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5"/>
  <workbookPr codeName="ThisWorkbook" defaultThemeVersion="166925"/>
  <mc:AlternateContent xmlns:mc="http://schemas.openxmlformats.org/markup-compatibility/2006">
    <mc:Choice Requires="x15">
      <x15ac:absPath xmlns:x15ac="http://schemas.microsoft.com/office/spreadsheetml/2010/11/ac" url="C:\Users\KCASTROS\Downloads\"/>
    </mc:Choice>
  </mc:AlternateContent>
  <xr:revisionPtr revIDLastSave="0" documentId="8_{60F088D8-5B67-4D27-AE75-5554826A3947}" xr6:coauthVersionLast="47" xr6:coauthVersionMax="47" xr10:uidLastSave="{00000000-0000-0000-0000-000000000000}"/>
  <bookViews>
    <workbookView xWindow="-120" yWindow="-120" windowWidth="20730" windowHeight="11040" tabRatio="669" firstSheet="2" activeTab="2" xr2:uid="{00000000-000D-0000-FFFF-FFFF00000000}"/>
  </bookViews>
  <sheets>
    <sheet name="Días Hábiles" sheetId="6" r:id="rId1"/>
    <sheet name="Hoja1" sheetId="7" state="hidden" r:id="rId2"/>
    <sheet name="Fines de Semana." sheetId="4" r:id="rId3"/>
    <sheet name="Turnos J Ambulantes " sheetId="5" r:id="rId4"/>
    <sheet name="Fines de Semana" sheetId="2" state="hidden" r:id="rId5"/>
    <sheet name="Turnos J Ambulantes" sheetId="3" state="hidden" r:id="rId6"/>
  </sheets>
  <definedNames>
    <definedName name="_xlnm._FilterDatabase" localSheetId="2" hidden="1">'Fines de Semana.'!$A$10:$G$11</definedName>
    <definedName name="_xlnm.Print_Area" localSheetId="0">'Días Hábiles'!$A$1:$L$63</definedName>
  </definedNames>
  <calcPr calcId="191028"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1" i="4" l="1"/>
  <c r="D100" i="4" s="1"/>
  <c r="F101" i="4" s="1"/>
  <c r="F100" i="4" s="1"/>
  <c r="D103" i="4"/>
  <c r="D102" i="4" s="1"/>
  <c r="F103" i="4" s="1"/>
  <c r="F102" i="4" s="1"/>
  <c r="D105" i="4"/>
  <c r="D104" i="4" s="1"/>
  <c r="F105" i="4" s="1"/>
  <c r="F104" i="4" s="1"/>
  <c r="D107" i="4"/>
  <c r="D106" i="4" s="1"/>
  <c r="F107" i="4" s="1"/>
  <c r="F106" i="4" s="1"/>
  <c r="D109" i="4"/>
  <c r="D108" i="4" s="1"/>
  <c r="F109" i="4" s="1"/>
  <c r="F108" i="4" s="1"/>
  <c r="D111" i="4"/>
  <c r="D110" i="4" s="1"/>
  <c r="F111" i="4" s="1"/>
  <c r="F110" i="4" s="1"/>
  <c r="D99" i="4"/>
  <c r="D98" i="4"/>
  <c r="F99" i="4" s="1"/>
  <c r="F98" i="4" s="1"/>
  <c r="D97" i="4"/>
  <c r="D96" i="4"/>
  <c r="D95" i="4"/>
  <c r="D94" i="4"/>
  <c r="D93" i="4"/>
  <c r="D92" i="4"/>
  <c r="D90" i="4"/>
  <c r="D89" i="4"/>
  <c r="D91" i="4"/>
  <c r="D88" i="4"/>
  <c r="D85" i="4"/>
  <c r="D84" i="4"/>
  <c r="F85" i="4" s="1"/>
  <c r="F84" i="4" s="1"/>
  <c r="D83" i="4"/>
  <c r="D82" i="4"/>
  <c r="F83" i="4" s="1"/>
  <c r="F82" i="4" s="1"/>
  <c r="D81" i="4"/>
  <c r="D80" i="4"/>
  <c r="F81" i="4" s="1"/>
  <c r="F80" i="4" s="1"/>
  <c r="D79" i="4"/>
  <c r="D78" i="4"/>
  <c r="F79" i="4" s="1"/>
  <c r="F78" i="4" s="1"/>
  <c r="D77" i="4"/>
  <c r="D76" i="4"/>
  <c r="D75" i="4"/>
  <c r="D71" i="4"/>
  <c r="D70" i="4"/>
  <c r="F71" i="4" s="1"/>
  <c r="F70" i="4" s="1"/>
  <c r="D69" i="4"/>
  <c r="D68" i="4"/>
  <c r="F69" i="4" s="1"/>
  <c r="F68" i="4" s="1"/>
  <c r="D74" i="4"/>
  <c r="D73" i="4"/>
  <c r="D72" i="4"/>
  <c r="D67" i="4"/>
  <c r="D66" i="4"/>
  <c r="D65" i="4" s="1"/>
  <c r="D62" i="4"/>
  <c r="D56" i="4"/>
  <c r="D55" i="4" s="1"/>
  <c r="F56" i="4" s="1"/>
  <c r="F55" i="4" s="1"/>
  <c r="D58" i="4"/>
  <c r="D57" i="4" s="1"/>
  <c r="F58" i="4" s="1"/>
  <c r="F57" i="4" s="1"/>
  <c r="D60" i="4"/>
  <c r="D59" i="4" s="1"/>
  <c r="F60" i="4" s="1"/>
  <c r="F59" i="4" s="1"/>
  <c r="D61" i="4"/>
  <c r="F62" i="4" s="1"/>
  <c r="F61" i="4" s="1"/>
  <c r="D64" i="4"/>
  <c r="D63" i="4" s="1"/>
  <c r="F64" i="4" s="1"/>
  <c r="F63" i="4" s="1"/>
  <c r="D54" i="4"/>
  <c r="D53" i="4"/>
  <c r="F54" i="4" s="1"/>
  <c r="F53" i="4" s="1"/>
  <c r="I41" i="6"/>
  <c r="F42" i="6" s="1"/>
  <c r="E45" i="6" s="1"/>
  <c r="J46" i="6" s="1"/>
  <c r="E48" i="6" s="1"/>
  <c r="D51" i="6" s="1"/>
  <c r="I52" i="6" s="1"/>
  <c r="D54" i="6" s="1"/>
  <c r="H56" i="6" s="1"/>
  <c r="G59" i="6" s="1"/>
  <c r="J61" i="6" s="1"/>
  <c r="G40" i="6"/>
  <c r="F43" i="6" s="1"/>
  <c r="I45" i="6" s="1"/>
  <c r="F46" i="6" s="1"/>
  <c r="E49" i="6" s="1"/>
  <c r="J50" i="6" s="1"/>
  <c r="E52" i="6" s="1"/>
  <c r="D55" i="6" s="1"/>
  <c r="I56" i="6" s="1"/>
  <c r="D58" i="6" s="1"/>
  <c r="H60" i="6" s="1"/>
  <c r="E40" i="6"/>
  <c r="D43" i="6" s="1"/>
  <c r="I44" i="6" s="1"/>
  <c r="D46" i="6" s="1"/>
  <c r="H48" i="6" s="1"/>
  <c r="G51" i="6" s="1"/>
  <c r="J53" i="6" s="1"/>
  <c r="G54" i="6" s="1"/>
  <c r="F57" i="6" s="1"/>
  <c r="I59" i="6" s="1"/>
  <c r="F60" i="6" s="1"/>
  <c r="D52" i="4"/>
  <c r="D51" i="4"/>
  <c r="F52" i="4" s="1"/>
  <c r="F51" i="4" s="1"/>
  <c r="D50" i="4"/>
  <c r="D48" i="4"/>
  <c r="D49" i="4"/>
  <c r="D47" i="4"/>
  <c r="D46" i="4"/>
  <c r="F47" i="4" s="1"/>
  <c r="F46" i="4" s="1"/>
  <c r="D45" i="4"/>
  <c r="F45" i="4" s="1"/>
  <c r="D40" i="4"/>
  <c r="D39" i="4" s="1"/>
  <c r="F40" i="4" s="1"/>
  <c r="F39" i="4" s="1"/>
  <c r="D42" i="4"/>
  <c r="D41" i="4" s="1"/>
  <c r="F42" i="4" s="1"/>
  <c r="F41" i="4" s="1"/>
  <c r="D44" i="4"/>
  <c r="D43" i="4" s="1"/>
  <c r="F44" i="4" s="1"/>
  <c r="F43" i="4" s="1"/>
  <c r="D38" i="4"/>
  <c r="D37" i="4"/>
  <c r="F38" i="4" s="1"/>
  <c r="F37" i="4" s="1"/>
  <c r="D36" i="4"/>
  <c r="D35" i="4"/>
  <c r="F36" i="4" s="1"/>
  <c r="F35" i="4" s="1"/>
  <c r="D34" i="4"/>
  <c r="D31" i="4"/>
  <c r="D30" i="4" s="1"/>
  <c r="F31" i="4" s="1"/>
  <c r="F30" i="4" s="1"/>
  <c r="D33" i="4"/>
  <c r="D29" i="4"/>
  <c r="D28" i="4" s="1"/>
  <c r="F29" i="4" s="1"/>
  <c r="F28" i="4" s="1"/>
  <c r="D22" i="4"/>
  <c r="D23" i="4"/>
  <c r="D24" i="4"/>
  <c r="F22" i="4" s="1"/>
  <c r="D25" i="4"/>
  <c r="F25" i="4" s="1"/>
  <c r="D26" i="4"/>
  <c r="F26" i="4" s="1"/>
  <c r="D27" i="4"/>
  <c r="F27" i="4" s="1"/>
  <c r="F21" i="4"/>
  <c r="F20" i="4"/>
  <c r="F19" i="4"/>
  <c r="F18" i="4"/>
  <c r="D21" i="4"/>
  <c r="D20" i="4"/>
  <c r="D19" i="4"/>
  <c r="D18" i="4"/>
  <c r="F17" i="4"/>
  <c r="D15" i="4"/>
  <c r="D16" i="4"/>
  <c r="D17" i="4"/>
  <c r="F13" i="4"/>
  <c r="F14" i="4"/>
  <c r="D13" i="4"/>
  <c r="D14" i="4"/>
  <c r="E63" i="6" l="1"/>
  <c r="J64" i="6" s="1"/>
  <c r="E66" i="6" s="1"/>
  <c r="D69" i="6" s="1"/>
  <c r="I70" i="6" s="1"/>
  <c r="D72" i="6" s="1"/>
  <c r="H74" i="6" s="1"/>
  <c r="G77" i="6" s="1"/>
  <c r="J79" i="6" s="1"/>
  <c r="G80" i="6" s="1"/>
  <c r="F83" i="6" s="1"/>
  <c r="I85" i="6" s="1"/>
  <c r="F86" i="6" s="1"/>
  <c r="E89" i="6" s="1"/>
  <c r="J90" i="6" s="1"/>
  <c r="E92" i="6" s="1"/>
  <c r="D95" i="6" s="1"/>
  <c r="I96" i="6" s="1"/>
  <c r="D98" i="6" s="1"/>
  <c r="H100" i="6" s="1"/>
  <c r="G103" i="6" s="1"/>
  <c r="J105" i="6" s="1"/>
  <c r="G106" i="6" s="1"/>
  <c r="F109" i="6" s="1"/>
  <c r="I111" i="6" s="1"/>
  <c r="F112" i="6" s="1"/>
  <c r="E115" i="6" s="1"/>
  <c r="G63" i="6"/>
  <c r="J65" i="6" s="1"/>
  <c r="G66" i="6" s="1"/>
  <c r="F69" i="6" s="1"/>
  <c r="I71" i="6" s="1"/>
  <c r="F72" i="6" s="1"/>
  <c r="E75" i="6" s="1"/>
  <c r="J76" i="6" s="1"/>
  <c r="E78" i="6" s="1"/>
  <c r="D81" i="6" s="1"/>
  <c r="I82" i="6" s="1"/>
  <c r="D84" i="6" s="1"/>
  <c r="H86" i="6" s="1"/>
  <c r="G89" i="6" s="1"/>
  <c r="J91" i="6" s="1"/>
  <c r="G92" i="6" s="1"/>
  <c r="F95" i="6" s="1"/>
  <c r="I97" i="6" s="1"/>
  <c r="F98" i="6" s="1"/>
  <c r="E101" i="6" s="1"/>
  <c r="J102" i="6" s="1"/>
  <c r="E104" i="6" s="1"/>
  <c r="D107" i="6" s="1"/>
  <c r="I108" i="6" s="1"/>
  <c r="D110" i="6" s="1"/>
  <c r="H112" i="6" s="1"/>
  <c r="G115" i="6" s="1"/>
  <c r="G62" i="6"/>
  <c r="F65" i="6" s="1"/>
  <c r="I67" i="6" s="1"/>
  <c r="F68" i="6" s="1"/>
  <c r="E71" i="6" s="1"/>
  <c r="J72" i="6" s="1"/>
  <c r="E74" i="6" s="1"/>
  <c r="D77" i="6" s="1"/>
  <c r="I78" i="6" s="1"/>
  <c r="D80" i="6" s="1"/>
  <c r="H82" i="6" s="1"/>
  <c r="G85" i="6" s="1"/>
  <c r="J87" i="6" s="1"/>
  <c r="G88" i="6" s="1"/>
  <c r="F91" i="6" s="1"/>
  <c r="I93" i="6" s="1"/>
  <c r="F94" i="6" s="1"/>
  <c r="E97" i="6" s="1"/>
  <c r="J98" i="6" s="1"/>
  <c r="E100" i="6" s="1"/>
  <c r="D103" i="6" s="1"/>
  <c r="I104" i="6" s="1"/>
  <c r="D106" i="6" s="1"/>
  <c r="H108" i="6" s="1"/>
  <c r="G111" i="6" s="1"/>
  <c r="J113" i="6" s="1"/>
  <c r="G114" i="6" s="1"/>
  <c r="D32" i="4"/>
  <c r="F34" i="4" s="1"/>
  <c r="B16" i="6"/>
  <c r="B18" i="6" s="1"/>
  <c r="B20" i="6" s="1"/>
  <c r="C16" i="6"/>
  <c r="D16" i="6"/>
  <c r="E16" i="6"/>
  <c r="F19" i="6" s="1"/>
  <c r="I21" i="6" s="1"/>
  <c r="D23" i="6" s="1"/>
  <c r="J24" i="6" s="1"/>
  <c r="F26" i="6" s="1"/>
  <c r="H28" i="6" s="1"/>
  <c r="F16" i="6"/>
  <c r="G16" i="6"/>
  <c r="H16" i="6"/>
  <c r="D18" i="6" s="1"/>
  <c r="E21" i="6" s="1"/>
  <c r="H23" i="6" s="1"/>
  <c r="G24" i="6" s="1"/>
  <c r="I26" i="6" s="1"/>
  <c r="E28" i="6" s="1"/>
  <c r="F31" i="6" s="1"/>
  <c r="I33" i="6" s="1"/>
  <c r="D35" i="6" s="1"/>
  <c r="J36" i="6" s="1"/>
  <c r="F38" i="6" s="1"/>
  <c r="E41" i="6" s="1"/>
  <c r="J42" i="6" s="1"/>
  <c r="E44" i="6" s="1"/>
  <c r="D47" i="6" s="1"/>
  <c r="I48" i="6" s="1"/>
  <c r="D50" i="6" s="1"/>
  <c r="H52" i="6" s="1"/>
  <c r="G55" i="6" s="1"/>
  <c r="J57" i="6" s="1"/>
  <c r="G58" i="6" s="1"/>
  <c r="F61" i="6" s="1"/>
  <c r="I16" i="6"/>
  <c r="J16" i="6"/>
  <c r="D17" i="6"/>
  <c r="J18" i="6" s="1"/>
  <c r="F20" i="6" s="1"/>
  <c r="H22" i="6" s="1"/>
  <c r="D24" i="6" s="1"/>
  <c r="E27" i="6" s="1"/>
  <c r="H29" i="6" s="1"/>
  <c r="G30" i="6" s="1"/>
  <c r="I32" i="6" s="1"/>
  <c r="E34" i="6" s="1"/>
  <c r="F37" i="6" s="1"/>
  <c r="I39" i="6" s="1"/>
  <c r="F40" i="6" s="1"/>
  <c r="E43" i="6" s="1"/>
  <c r="J44" i="6" s="1"/>
  <c r="E46" i="6" s="1"/>
  <c r="D49" i="6" s="1"/>
  <c r="I50" i="6" s="1"/>
  <c r="D52" i="6" s="1"/>
  <c r="H54" i="6" s="1"/>
  <c r="G57" i="6" s="1"/>
  <c r="J59" i="6" s="1"/>
  <c r="G60" i="6" s="1"/>
  <c r="E17" i="6"/>
  <c r="H19" i="6" s="1"/>
  <c r="G20" i="6" s="1"/>
  <c r="I22" i="6" s="1"/>
  <c r="E24" i="6" s="1"/>
  <c r="F27" i="6" s="1"/>
  <c r="I29" i="6" s="1"/>
  <c r="D31" i="6" s="1"/>
  <c r="J32" i="6" s="1"/>
  <c r="F34" i="6" s="1"/>
  <c r="H36" i="6" s="1"/>
  <c r="D38" i="6" s="1"/>
  <c r="H40" i="6" s="1"/>
  <c r="G43" i="6" s="1"/>
  <c r="J45" i="6" s="1"/>
  <c r="G46" i="6" s="1"/>
  <c r="F49" i="6" s="1"/>
  <c r="I51" i="6" s="1"/>
  <c r="F52" i="6" s="1"/>
  <c r="E55" i="6" s="1"/>
  <c r="J56" i="6" s="1"/>
  <c r="E58" i="6" s="1"/>
  <c r="D61" i="6" s="1"/>
  <c r="F17" i="6"/>
  <c r="I19" i="6" s="1"/>
  <c r="D21" i="6" s="1"/>
  <c r="J22" i="6" s="1"/>
  <c r="F24" i="6" s="1"/>
  <c r="H26" i="6" s="1"/>
  <c r="D28" i="6" s="1"/>
  <c r="E31" i="6" s="1"/>
  <c r="H33" i="6" s="1"/>
  <c r="G34" i="6" s="1"/>
  <c r="I36" i="6" s="1"/>
  <c r="E38" i="6" s="1"/>
  <c r="D41" i="6" s="1"/>
  <c r="I42" i="6" s="1"/>
  <c r="D44" i="6" s="1"/>
  <c r="H46" i="6" s="1"/>
  <c r="G49" i="6" s="1"/>
  <c r="J51" i="6" s="1"/>
  <c r="G52" i="6" s="1"/>
  <c r="F55" i="6" s="1"/>
  <c r="I57" i="6" s="1"/>
  <c r="F58" i="6" s="1"/>
  <c r="E61" i="6" s="1"/>
  <c r="G17" i="6"/>
  <c r="J19" i="6" s="1"/>
  <c r="G21" i="6" s="1"/>
  <c r="J23" i="6" s="1"/>
  <c r="G25" i="6" s="1"/>
  <c r="J27" i="6" s="1"/>
  <c r="G29" i="6" s="1"/>
  <c r="J31" i="6" s="1"/>
  <c r="G33" i="6" s="1"/>
  <c r="J35" i="6" s="1"/>
  <c r="G37" i="6" s="1"/>
  <c r="K38" i="6" s="1"/>
  <c r="H17" i="6"/>
  <c r="I17" i="6"/>
  <c r="D19" i="6" s="1"/>
  <c r="J20" i="6" s="1"/>
  <c r="F22" i="6" s="1"/>
  <c r="H24" i="6" s="1"/>
  <c r="D26" i="6" s="1"/>
  <c r="E29" i="6" s="1"/>
  <c r="H31" i="6" s="1"/>
  <c r="G32" i="6" s="1"/>
  <c r="I34" i="6" s="1"/>
  <c r="E36" i="6" s="1"/>
  <c r="E39" i="6" s="1"/>
  <c r="J40" i="6" s="1"/>
  <c r="E42" i="6" s="1"/>
  <c r="D45" i="6" s="1"/>
  <c r="I46" i="6" s="1"/>
  <c r="D48" i="6" s="1"/>
  <c r="H50" i="6" s="1"/>
  <c r="G53" i="6" s="1"/>
  <c r="J55" i="6" s="1"/>
  <c r="G56" i="6" s="1"/>
  <c r="F59" i="6" s="1"/>
  <c r="I61" i="6" s="1"/>
  <c r="J17" i="6"/>
  <c r="C18" i="6"/>
  <c r="E18" i="6"/>
  <c r="F18" i="6"/>
  <c r="H20" i="6" s="1"/>
  <c r="D22" i="6" s="1"/>
  <c r="E25" i="6" s="1"/>
  <c r="H27" i="6" s="1"/>
  <c r="G28" i="6" s="1"/>
  <c r="I30" i="6" s="1"/>
  <c r="E32" i="6" s="1"/>
  <c r="F35" i="6" s="1"/>
  <c r="I37" i="6" s="1"/>
  <c r="G38" i="6" s="1"/>
  <c r="F41" i="6" s="1"/>
  <c r="I43" i="6" s="1"/>
  <c r="F44" i="6" s="1"/>
  <c r="E47" i="6" s="1"/>
  <c r="J48" i="6" s="1"/>
  <c r="E50" i="6" s="1"/>
  <c r="D53" i="6" s="1"/>
  <c r="I54" i="6" s="1"/>
  <c r="D56" i="6" s="1"/>
  <c r="H58" i="6" s="1"/>
  <c r="G61" i="6" s="1"/>
  <c r="G18" i="6"/>
  <c r="I20" i="6" s="1"/>
  <c r="E22" i="6" s="1"/>
  <c r="F25" i="6" s="1"/>
  <c r="I27" i="6" s="1"/>
  <c r="D29" i="6" s="1"/>
  <c r="J30" i="6" s="1"/>
  <c r="F32" i="6" s="1"/>
  <c r="H34" i="6" s="1"/>
  <c r="D36" i="6" s="1"/>
  <c r="D39" i="6" s="1"/>
  <c r="I40" i="6" s="1"/>
  <c r="D42" i="6" s="1"/>
  <c r="H44" i="6" s="1"/>
  <c r="G47" i="6" s="1"/>
  <c r="J49" i="6" s="1"/>
  <c r="G50" i="6" s="1"/>
  <c r="F53" i="6" s="1"/>
  <c r="I55" i="6" s="1"/>
  <c r="F56" i="6" s="1"/>
  <c r="E59" i="6" s="1"/>
  <c r="J60" i="6" s="1"/>
  <c r="H18" i="6"/>
  <c r="D20" i="6" s="1"/>
  <c r="E23" i="6" s="1"/>
  <c r="H25" i="6" s="1"/>
  <c r="G26" i="6" s="1"/>
  <c r="I28" i="6" s="1"/>
  <c r="E30" i="6" s="1"/>
  <c r="F33" i="6" s="1"/>
  <c r="I35" i="6" s="1"/>
  <c r="D37" i="6" s="1"/>
  <c r="I38" i="6" s="1"/>
  <c r="D40" i="6" s="1"/>
  <c r="H42" i="6" s="1"/>
  <c r="G45" i="6" s="1"/>
  <c r="J47" i="6" s="1"/>
  <c r="G48" i="6" s="1"/>
  <c r="F51" i="6" s="1"/>
  <c r="I53" i="6" s="1"/>
  <c r="F54" i="6" s="1"/>
  <c r="E57" i="6" s="1"/>
  <c r="J58" i="6" s="1"/>
  <c r="E60" i="6" s="1"/>
  <c r="I18" i="6"/>
  <c r="E20" i="6" s="1"/>
  <c r="F23" i="6" s="1"/>
  <c r="I25" i="6" s="1"/>
  <c r="D27" i="6" s="1"/>
  <c r="J28" i="6" s="1"/>
  <c r="F30" i="6" s="1"/>
  <c r="H32" i="6" s="1"/>
  <c r="D34" i="6" s="1"/>
  <c r="E37" i="6" s="1"/>
  <c r="E19" i="6"/>
  <c r="H21" i="6" s="1"/>
  <c r="G22" i="6" s="1"/>
  <c r="I24" i="6" s="1"/>
  <c r="E26" i="6" s="1"/>
  <c r="F29" i="6" s="1"/>
  <c r="I31" i="6" s="1"/>
  <c r="D33" i="6" s="1"/>
  <c r="J34" i="6" s="1"/>
  <c r="F36" i="6" s="1"/>
  <c r="G19" i="6"/>
  <c r="C20" i="6"/>
  <c r="F21" i="6"/>
  <c r="I23" i="6" s="1"/>
  <c r="D25" i="6" s="1"/>
  <c r="J26" i="6" s="1"/>
  <c r="F28" i="6" s="1"/>
  <c r="H30" i="6" s="1"/>
  <c r="D32" i="6" s="1"/>
  <c r="E35" i="6" s="1"/>
  <c r="H37" i="6" s="1"/>
  <c r="H38" i="6" s="1"/>
  <c r="G41" i="6" s="1"/>
  <c r="J43" i="6" s="1"/>
  <c r="G44" i="6" s="1"/>
  <c r="F47" i="6" s="1"/>
  <c r="I49" i="6" s="1"/>
  <c r="F50" i="6" s="1"/>
  <c r="E53" i="6" s="1"/>
  <c r="J54" i="6" s="1"/>
  <c r="E56" i="6" s="1"/>
  <c r="D59" i="6" s="1"/>
  <c r="I60" i="6" s="1"/>
  <c r="J21" i="6"/>
  <c r="G23" i="6" s="1"/>
  <c r="J25" i="6" s="1"/>
  <c r="G27" i="6" s="1"/>
  <c r="J29" i="6" s="1"/>
  <c r="G31" i="6" s="1"/>
  <c r="J33" i="6" s="1"/>
  <c r="G35" i="6" s="1"/>
  <c r="J37" i="6" s="1"/>
  <c r="H39" i="6" s="1"/>
  <c r="K40" i="6" s="1"/>
  <c r="B24" i="6"/>
  <c r="B26" i="6" s="1"/>
  <c r="B28" i="6" s="1"/>
  <c r="B30" i="6" s="1"/>
  <c r="B32" i="6" s="1"/>
  <c r="B34" i="6" s="1"/>
  <c r="B36" i="6" s="1"/>
  <c r="B38" i="6" s="1"/>
  <c r="B40" i="6" s="1"/>
  <c r="B42" i="6" s="1"/>
  <c r="B44" i="6" s="1"/>
  <c r="B46" i="6" s="1"/>
  <c r="B48" i="6" s="1"/>
  <c r="B50" i="6" s="1"/>
  <c r="B52" i="6" s="1"/>
  <c r="B54" i="6" s="1"/>
  <c r="B56" i="6" s="1"/>
  <c r="B58" i="6" s="1"/>
  <c r="B60" i="6" s="1"/>
  <c r="C24" i="6"/>
  <c r="C26" i="6" s="1"/>
  <c r="C28" i="6" s="1"/>
  <c r="C30" i="6" s="1"/>
  <c r="C32" i="6" s="1"/>
  <c r="C34" i="6" s="1"/>
  <c r="C36" i="6" s="1"/>
  <c r="C38" i="6" s="1"/>
  <c r="C40" i="6" s="1"/>
  <c r="C42" i="6" s="1"/>
  <c r="C44" i="6" s="1"/>
  <c r="C46" i="6" s="1"/>
  <c r="C48" i="6" s="1"/>
  <c r="C50" i="6" s="1"/>
  <c r="C52" i="6" s="1"/>
  <c r="C54" i="6" s="1"/>
  <c r="C56" i="6" s="1"/>
  <c r="C58" i="6" s="1"/>
  <c r="C60" i="6" s="1"/>
  <c r="C62" i="6" l="1"/>
  <c r="C64" i="6" s="1"/>
  <c r="C66" i="6" s="1"/>
  <c r="C68" i="6" s="1"/>
  <c r="C70" i="6" s="1"/>
  <c r="C72" i="6" s="1"/>
  <c r="C74" i="6" s="1"/>
  <c r="C76" i="6" s="1"/>
  <c r="C78" i="6" s="1"/>
  <c r="C80" i="6" s="1"/>
  <c r="C82" i="6" s="1"/>
  <c r="C84" i="6" s="1"/>
  <c r="C86" i="6" s="1"/>
  <c r="C88" i="6" s="1"/>
  <c r="C90" i="6" s="1"/>
  <c r="C92" i="6" s="1"/>
  <c r="C94" i="6" s="1"/>
  <c r="C96" i="6" s="1"/>
  <c r="C98" i="6" s="1"/>
  <c r="C100" i="6" s="1"/>
  <c r="C102" i="6" s="1"/>
  <c r="C104" i="6" s="1"/>
  <c r="C106" i="6" s="1"/>
  <c r="C108" i="6" s="1"/>
  <c r="C110" i="6" s="1"/>
  <c r="C112" i="6" s="1"/>
  <c r="C114" i="6" s="1"/>
  <c r="B62" i="6"/>
  <c r="B64" i="6" s="1"/>
  <c r="B66" i="6" s="1"/>
  <c r="B68" i="6" s="1"/>
  <c r="B70" i="6" s="1"/>
  <c r="B72" i="6" s="1"/>
  <c r="B74" i="6" s="1"/>
  <c r="B76" i="6" s="1"/>
  <c r="B78" i="6" s="1"/>
  <c r="B80" i="6" s="1"/>
  <c r="B82" i="6" s="1"/>
  <c r="B84" i="6" s="1"/>
  <c r="B86" i="6" s="1"/>
  <c r="B88" i="6" s="1"/>
  <c r="B90" i="6" s="1"/>
  <c r="B92" i="6" s="1"/>
  <c r="B94" i="6" s="1"/>
  <c r="B96" i="6" s="1"/>
  <c r="B98" i="6" s="1"/>
  <c r="B100" i="6" s="1"/>
  <c r="B102" i="6" s="1"/>
  <c r="B104" i="6" s="1"/>
  <c r="B106" i="6" s="1"/>
  <c r="B108" i="6" s="1"/>
  <c r="B110" i="6" s="1"/>
  <c r="B112" i="6" s="1"/>
  <c r="B114" i="6" s="1"/>
  <c r="D62" i="6"/>
  <c r="H64" i="6" s="1"/>
  <c r="G67" i="6" s="1"/>
  <c r="J69" i="6" s="1"/>
  <c r="G70" i="6" s="1"/>
  <c r="F73" i="6" s="1"/>
  <c r="I75" i="6" s="1"/>
  <c r="F76" i="6" s="1"/>
  <c r="E79" i="6" s="1"/>
  <c r="J80" i="6" s="1"/>
  <c r="E82" i="6" s="1"/>
  <c r="D85" i="6" s="1"/>
  <c r="I86" i="6" s="1"/>
  <c r="D88" i="6" s="1"/>
  <c r="H90" i="6" s="1"/>
  <c r="G93" i="6" s="1"/>
  <c r="J95" i="6" s="1"/>
  <c r="G96" i="6" s="1"/>
  <c r="F99" i="6" s="1"/>
  <c r="I101" i="6" s="1"/>
  <c r="F102" i="6" s="1"/>
  <c r="E105" i="6" s="1"/>
  <c r="J106" i="6" s="1"/>
  <c r="E108" i="6" s="1"/>
  <c r="D111" i="6" s="1"/>
  <c r="I112" i="6" s="1"/>
  <c r="D114" i="6" s="1"/>
  <c r="D63" i="6"/>
  <c r="I64" i="6" s="1"/>
  <c r="D66" i="6" s="1"/>
  <c r="H68" i="6" s="1"/>
  <c r="G71" i="6" s="1"/>
  <c r="J73" i="6" s="1"/>
  <c r="G74" i="6" s="1"/>
  <c r="F77" i="6" s="1"/>
  <c r="I79" i="6" s="1"/>
  <c r="F80" i="6" s="1"/>
  <c r="E83" i="6" s="1"/>
  <c r="J84" i="6" s="1"/>
  <c r="E86" i="6" s="1"/>
  <c r="D89" i="6" s="1"/>
  <c r="I90" i="6" s="1"/>
  <c r="D92" i="6" s="1"/>
  <c r="H94" i="6" s="1"/>
  <c r="G97" i="6" s="1"/>
  <c r="J99" i="6" s="1"/>
  <c r="G100" i="6" s="1"/>
  <c r="F103" i="6" s="1"/>
  <c r="I105" i="6" s="1"/>
  <c r="F106" i="6" s="1"/>
  <c r="E109" i="6" s="1"/>
  <c r="J110" i="6" s="1"/>
  <c r="E112" i="6" s="1"/>
  <c r="D115" i="6" s="1"/>
  <c r="E62" i="6"/>
  <c r="D65" i="6" s="1"/>
  <c r="I66" i="6" s="1"/>
  <c r="D68" i="6" s="1"/>
  <c r="J63" i="6"/>
  <c r="G64" i="6" s="1"/>
  <c r="F67" i="6" s="1"/>
  <c r="I69" i="6" s="1"/>
  <c r="F70" i="6" s="1"/>
  <c r="E73" i="6" s="1"/>
  <c r="J74" i="6" s="1"/>
  <c r="E76" i="6" s="1"/>
  <c r="D79" i="6" s="1"/>
  <c r="I80" i="6" s="1"/>
  <c r="D82" i="6" s="1"/>
  <c r="H84" i="6" s="1"/>
  <c r="G87" i="6" s="1"/>
  <c r="J89" i="6" s="1"/>
  <c r="G90" i="6" s="1"/>
  <c r="F93" i="6" s="1"/>
  <c r="I95" i="6" s="1"/>
  <c r="F96" i="6" s="1"/>
  <c r="E99" i="6" s="1"/>
  <c r="J100" i="6" s="1"/>
  <c r="E102" i="6" s="1"/>
  <c r="D105" i="6" s="1"/>
  <c r="I106" i="6" s="1"/>
  <c r="D108" i="6" s="1"/>
  <c r="H110" i="6" s="1"/>
  <c r="G113" i="6" s="1"/>
  <c r="J115" i="6" s="1"/>
  <c r="F62" i="6"/>
  <c r="E65" i="6" s="1"/>
  <c r="J66" i="6" s="1"/>
  <c r="E68" i="6" s="1"/>
  <c r="D71" i="6" s="1"/>
  <c r="I72" i="6" s="1"/>
  <c r="D74" i="6" s="1"/>
  <c r="H76" i="6" s="1"/>
  <c r="G79" i="6" s="1"/>
  <c r="J81" i="6" s="1"/>
  <c r="G82" i="6" s="1"/>
  <c r="F85" i="6" s="1"/>
  <c r="I87" i="6" s="1"/>
  <c r="F88" i="6" s="1"/>
  <c r="E91" i="6" s="1"/>
  <c r="J92" i="6" s="1"/>
  <c r="E94" i="6" s="1"/>
  <c r="D97" i="6" s="1"/>
  <c r="I98" i="6" s="1"/>
  <c r="D100" i="6" s="1"/>
  <c r="H102" i="6" s="1"/>
  <c r="G105" i="6" s="1"/>
  <c r="J107" i="6" s="1"/>
  <c r="G108" i="6" s="1"/>
  <c r="F111" i="6" s="1"/>
  <c r="I113" i="6" s="1"/>
  <c r="F114" i="6" s="1"/>
  <c r="J62" i="6"/>
  <c r="E64" i="6" s="1"/>
  <c r="D67" i="6" s="1"/>
  <c r="I68" i="6" s="1"/>
  <c r="D70" i="6" s="1"/>
  <c r="H72" i="6" s="1"/>
  <c r="G75" i="6" s="1"/>
  <c r="J77" i="6" s="1"/>
  <c r="G78" i="6" s="1"/>
  <c r="F81" i="6" s="1"/>
  <c r="I83" i="6" s="1"/>
  <c r="F84" i="6" s="1"/>
  <c r="E87" i="6" s="1"/>
  <c r="J88" i="6" s="1"/>
  <c r="E90" i="6" s="1"/>
  <c r="D93" i="6" s="1"/>
  <c r="I94" i="6" s="1"/>
  <c r="D96" i="6" s="1"/>
  <c r="H98" i="6" s="1"/>
  <c r="G101" i="6" s="1"/>
  <c r="J103" i="6" s="1"/>
  <c r="G104" i="6" s="1"/>
  <c r="F107" i="6" s="1"/>
  <c r="I109" i="6" s="1"/>
  <c r="F110" i="6" s="1"/>
  <c r="E113" i="6" s="1"/>
  <c r="J114" i="6" s="1"/>
  <c r="I62" i="6"/>
  <c r="D64" i="6" s="1"/>
  <c r="F63" i="6"/>
  <c r="I65" i="6" s="1"/>
  <c r="F66" i="6" s="1"/>
  <c r="E69" i="6" s="1"/>
  <c r="J70" i="6" s="1"/>
  <c r="E72" i="6" s="1"/>
  <c r="D75" i="6" s="1"/>
  <c r="I76" i="6" s="1"/>
  <c r="D78" i="6" s="1"/>
  <c r="H80" i="6" s="1"/>
  <c r="G83" i="6" s="1"/>
  <c r="J85" i="6" s="1"/>
  <c r="G86" i="6" s="1"/>
  <c r="F89" i="6" s="1"/>
  <c r="I91" i="6" s="1"/>
  <c r="F92" i="6" s="1"/>
  <c r="E95" i="6" s="1"/>
  <c r="J96" i="6" s="1"/>
  <c r="E98" i="6" s="1"/>
  <c r="D101" i="6" s="1"/>
  <c r="I102" i="6" s="1"/>
  <c r="D104" i="6" s="1"/>
  <c r="H106" i="6" s="1"/>
  <c r="G109" i="6" s="1"/>
  <c r="J111" i="6" s="1"/>
  <c r="G112" i="6" s="1"/>
  <c r="F115" i="6" s="1"/>
  <c r="I63" i="6"/>
  <c r="F64" i="6" s="1"/>
  <c r="E67" i="6" s="1"/>
  <c r="J68" i="6" s="1"/>
  <c r="E70" i="6" s="1"/>
  <c r="D73" i="6" s="1"/>
  <c r="I74" i="6" s="1"/>
  <c r="D76" i="6" s="1"/>
  <c r="H78" i="6" s="1"/>
  <c r="G81" i="6" s="1"/>
  <c r="J83" i="6" s="1"/>
  <c r="G84" i="6" s="1"/>
  <c r="F87" i="6" s="1"/>
  <c r="I89" i="6" s="1"/>
  <c r="F90" i="6" s="1"/>
  <c r="E93" i="6" s="1"/>
  <c r="J94" i="6" s="1"/>
  <c r="E96" i="6" s="1"/>
  <c r="D99" i="6" s="1"/>
  <c r="I100" i="6" s="1"/>
  <c r="D102" i="6" s="1"/>
  <c r="H104" i="6" s="1"/>
  <c r="G107" i="6" s="1"/>
  <c r="J109" i="6" s="1"/>
  <c r="G110" i="6" s="1"/>
  <c r="F113" i="6" s="1"/>
  <c r="I115" i="6" s="1"/>
  <c r="D30" i="6"/>
  <c r="E33" i="6" s="1"/>
  <c r="H35" i="6" s="1"/>
  <c r="G36" i="6" s="1"/>
  <c r="G39" i="6" s="1"/>
  <c r="J41" i="6" s="1"/>
  <c r="G42" i="6" s="1"/>
  <c r="F45" i="6" s="1"/>
  <c r="I47" i="6" s="1"/>
  <c r="F48" i="6" s="1"/>
  <c r="E51" i="6" s="1"/>
  <c r="J52" i="6" s="1"/>
  <c r="E54" i="6" s="1"/>
  <c r="D57" i="6" s="1"/>
  <c r="I58" i="6" s="1"/>
  <c r="D60" i="6" s="1"/>
  <c r="H62" i="6" l="1"/>
  <c r="G65" i="6" s="1"/>
  <c r="J67" i="6" s="1"/>
  <c r="G68" i="6" s="1"/>
  <c r="F71" i="6" s="1"/>
  <c r="I73" i="6" s="1"/>
  <c r="F74" i="6" s="1"/>
  <c r="E77" i="6" s="1"/>
  <c r="J78" i="6" s="1"/>
  <c r="E80" i="6" s="1"/>
  <c r="D83" i="6" s="1"/>
  <c r="I84" i="6" s="1"/>
  <c r="D86" i="6" s="1"/>
  <c r="H88" i="6" s="1"/>
  <c r="G91" i="6" s="1"/>
  <c r="J93" i="6" s="1"/>
  <c r="G94" i="6" s="1"/>
  <c r="F97" i="6" s="1"/>
  <c r="I99" i="6" s="1"/>
  <c r="F100" i="6" s="1"/>
  <c r="E103" i="6" s="1"/>
  <c r="J104" i="6" s="1"/>
  <c r="E106" i="6" s="1"/>
  <c r="D109" i="6" s="1"/>
  <c r="I110" i="6" s="1"/>
  <c r="D112" i="6" s="1"/>
  <c r="H114" i="6" s="1"/>
  <c r="H66" i="6"/>
  <c r="G69" i="6" s="1"/>
  <c r="J71" i="6" s="1"/>
  <c r="G72" i="6" s="1"/>
  <c r="F75" i="6" s="1"/>
  <c r="I77" i="6" s="1"/>
  <c r="F78" i="6" s="1"/>
  <c r="E81" i="6" s="1"/>
  <c r="J82" i="6" s="1"/>
  <c r="E84" i="6" s="1"/>
  <c r="D87" i="6" s="1"/>
  <c r="I88" i="6" s="1"/>
  <c r="D90" i="6" s="1"/>
  <c r="H92" i="6" s="1"/>
  <c r="G95" i="6" s="1"/>
  <c r="J97" i="6" s="1"/>
  <c r="G98" i="6" s="1"/>
  <c r="F101" i="6" s="1"/>
  <c r="I103" i="6" s="1"/>
  <c r="F104" i="6" s="1"/>
  <c r="E107" i="6" s="1"/>
  <c r="J108" i="6" s="1"/>
  <c r="E110" i="6" s="1"/>
  <c r="D113" i="6" s="1"/>
  <c r="I114" i="6" s="1"/>
  <c r="H70" i="6"/>
  <c r="G73" i="6" s="1"/>
  <c r="J75" i="6" s="1"/>
  <c r="G76" i="6" s="1"/>
  <c r="F79" i="6" s="1"/>
  <c r="I81" i="6" s="1"/>
  <c r="F82" i="6" s="1"/>
  <c r="E85" i="6" s="1"/>
  <c r="J86" i="6" s="1"/>
  <c r="E88" i="6" s="1"/>
  <c r="D91" i="6" s="1"/>
  <c r="I92" i="6" s="1"/>
  <c r="D94" i="6" s="1"/>
  <c r="H96" i="6" s="1"/>
  <c r="G99" i="6" s="1"/>
  <c r="J101" i="6" s="1"/>
  <c r="G102" i="6" s="1"/>
  <c r="F105" i="6" s="1"/>
  <c r="I107" i="6" s="1"/>
  <c r="F108" i="6" s="1"/>
  <c r="E111" i="6" s="1"/>
  <c r="J112" i="6" s="1"/>
  <c r="E114" i="6" s="1"/>
  <c r="F81" i="2"/>
  <c r="F80" i="2"/>
  <c r="F79" i="2"/>
  <c r="F78" i="2"/>
  <c r="F77" i="2"/>
  <c r="F76" i="2"/>
  <c r="F75" i="2"/>
  <c r="F74" i="2"/>
  <c r="F73" i="2"/>
  <c r="F72" i="2"/>
  <c r="F71" i="2"/>
  <c r="D81" i="2"/>
  <c r="D80" i="2"/>
  <c r="D79" i="2"/>
  <c r="D78" i="2"/>
  <c r="D77" i="2"/>
  <c r="D76" i="2"/>
  <c r="D75" i="2"/>
  <c r="D74" i="2"/>
  <c r="D73" i="2"/>
  <c r="D72" i="2"/>
  <c r="D71" i="2"/>
  <c r="F70" i="2" l="1"/>
  <c r="D70" i="2"/>
  <c r="F69" i="2"/>
  <c r="D69" i="2"/>
  <c r="F68" i="2"/>
  <c r="D68" i="2"/>
  <c r="F67" i="2"/>
  <c r="D67" i="2"/>
  <c r="F66" i="2"/>
  <c r="D66" i="2"/>
  <c r="F65" i="2"/>
  <c r="D65" i="2"/>
  <c r="F64" i="2"/>
  <c r="D64" i="2"/>
  <c r="F63" i="2"/>
  <c r="D63" i="2"/>
  <c r="F62" i="2"/>
  <c r="D62" i="2"/>
  <c r="F61" i="2"/>
  <c r="D61" i="2"/>
  <c r="F60" i="2"/>
  <c r="D60" i="2"/>
  <c r="F59" i="2"/>
  <c r="D59" i="2"/>
  <c r="F58" i="2"/>
  <c r="D58" i="2"/>
  <c r="F57" i="2"/>
  <c r="D57" i="2"/>
  <c r="F56" i="2"/>
  <c r="D56" i="2"/>
  <c r="F55" i="2"/>
  <c r="D55" i="2"/>
  <c r="F54" i="2"/>
  <c r="D54" i="2"/>
  <c r="F53" i="2"/>
  <c r="D53" i="2"/>
  <c r="F52" i="2"/>
  <c r="D52" i="2"/>
  <c r="F51" i="2"/>
  <c r="D51" i="2"/>
  <c r="F50" i="2"/>
  <c r="D50" i="2"/>
  <c r="F49" i="2"/>
  <c r="D49" i="2"/>
  <c r="F48" i="2"/>
  <c r="D48" i="2"/>
  <c r="F47" i="2"/>
  <c r="D47" i="2"/>
  <c r="F46" i="2"/>
  <c r="D46" i="2"/>
  <c r="F45" i="2"/>
  <c r="D45" i="2"/>
  <c r="F44" i="2"/>
  <c r="D44" i="2"/>
  <c r="F43" i="2"/>
  <c r="D43" i="2"/>
  <c r="F42" i="2"/>
  <c r="D42" i="2"/>
  <c r="F41" i="2"/>
  <c r="D41" i="2"/>
  <c r="F40" i="2"/>
  <c r="D40" i="2"/>
  <c r="F39" i="2"/>
  <c r="D39" i="2"/>
  <c r="F38" i="2"/>
  <c r="D38" i="2"/>
  <c r="F37" i="2"/>
  <c r="D37" i="2"/>
  <c r="F36" i="2"/>
  <c r="D36" i="2"/>
  <c r="F35" i="2"/>
  <c r="D35" i="2"/>
  <c r="F34" i="2"/>
  <c r="D34" i="2"/>
  <c r="F33" i="2"/>
  <c r="D33" i="2"/>
  <c r="F32" i="2"/>
  <c r="D32" i="2"/>
  <c r="F31" i="2"/>
  <c r="D31" i="2"/>
  <c r="F30" i="2"/>
  <c r="D30" i="2"/>
  <c r="F29" i="2"/>
  <c r="D29" i="2"/>
  <c r="F28" i="2"/>
  <c r="D28" i="2"/>
  <c r="F27" i="2"/>
  <c r="D27" i="2"/>
  <c r="F26" i="2"/>
  <c r="D26" i="2"/>
  <c r="F25" i="2"/>
  <c r="D25" i="2"/>
  <c r="F24" i="2"/>
  <c r="D24" i="2"/>
  <c r="F23" i="2"/>
  <c r="D23" i="2"/>
  <c r="F22" i="2"/>
  <c r="D22" i="2"/>
  <c r="F21" i="2"/>
  <c r="D21" i="2"/>
  <c r="F20" i="2"/>
  <c r="D20" i="2"/>
  <c r="F19" i="2"/>
  <c r="D19" i="2"/>
  <c r="F18" i="2"/>
  <c r="D18" i="2"/>
  <c r="F17" i="2"/>
  <c r="D17" i="2"/>
  <c r="F16" i="2"/>
  <c r="D16" i="2"/>
  <c r="F15" i="2"/>
  <c r="D15" i="2"/>
  <c r="F14" i="2"/>
  <c r="D14" i="2"/>
  <c r="F13" i="2"/>
  <c r="D13" i="2"/>
  <c r="F12" i="2"/>
  <c r="D12" i="2"/>
</calcChain>
</file>

<file path=xl/sharedStrings.xml><?xml version="1.0" encoding="utf-8"?>
<sst xmlns="http://schemas.openxmlformats.org/spreadsheetml/2006/main" count="1148" uniqueCount="79">
  <si>
    <t>Rama Judicial del Poder Público
Consejo Seccional de la Judicatura de Bolívar
Sala Administrativa
TURNOS DIAS HABILES JUECES  DE GARANTÍAS
DEL 26 DE AGOSTO 2024 AL 22 DE FEBRERO DE 2025</t>
  </si>
  <si>
    <t>No.</t>
  </si>
  <si>
    <t>DE LUNES A SÁBADO</t>
  </si>
  <si>
    <t>MAÑANA</t>
  </si>
  <si>
    <t>TARDE</t>
  </si>
  <si>
    <t>DISPONIBILIDAD NOCTURNA</t>
  </si>
  <si>
    <t>8 AM A 5 PM</t>
  </si>
  <si>
    <t>2 PM A 10 PM</t>
  </si>
  <si>
    <t>10 PM A 7:59 AM</t>
  </si>
  <si>
    <t>ONCE</t>
  </si>
  <si>
    <t>DOCE</t>
  </si>
  <si>
    <t>DIECISEIS</t>
  </si>
  <si>
    <t>DIECIOCHO</t>
  </si>
  <si>
    <t>SEXTO</t>
  </si>
  <si>
    <t>SEPTIMO</t>
  </si>
  <si>
    <t>OCTAVO</t>
  </si>
  <si>
    <t>DIECISIETE</t>
  </si>
  <si>
    <t>TERCERO</t>
  </si>
  <si>
    <t>CUARTO</t>
  </si>
  <si>
    <t>1AMBULANTE</t>
  </si>
  <si>
    <t>NOVENO</t>
  </si>
  <si>
    <t>DECIMO</t>
  </si>
  <si>
    <t>2AMBULANTE</t>
  </si>
  <si>
    <t>VEINTIUNO</t>
  </si>
  <si>
    <t>2AMBULNATE</t>
  </si>
  <si>
    <t>Rama Judicial del Poder Público
Consejo Seccional de la Judicatura de Bolívar
Sala Administrativa
TURNOS FINES DE SEMANA Y FESTIVOS JUECES DE GARANTÍAS
DEL 31 DE AGOSTO 2024 AL 23 DE FEBRERO DE 2025</t>
  </si>
  <si>
    <t>FECHA</t>
  </si>
  <si>
    <t>Turno Ordinario 1</t>
  </si>
  <si>
    <t>Compensatorio</t>
  </si>
  <si>
    <t>Turno Ordinario  2</t>
  </si>
  <si>
    <t>Turno Ordinario 3</t>
  </si>
  <si>
    <t>Ordinario 1</t>
  </si>
  <si>
    <t>Ordinario 2</t>
  </si>
  <si>
    <t>Ordinario 3</t>
  </si>
  <si>
    <t xml:space="preserve">Cuarto Penal Municipal </t>
  </si>
  <si>
    <t>Doce Penal Municipal (8)</t>
  </si>
  <si>
    <t>Clemencia</t>
  </si>
  <si>
    <t>Sexto Penal Municipal</t>
  </si>
  <si>
    <t>Dieciséis Penal Municipal</t>
  </si>
  <si>
    <t>San Cristóbal</t>
  </si>
  <si>
    <t>Séptimo Penal Municipal</t>
  </si>
  <si>
    <t>Primero Bacrim</t>
  </si>
  <si>
    <t>Santa Catalina</t>
  </si>
  <si>
    <t>Octavo Penal Municipal (doce)</t>
  </si>
  <si>
    <t>Dieciocho Penal Municipal</t>
  </si>
  <si>
    <t>Soplaviento</t>
  </si>
  <si>
    <t>Noveno Penal Municipal (1 AMBULANTE)</t>
  </si>
  <si>
    <t>Segundo Bacrim</t>
  </si>
  <si>
    <t>Santa Rosa</t>
  </si>
  <si>
    <t>Decimo Penal Municipal</t>
  </si>
  <si>
    <t>San Estanislao</t>
  </si>
  <si>
    <t>Diecisiete Penal Municipal</t>
  </si>
  <si>
    <t>Once Penal Municipal</t>
  </si>
  <si>
    <t>Villanueva</t>
  </si>
  <si>
    <t xml:space="preserve">Tercero Penal Municipal </t>
  </si>
  <si>
    <t>Doce Penal Municipal</t>
  </si>
  <si>
    <t>Cuarto Penal Municipal</t>
  </si>
  <si>
    <t xml:space="preserve">Octavo Penal Municipal </t>
  </si>
  <si>
    <t xml:space="preserve">Noveno Penal Municipal </t>
  </si>
  <si>
    <t>Veintiuno Penal Municipal</t>
  </si>
  <si>
    <t>Tercero Penal Municipal  (j17pmg)</t>
  </si>
  <si>
    <t>Diecisiete Penal Municipal (j3pmg)</t>
  </si>
  <si>
    <t>Villanueva (J9PMG)</t>
  </si>
  <si>
    <t>Noveno Penal Municipal (VILLANUEVA)</t>
  </si>
  <si>
    <t>Rama Judicial del Poder Público
Consejo Seccional de la Judicatura de Bolívar
Sala Administrativa
TURNOS FINES DE SEMANA Y FESTIVOS                                                 JUECES AMBULANTES DE GARANTÍAS
 DEL 31 DE AGOSTO 2024 AL 23 DE FEBRERO 2025</t>
  </si>
  <si>
    <t>Turnos presencial</t>
  </si>
  <si>
    <t>Primero Ambulante</t>
  </si>
  <si>
    <t>Segundo Ambulante</t>
  </si>
  <si>
    <t>Rama Judicial del Poder Público
Consejo Seccional de la Judicatura de Bolívar
Sala Administrativa
TURNOS FINES DE SEMANA Y FESTIVOS JUECES DE GARANTÍAS
DEL 25  DE FEBRERO DE 2023 AL 19 DE AGOSTO DE 2023</t>
  </si>
  <si>
    <t>Turnos presencial 1</t>
  </si>
  <si>
    <t>Turno Presencial 2</t>
  </si>
  <si>
    <t>Turno Disponible</t>
  </si>
  <si>
    <t>Presencial 1</t>
  </si>
  <si>
    <t>Presencial 2</t>
  </si>
  <si>
    <t>Octavo Penal Municipal</t>
  </si>
  <si>
    <t xml:space="preserve">San Cristóbal </t>
  </si>
  <si>
    <t>Noveno Penal Municipal</t>
  </si>
  <si>
    <t>Segundo Penal Municipal</t>
  </si>
  <si>
    <t>Rama Judicial del Poder Público
Consejo Seccional de la Judicatura de Bolívar
Sala Administrativa
TURNOS FINES DE SEMANA Y FESTIVOS                                                 JUECES AMBULANTES DE GARANTÍAS
DEL 25 FEBRERO DE 2023 AL 20 AGOSTO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</si>
</sst>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240A]d&quot; de &quot;mmmm&quot; de &quot;yyyy;@"/>
  </numFmts>
  <fonts count="68">
    <font>
      <sz val="11"/>
      <color theme="1"/>
      <name val="Calibri"/>
      <family val="2"/>
      <scheme val="minor"/>
    </font>
    <font>
      <b/>
      <sz val="11"/>
      <color theme="1"/>
      <name val="Calibri"/>
      <family val="2"/>
      <scheme val="minor"/>
    </font>
    <font>
      <sz val="14"/>
      <color theme="1"/>
      <name val="Calibri"/>
      <family val="2"/>
      <scheme val="minor"/>
    </font>
    <font>
      <b/>
      <sz val="12"/>
      <color theme="1"/>
      <name val="Calibri"/>
      <family val="2"/>
      <scheme val="minor"/>
    </font>
    <font>
      <sz val="10"/>
      <color theme="5" tint="-0.249977111117893"/>
      <name val="Calibri"/>
      <family val="2"/>
      <scheme val="minor"/>
    </font>
    <font>
      <sz val="16"/>
      <color theme="1"/>
      <name val="Calibri"/>
      <family val="2"/>
      <scheme val="minor"/>
    </font>
    <font>
      <b/>
      <sz val="14"/>
      <color theme="1"/>
      <name val="Century Gothic"/>
      <family val="2"/>
    </font>
    <font>
      <b/>
      <sz val="14"/>
      <color theme="1"/>
      <name val="Calibri"/>
      <family val="2"/>
      <scheme val="minor"/>
    </font>
    <font>
      <sz val="12"/>
      <color rgb="FF000000"/>
      <name val="Calibri"/>
      <family val="2"/>
      <scheme val="minor"/>
    </font>
    <font>
      <b/>
      <sz val="11"/>
      <color theme="0" tint="-0.499984740745262"/>
      <name val="Calibri"/>
      <family val="2"/>
      <scheme val="minor"/>
    </font>
    <font>
      <b/>
      <sz val="11"/>
      <color theme="3" tint="0.39997558519241921"/>
      <name val="Calibri"/>
      <family val="2"/>
      <scheme val="minor"/>
    </font>
    <font>
      <b/>
      <sz val="11"/>
      <color rgb="FF339966"/>
      <name val="Calibri"/>
      <family val="2"/>
      <scheme val="minor"/>
    </font>
    <font>
      <b/>
      <sz val="11"/>
      <color theme="6" tint="-0.499984740745262"/>
      <name val="Calibri"/>
      <family val="2"/>
      <scheme val="minor"/>
    </font>
    <font>
      <b/>
      <sz val="11"/>
      <color theme="9" tint="0.39997558519241921"/>
      <name val="Calibri"/>
      <family val="2"/>
      <scheme val="minor"/>
    </font>
    <font>
      <b/>
      <sz val="11"/>
      <color rgb="FF92D050"/>
      <name val="Calibri"/>
      <family val="2"/>
      <scheme val="minor"/>
    </font>
    <font>
      <b/>
      <sz val="11"/>
      <color theme="9" tint="-0.499984740745262"/>
      <name val="Calibri"/>
      <family val="2"/>
      <scheme val="minor"/>
    </font>
    <font>
      <b/>
      <sz val="11"/>
      <color rgb="FFFFC000"/>
      <name val="Calibri"/>
      <family val="2"/>
      <scheme val="minor"/>
    </font>
    <font>
      <b/>
      <sz val="11"/>
      <color theme="2" tint="-0.749992370372631"/>
      <name val="Calibri"/>
      <family val="2"/>
      <scheme val="minor"/>
    </font>
    <font>
      <b/>
      <sz val="11"/>
      <color rgb="FFFF0000"/>
      <name val="Calibri"/>
      <family val="2"/>
      <scheme val="minor"/>
    </font>
    <font>
      <b/>
      <sz val="11"/>
      <color theme="5" tint="0.39997558519241921"/>
      <name val="Calibri"/>
      <family val="2"/>
      <scheme val="minor"/>
    </font>
    <font>
      <b/>
      <sz val="11"/>
      <color theme="4" tint="-0.499984740745262"/>
      <name val="Calibri"/>
      <family val="2"/>
      <scheme val="minor"/>
    </font>
    <font>
      <b/>
      <sz val="11"/>
      <color theme="7" tint="-0.249977111117893"/>
      <name val="Calibri"/>
      <family val="2"/>
      <scheme val="minor"/>
    </font>
    <font>
      <b/>
      <sz val="11"/>
      <color theme="5" tint="-0.249977111117893"/>
      <name val="Calibri"/>
      <family val="2"/>
      <scheme val="minor"/>
    </font>
    <font>
      <b/>
      <sz val="11"/>
      <color rgb="FF00B0F0"/>
      <name val="Calibri"/>
      <family val="2"/>
      <scheme val="minor"/>
    </font>
    <font>
      <b/>
      <sz val="11"/>
      <color rgb="FFFF00FF"/>
      <name val="Calibri"/>
      <family val="2"/>
      <scheme val="minor"/>
    </font>
    <font>
      <b/>
      <sz val="12"/>
      <color theme="1"/>
      <name val="Century Gothic"/>
      <family val="2"/>
    </font>
    <font>
      <b/>
      <sz val="11"/>
      <color theme="8" tint="-0.249977111117893"/>
      <name val="Calibri"/>
      <family val="2"/>
      <scheme val="minor"/>
    </font>
    <font>
      <b/>
      <sz val="11"/>
      <color rgb="FFC644DC"/>
      <name val="Calibri"/>
      <family val="2"/>
      <scheme val="minor"/>
    </font>
    <font>
      <sz val="12"/>
      <color theme="1"/>
      <name val="Calibri"/>
      <family val="2"/>
      <scheme val="minor"/>
    </font>
    <font>
      <sz val="12"/>
      <color rgb="FF000000"/>
      <name val="Tahoma"/>
      <family val="2"/>
    </font>
    <font>
      <b/>
      <sz val="14"/>
      <color rgb="FFFF0000"/>
      <name val="Calibri"/>
      <family val="2"/>
      <scheme val="minor"/>
    </font>
    <font>
      <b/>
      <sz val="14"/>
      <color theme="7" tint="0.39997558519241921"/>
      <name val="Calibri"/>
      <family val="2"/>
      <scheme val="minor"/>
    </font>
    <font>
      <b/>
      <sz val="14"/>
      <color theme="8" tint="-0.249977111117893"/>
      <name val="Calibri"/>
      <family val="2"/>
      <scheme val="minor"/>
    </font>
    <font>
      <b/>
      <sz val="14"/>
      <color rgb="FFFF9933"/>
      <name val="Calibri"/>
      <family val="2"/>
      <scheme val="minor"/>
    </font>
    <font>
      <b/>
      <sz val="14"/>
      <color rgb="FF00FF99"/>
      <name val="Calibri"/>
      <family val="2"/>
      <scheme val="minor"/>
    </font>
    <font>
      <b/>
      <sz val="14"/>
      <color rgb="FF92D050"/>
      <name val="Calibri"/>
      <family val="2"/>
      <scheme val="minor"/>
    </font>
    <font>
      <b/>
      <sz val="14"/>
      <color theme="9" tint="-0.249977111117893"/>
      <name val="Calibri"/>
      <family val="2"/>
      <scheme val="minor"/>
    </font>
    <font>
      <b/>
      <sz val="14"/>
      <color rgb="FFC644DC"/>
      <name val="Calibri"/>
      <family val="2"/>
      <scheme val="minor"/>
    </font>
    <font>
      <b/>
      <sz val="14"/>
      <color rgb="FF00B0F0"/>
      <name val="Calibri"/>
      <family val="2"/>
      <scheme val="minor"/>
    </font>
    <font>
      <b/>
      <sz val="14"/>
      <color rgb="FFFF00FF"/>
      <name val="Calibri"/>
      <family val="2"/>
      <scheme val="minor"/>
    </font>
    <font>
      <b/>
      <sz val="14"/>
      <name val="Calibri"/>
      <family val="2"/>
      <scheme val="minor"/>
    </font>
    <font>
      <b/>
      <sz val="14"/>
      <color theme="5" tint="0.39997558519241921"/>
      <name val="Calibri"/>
      <family val="2"/>
      <scheme val="minor"/>
    </font>
    <font>
      <b/>
      <sz val="14"/>
      <color rgb="FFC00000"/>
      <name val="Calibri"/>
      <family val="2"/>
      <scheme val="minor"/>
    </font>
    <font>
      <b/>
      <sz val="14"/>
      <color rgb="FF002060"/>
      <name val="Calibri"/>
      <family val="2"/>
      <scheme val="minor"/>
    </font>
    <font>
      <b/>
      <sz val="14"/>
      <color rgb="FF33CC33"/>
      <name val="Calibri"/>
      <family val="2"/>
      <scheme val="minor"/>
    </font>
    <font>
      <b/>
      <sz val="14"/>
      <color rgb="FF6699FF"/>
      <name val="Calibri"/>
      <family val="2"/>
      <scheme val="minor"/>
    </font>
    <font>
      <b/>
      <sz val="14"/>
      <color rgb="FFFF7C80"/>
      <name val="Calibri"/>
      <family val="2"/>
      <scheme val="minor"/>
    </font>
    <font>
      <b/>
      <sz val="14"/>
      <color theme="7" tint="0.59999389629810485"/>
      <name val="Calibri"/>
      <family val="2"/>
      <scheme val="minor"/>
    </font>
    <font>
      <b/>
      <sz val="14"/>
      <color rgb="FFFFC000"/>
      <name val="Calibri"/>
      <family val="2"/>
      <scheme val="minor"/>
    </font>
    <font>
      <b/>
      <sz val="14"/>
      <color rgb="FF00B050"/>
      <name val="Calibri"/>
      <family val="2"/>
      <scheme val="minor"/>
    </font>
    <font>
      <b/>
      <sz val="14"/>
      <color theme="4" tint="0.39997558519241921"/>
      <name val="Calibri"/>
      <family val="2"/>
      <scheme val="minor"/>
    </font>
    <font>
      <b/>
      <sz val="14"/>
      <color rgb="FFFFFF66"/>
      <name val="Calibri"/>
      <family val="2"/>
      <scheme val="minor"/>
    </font>
    <font>
      <b/>
      <sz val="14"/>
      <color rgb="FF0070C0"/>
      <name val="Calibri"/>
      <family val="2"/>
      <scheme val="minor"/>
    </font>
    <font>
      <b/>
      <sz val="14"/>
      <color rgb="FF00FFFF"/>
      <name val="Calibri"/>
      <family val="2"/>
      <scheme val="minor"/>
    </font>
    <font>
      <b/>
      <sz val="14"/>
      <color rgb="FFA50021"/>
      <name val="Calibri"/>
      <family val="2"/>
      <scheme val="minor"/>
    </font>
    <font>
      <b/>
      <sz val="11"/>
      <color rgb="FF00FFFF"/>
      <name val="Calibri"/>
      <family val="2"/>
      <scheme val="minor"/>
    </font>
    <font>
      <b/>
      <sz val="14"/>
      <color rgb="FFFCE321"/>
      <name val="Calibri"/>
      <family val="2"/>
      <scheme val="minor"/>
    </font>
    <font>
      <b/>
      <sz val="14"/>
      <color rgb="FF1B0D9B"/>
      <name val="Calibri"/>
      <family val="2"/>
      <scheme val="minor"/>
    </font>
    <font>
      <b/>
      <sz val="14"/>
      <color rgb="FF50B010"/>
      <name val="Calibri"/>
      <family val="2"/>
      <scheme val="minor"/>
    </font>
    <font>
      <b/>
      <sz val="14"/>
      <color rgb="FF21FCF1"/>
      <name val="Calibri"/>
      <family val="2"/>
      <scheme val="minor"/>
    </font>
    <font>
      <b/>
      <sz val="14"/>
      <color rgb="FF8A8787"/>
      <name val="Calibri"/>
      <family val="2"/>
      <scheme val="minor"/>
    </font>
    <font>
      <b/>
      <sz val="15"/>
      <color rgb="FF000000"/>
      <name val="Bookman Old Style"/>
      <family val="1"/>
    </font>
    <font>
      <b/>
      <sz val="15"/>
      <color theme="1"/>
      <name val="Bookman Old Style"/>
      <family val="1"/>
    </font>
    <font>
      <sz val="11"/>
      <color rgb="FFFF0000"/>
      <name val="Calibri"/>
      <family val="2"/>
      <scheme val="minor"/>
    </font>
    <font>
      <sz val="12"/>
      <color rgb="FFFF0000"/>
      <name val="Calibri"/>
      <family val="2"/>
      <scheme val="minor"/>
    </font>
    <font>
      <sz val="11"/>
      <color rgb="FF000000"/>
      <name val="Calibri"/>
      <family val="2"/>
      <scheme val="minor"/>
    </font>
    <font>
      <b/>
      <sz val="14"/>
      <color theme="0" tint="-0.34998626667073579"/>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487">
    <xf numFmtId="0" fontId="0" fillId="0" borderId="0" xfId="0"/>
    <xf numFmtId="0" fontId="0" fillId="2" borderId="0" xfId="0" applyFill="1"/>
    <xf numFmtId="0" fontId="0" fillId="2" borderId="1" xfId="0" applyFill="1" applyBorder="1" applyAlignment="1">
      <alignment horizontal="center"/>
    </xf>
    <xf numFmtId="0" fontId="7" fillId="3"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164" fontId="8" fillId="2" borderId="1" xfId="0" applyNumberFormat="1" applyFont="1" applyFill="1" applyBorder="1" applyAlignment="1">
      <alignment horizontal="right" wrapText="1"/>
    </xf>
    <xf numFmtId="0" fontId="1" fillId="2" borderId="1" xfId="0" applyFont="1" applyFill="1" applyBorder="1" applyAlignment="1">
      <alignment horizontal="center" wrapText="1"/>
    </xf>
    <xf numFmtId="164" fontId="0" fillId="2" borderId="1" xfId="0" applyNumberFormat="1" applyFill="1" applyBorder="1"/>
    <xf numFmtId="0" fontId="9" fillId="2" borderId="1" xfId="0" applyFont="1" applyFill="1" applyBorder="1" applyAlignment="1">
      <alignment horizontal="center" wrapText="1"/>
    </xf>
    <xf numFmtId="0" fontId="10" fillId="2" borderId="1" xfId="0" applyFont="1" applyFill="1" applyBorder="1" applyAlignment="1">
      <alignment horizontal="center" wrapText="1"/>
    </xf>
    <xf numFmtId="0" fontId="11" fillId="2" borderId="1" xfId="0" applyFont="1" applyFill="1" applyBorder="1" applyAlignment="1">
      <alignment horizontal="center" wrapText="1"/>
    </xf>
    <xf numFmtId="0" fontId="12" fillId="2" borderId="1" xfId="0" applyFont="1" applyFill="1" applyBorder="1" applyAlignment="1">
      <alignment horizontal="center" wrapText="1"/>
    </xf>
    <xf numFmtId="0" fontId="13" fillId="2" borderId="1" xfId="0" applyFont="1" applyFill="1" applyBorder="1" applyAlignment="1">
      <alignment horizontal="center" wrapText="1"/>
    </xf>
    <xf numFmtId="0" fontId="8" fillId="3" borderId="1" xfId="0" applyFont="1" applyFill="1" applyBorder="1" applyAlignment="1">
      <alignment horizontal="left" vertical="center" wrapText="1"/>
    </xf>
    <xf numFmtId="164" fontId="8" fillId="3" borderId="1" xfId="0" applyNumberFormat="1" applyFont="1" applyFill="1" applyBorder="1" applyAlignment="1">
      <alignment horizontal="right" wrapText="1"/>
    </xf>
    <xf numFmtId="0" fontId="1" fillId="3" borderId="1" xfId="0" applyFont="1" applyFill="1" applyBorder="1" applyAlignment="1">
      <alignment horizontal="center" wrapText="1"/>
    </xf>
    <xf numFmtId="164" fontId="0" fillId="3" borderId="1" xfId="0" applyNumberFormat="1" applyFill="1" applyBorder="1"/>
    <xf numFmtId="0" fontId="14" fillId="3" borderId="1" xfId="0" applyFont="1" applyFill="1" applyBorder="1" applyAlignment="1">
      <alignment horizontal="center" wrapText="1"/>
    </xf>
    <xf numFmtId="0" fontId="15" fillId="3" borderId="1" xfId="0" applyFont="1" applyFill="1" applyBorder="1" applyAlignment="1">
      <alignment horizontal="center" wrapText="1"/>
    </xf>
    <xf numFmtId="0" fontId="16" fillId="3" borderId="1" xfId="0" applyFont="1" applyFill="1" applyBorder="1" applyAlignment="1">
      <alignment horizontal="center" wrapText="1"/>
    </xf>
    <xf numFmtId="0" fontId="17" fillId="3" borderId="1" xfId="0" applyFont="1" applyFill="1" applyBorder="1" applyAlignment="1">
      <alignment horizontal="center" wrapText="1"/>
    </xf>
    <xf numFmtId="0" fontId="18" fillId="2" borderId="1" xfId="0" applyFont="1" applyFill="1" applyBorder="1" applyAlignment="1">
      <alignment horizontal="center" wrapText="1"/>
    </xf>
    <xf numFmtId="0" fontId="19" fillId="2" borderId="1" xfId="0" applyFont="1" applyFill="1" applyBorder="1" applyAlignment="1">
      <alignment horizontal="center" wrapText="1"/>
    </xf>
    <xf numFmtId="0" fontId="20" fillId="2" borderId="1" xfId="0" applyFont="1" applyFill="1" applyBorder="1" applyAlignment="1">
      <alignment horizontal="center" wrapText="1"/>
    </xf>
    <xf numFmtId="0" fontId="21" fillId="2" borderId="1" xfId="0" applyFont="1" applyFill="1" applyBorder="1" applyAlignment="1">
      <alignment horizontal="center" wrapText="1"/>
    </xf>
    <xf numFmtId="0" fontId="22" fillId="3" borderId="1" xfId="0" applyFont="1" applyFill="1" applyBorder="1" applyAlignment="1">
      <alignment horizontal="center" wrapText="1"/>
    </xf>
    <xf numFmtId="0" fontId="13" fillId="3" borderId="1" xfId="0" applyFont="1" applyFill="1" applyBorder="1" applyAlignment="1">
      <alignment horizontal="center" wrapText="1"/>
    </xf>
    <xf numFmtId="0" fontId="9" fillId="3" borderId="1" xfId="0" applyFont="1" applyFill="1" applyBorder="1" applyAlignment="1">
      <alignment horizontal="center" wrapText="1"/>
    </xf>
    <xf numFmtId="0" fontId="23" fillId="3" borderId="1" xfId="0" applyFont="1" applyFill="1" applyBorder="1" applyAlignment="1">
      <alignment horizontal="center" wrapText="1"/>
    </xf>
    <xf numFmtId="0" fontId="17" fillId="2" borderId="1" xfId="0" applyFont="1" applyFill="1" applyBorder="1" applyAlignment="1">
      <alignment horizontal="center" wrapText="1"/>
    </xf>
    <xf numFmtId="0" fontId="24" fillId="2" borderId="1" xfId="0" applyFont="1" applyFill="1" applyBorder="1" applyAlignment="1">
      <alignment horizontal="center" wrapText="1"/>
    </xf>
    <xf numFmtId="0" fontId="11" fillId="3" borderId="1" xfId="0" applyFont="1" applyFill="1" applyBorder="1" applyAlignment="1">
      <alignment horizontal="center" wrapText="1"/>
    </xf>
    <xf numFmtId="0" fontId="19" fillId="3" borderId="1" xfId="0" applyFont="1" applyFill="1" applyBorder="1" applyAlignment="1">
      <alignment horizontal="center" wrapText="1"/>
    </xf>
    <xf numFmtId="0" fontId="23" fillId="2" borderId="1" xfId="0" applyFont="1" applyFill="1" applyBorder="1" applyAlignment="1">
      <alignment horizontal="center" wrapText="1"/>
    </xf>
    <xf numFmtId="0" fontId="15" fillId="2" borderId="1" xfId="0" applyFont="1" applyFill="1" applyBorder="1" applyAlignment="1">
      <alignment horizontal="center" wrapText="1"/>
    </xf>
    <xf numFmtId="0" fontId="21" fillId="3" borderId="1" xfId="0" applyFont="1" applyFill="1" applyBorder="1" applyAlignment="1">
      <alignment horizontal="center" wrapText="1"/>
    </xf>
    <xf numFmtId="0" fontId="22" fillId="2" borderId="1" xfId="0" applyFont="1" applyFill="1" applyBorder="1" applyAlignment="1">
      <alignment horizontal="center" wrapText="1"/>
    </xf>
    <xf numFmtId="0" fontId="24" fillId="3" borderId="1" xfId="0" applyFont="1" applyFill="1" applyBorder="1" applyAlignment="1">
      <alignment horizontal="center" wrapText="1"/>
    </xf>
    <xf numFmtId="0" fontId="18" fillId="3" borderId="1" xfId="0" applyFont="1" applyFill="1" applyBorder="1" applyAlignment="1">
      <alignment horizontal="center" wrapText="1"/>
    </xf>
    <xf numFmtId="0" fontId="20" fillId="3" borderId="1" xfId="0" applyFont="1" applyFill="1" applyBorder="1" applyAlignment="1">
      <alignment horizontal="center" wrapText="1"/>
    </xf>
    <xf numFmtId="0" fontId="14" fillId="2" borderId="1" xfId="0" applyFont="1" applyFill="1" applyBorder="1" applyAlignment="1">
      <alignment horizontal="center" wrapText="1"/>
    </xf>
    <xf numFmtId="0" fontId="10" fillId="3" borderId="1" xfId="0" applyFont="1" applyFill="1" applyBorder="1" applyAlignment="1">
      <alignment horizontal="center" wrapText="1"/>
    </xf>
    <xf numFmtId="0" fontId="8" fillId="4" borderId="1" xfId="0" applyFont="1" applyFill="1" applyBorder="1" applyAlignment="1">
      <alignment horizontal="left" vertical="center" wrapText="1"/>
    </xf>
    <xf numFmtId="164" fontId="8" fillId="4" borderId="1" xfId="0" applyNumberFormat="1" applyFont="1" applyFill="1" applyBorder="1" applyAlignment="1">
      <alignment horizontal="right" wrapText="1"/>
    </xf>
    <xf numFmtId="0" fontId="17" fillId="4" borderId="1" xfId="0" applyFont="1" applyFill="1" applyBorder="1" applyAlignment="1">
      <alignment horizontal="center" wrapText="1"/>
    </xf>
    <xf numFmtId="164" fontId="0" fillId="4" borderId="1" xfId="0" applyNumberFormat="1" applyFill="1" applyBorder="1"/>
    <xf numFmtId="0" fontId="11" fillId="4" borderId="1" xfId="0" applyFont="1" applyFill="1" applyBorder="1" applyAlignment="1">
      <alignment horizontal="center" wrapText="1"/>
    </xf>
    <xf numFmtId="0" fontId="1" fillId="0" borderId="0" xfId="0" applyFont="1"/>
    <xf numFmtId="0" fontId="8" fillId="2" borderId="1" xfId="0" applyFont="1" applyFill="1" applyBorder="1" applyAlignment="1">
      <alignment horizontal="center" wrapText="1"/>
    </xf>
    <xf numFmtId="0" fontId="8" fillId="3" borderId="1" xfId="0" applyFont="1" applyFill="1" applyBorder="1" applyAlignment="1">
      <alignment horizontal="center" wrapText="1"/>
    </xf>
    <xf numFmtId="0" fontId="0" fillId="5" borderId="0" xfId="0" applyFill="1"/>
    <xf numFmtId="0" fontId="1" fillId="0" borderId="1" xfId="0" applyFont="1" applyBorder="1" applyAlignment="1">
      <alignment horizontal="center" wrapText="1"/>
    </xf>
    <xf numFmtId="0" fontId="22" fillId="0" borderId="1" xfId="0" applyFont="1" applyBorder="1" applyAlignment="1">
      <alignment horizontal="center" wrapText="1"/>
    </xf>
    <xf numFmtId="0" fontId="23" fillId="0" borderId="1" xfId="0" applyFont="1" applyBorder="1" applyAlignment="1">
      <alignment horizontal="center" wrapText="1"/>
    </xf>
    <xf numFmtId="0" fontId="24" fillId="0" borderId="1" xfId="0" applyFont="1" applyBorder="1" applyAlignment="1">
      <alignment horizontal="center" wrapText="1"/>
    </xf>
    <xf numFmtId="0" fontId="11" fillId="0" borderId="1" xfId="0" applyFont="1" applyBorder="1" applyAlignment="1">
      <alignment horizontal="center" wrapText="1"/>
    </xf>
    <xf numFmtId="0" fontId="15" fillId="0" borderId="1" xfId="0" applyFont="1" applyBorder="1" applyAlignment="1">
      <alignment horizontal="center" wrapText="1"/>
    </xf>
    <xf numFmtId="0" fontId="18" fillId="0" borderId="1" xfId="0" applyFont="1" applyBorder="1" applyAlignment="1">
      <alignment horizontal="center" wrapText="1"/>
    </xf>
    <xf numFmtId="0" fontId="21" fillId="0" borderId="1" xfId="0" applyFont="1" applyBorder="1" applyAlignment="1">
      <alignment horizontal="center" wrapText="1"/>
    </xf>
    <xf numFmtId="0" fontId="9" fillId="0" borderId="1" xfId="0" applyFont="1" applyBorder="1" applyAlignment="1">
      <alignment horizontal="center" wrapText="1"/>
    </xf>
    <xf numFmtId="0" fontId="16" fillId="0" borderId="1" xfId="0" applyFont="1" applyBorder="1" applyAlignment="1">
      <alignment horizontal="center" wrapText="1"/>
    </xf>
    <xf numFmtId="0" fontId="12" fillId="0" borderId="1" xfId="0" applyFont="1" applyBorder="1" applyAlignment="1">
      <alignment horizontal="center" wrapText="1"/>
    </xf>
    <xf numFmtId="0" fontId="19" fillId="0" borderId="1" xfId="0" applyFont="1" applyBorder="1" applyAlignment="1">
      <alignment horizontal="center" wrapText="1"/>
    </xf>
    <xf numFmtId="0" fontId="10" fillId="0" borderId="1" xfId="0" applyFont="1" applyBorder="1" applyAlignment="1">
      <alignment horizontal="center" wrapText="1"/>
    </xf>
    <xf numFmtId="0" fontId="13" fillId="0" borderId="1" xfId="0" applyFont="1" applyBorder="1" applyAlignment="1">
      <alignment horizontal="center" wrapText="1"/>
    </xf>
    <xf numFmtId="0" fontId="14" fillId="0" borderId="1" xfId="0" applyFont="1" applyBorder="1" applyAlignment="1">
      <alignment horizontal="center" wrapText="1"/>
    </xf>
    <xf numFmtId="0" fontId="17" fillId="0" borderId="1" xfId="0" applyFont="1" applyBorder="1" applyAlignment="1">
      <alignment horizontal="center" wrapText="1"/>
    </xf>
    <xf numFmtId="0" fontId="20" fillId="0" borderId="1" xfId="0" applyFont="1" applyBorder="1" applyAlignment="1">
      <alignment horizontal="center" wrapText="1"/>
    </xf>
    <xf numFmtId="0" fontId="0" fillId="6" borderId="1" xfId="0" applyFill="1" applyBorder="1" applyAlignment="1">
      <alignment horizontal="center"/>
    </xf>
    <xf numFmtId="164" fontId="8" fillId="6" borderId="1" xfId="0" applyNumberFormat="1" applyFont="1" applyFill="1" applyBorder="1" applyAlignment="1">
      <alignment horizontal="right" wrapText="1"/>
    </xf>
    <xf numFmtId="0" fontId="8" fillId="4" borderId="2" xfId="0" applyFont="1" applyFill="1" applyBorder="1" applyAlignment="1">
      <alignment horizontal="left" vertical="center" wrapText="1"/>
    </xf>
    <xf numFmtId="164" fontId="8" fillId="4" borderId="2" xfId="0" applyNumberFormat="1" applyFont="1" applyFill="1" applyBorder="1" applyAlignment="1">
      <alignment horizontal="right" wrapText="1"/>
    </xf>
    <xf numFmtId="0" fontId="20" fillId="4" borderId="2" xfId="0" applyFont="1" applyFill="1" applyBorder="1" applyAlignment="1">
      <alignment horizontal="center" wrapText="1"/>
    </xf>
    <xf numFmtId="164" fontId="0" fillId="4" borderId="2" xfId="0" applyNumberFormat="1" applyFill="1" applyBorder="1"/>
    <xf numFmtId="0" fontId="1" fillId="4" borderId="2" xfId="0" applyFont="1" applyFill="1" applyBorder="1" applyAlignment="1">
      <alignment horizontal="center" wrapText="1"/>
    </xf>
    <xf numFmtId="0" fontId="9" fillId="2" borderId="2" xfId="0" applyFont="1" applyFill="1" applyBorder="1" applyAlignment="1">
      <alignment horizontal="center" wrapText="1"/>
    </xf>
    <xf numFmtId="0" fontId="0" fillId="2" borderId="3" xfId="0" applyFill="1" applyBorder="1" applyAlignment="1">
      <alignment horizontal="center"/>
    </xf>
    <xf numFmtId="164" fontId="8" fillId="4" borderId="3" xfId="0" applyNumberFormat="1" applyFont="1" applyFill="1" applyBorder="1" applyAlignment="1">
      <alignment horizontal="right" wrapText="1"/>
    </xf>
    <xf numFmtId="0" fontId="22" fillId="0" borderId="3" xfId="0" applyFont="1" applyBorder="1" applyAlignment="1">
      <alignment horizontal="center" wrapText="1"/>
    </xf>
    <xf numFmtId="164" fontId="0" fillId="4" borderId="3" xfId="0" applyNumberFormat="1" applyFill="1" applyBorder="1"/>
    <xf numFmtId="0" fontId="18" fillId="0" borderId="3" xfId="0" applyFont="1" applyBorder="1" applyAlignment="1">
      <alignment horizontal="center" wrapText="1"/>
    </xf>
    <xf numFmtId="0" fontId="16" fillId="0" borderId="3" xfId="0" applyFont="1" applyBorder="1" applyAlignment="1">
      <alignment horizontal="center" wrapText="1"/>
    </xf>
    <xf numFmtId="164" fontId="8" fillId="4" borderId="6" xfId="0" applyNumberFormat="1" applyFont="1" applyFill="1" applyBorder="1" applyAlignment="1">
      <alignment horizontal="right" wrapText="1"/>
    </xf>
    <xf numFmtId="0" fontId="1" fillId="0" borderId="6" xfId="0" applyFont="1" applyBorder="1" applyAlignment="1">
      <alignment horizontal="center" wrapText="1"/>
    </xf>
    <xf numFmtId="164" fontId="0" fillId="4" borderId="6" xfId="0" applyNumberFormat="1" applyFill="1" applyBorder="1"/>
    <xf numFmtId="0" fontId="15" fillId="0" borderId="6" xfId="0" applyFont="1" applyBorder="1" applyAlignment="1">
      <alignment horizontal="center" wrapText="1"/>
    </xf>
    <xf numFmtId="0" fontId="1" fillId="0" borderId="7" xfId="0" applyFont="1" applyBorder="1" applyAlignment="1">
      <alignment horizontal="center" wrapText="1"/>
    </xf>
    <xf numFmtId="0" fontId="0" fillId="5" borderId="5" xfId="0" applyFill="1" applyBorder="1" applyAlignment="1">
      <alignment horizontal="center"/>
    </xf>
    <xf numFmtId="0" fontId="0" fillId="3" borderId="1" xfId="0" applyFill="1" applyBorder="1" applyAlignment="1">
      <alignment horizontal="center"/>
    </xf>
    <xf numFmtId="0" fontId="12" fillId="3" borderId="1" xfId="0" applyFont="1" applyFill="1" applyBorder="1" applyAlignment="1">
      <alignment horizontal="center" wrapText="1"/>
    </xf>
    <xf numFmtId="0" fontId="16" fillId="2" borderId="1" xfId="0" applyFont="1" applyFill="1" applyBorder="1" applyAlignment="1">
      <alignment horizontal="center" wrapText="1"/>
    </xf>
    <xf numFmtId="0" fontId="1" fillId="2" borderId="0" xfId="0" applyFont="1" applyFill="1"/>
    <xf numFmtId="0" fontId="26" fillId="2" borderId="1" xfId="0" applyFont="1" applyFill="1" applyBorder="1" applyAlignment="1">
      <alignment horizontal="center" wrapText="1"/>
    </xf>
    <xf numFmtId="0" fontId="27" fillId="3" borderId="1" xfId="0" applyFont="1" applyFill="1" applyBorder="1" applyAlignment="1">
      <alignment horizontal="center" wrapText="1"/>
    </xf>
    <xf numFmtId="0" fontId="27" fillId="2" borderId="1" xfId="0" applyFont="1" applyFill="1" applyBorder="1" applyAlignment="1">
      <alignment horizontal="center" wrapText="1"/>
    </xf>
    <xf numFmtId="0" fontId="7" fillId="2" borderId="1" xfId="0" applyFont="1" applyFill="1" applyBorder="1" applyAlignment="1">
      <alignment horizontal="center" vertical="center" wrapText="1"/>
    </xf>
    <xf numFmtId="0" fontId="46" fillId="2" borderId="8" xfId="0" applyFont="1" applyFill="1" applyBorder="1" applyAlignment="1">
      <alignment horizontal="center"/>
    </xf>
    <xf numFmtId="0" fontId="38" fillId="2" borderId="8" xfId="0" applyFont="1" applyFill="1" applyBorder="1" applyAlignment="1">
      <alignment horizontal="center"/>
    </xf>
    <xf numFmtId="0" fontId="48" fillId="2" borderId="8" xfId="0" applyFont="1" applyFill="1" applyBorder="1" applyAlignment="1">
      <alignment horizontal="center"/>
    </xf>
    <xf numFmtId="0" fontId="50" fillId="2" borderId="8" xfId="0" applyFont="1" applyFill="1" applyBorder="1" applyAlignment="1">
      <alignment horizontal="center"/>
    </xf>
    <xf numFmtId="0" fontId="52" fillId="2" borderId="8" xfId="0" applyFont="1" applyFill="1" applyBorder="1" applyAlignment="1">
      <alignment horizontal="center"/>
    </xf>
    <xf numFmtId="0" fontId="44" fillId="2" borderId="8" xfId="0" applyFont="1" applyFill="1" applyBorder="1" applyAlignment="1">
      <alignment horizontal="center"/>
    </xf>
    <xf numFmtId="0" fontId="37" fillId="2" borderId="8" xfId="0" applyFont="1" applyFill="1" applyBorder="1" applyAlignment="1">
      <alignment horizontal="center"/>
    </xf>
    <xf numFmtId="0" fontId="30" fillId="2" borderId="8" xfId="0" applyFont="1" applyFill="1" applyBorder="1" applyAlignment="1">
      <alignment horizontal="center"/>
    </xf>
    <xf numFmtId="0" fontId="0" fillId="2" borderId="8" xfId="0" applyFill="1" applyBorder="1"/>
    <xf numFmtId="164" fontId="0" fillId="2" borderId="8" xfId="0" applyNumberFormat="1" applyFill="1" applyBorder="1"/>
    <xf numFmtId="0" fontId="0" fillId="2" borderId="2" xfId="0" applyFill="1" applyBorder="1" applyAlignment="1">
      <alignment horizontal="center"/>
    </xf>
    <xf numFmtId="164" fontId="0" fillId="2" borderId="2" xfId="0" applyNumberFormat="1" applyFill="1" applyBorder="1"/>
    <xf numFmtId="0" fontId="1" fillId="2" borderId="2" xfId="0" applyFont="1" applyFill="1" applyBorder="1" applyAlignment="1">
      <alignment horizontal="center" wrapText="1"/>
    </xf>
    <xf numFmtId="0" fontId="17" fillId="2" borderId="2" xfId="0" applyFont="1" applyFill="1" applyBorder="1" applyAlignment="1">
      <alignment horizontal="center" wrapText="1"/>
    </xf>
    <xf numFmtId="0" fontId="11" fillId="2" borderId="2" xfId="0" applyFont="1" applyFill="1" applyBorder="1" applyAlignment="1">
      <alignment horizontal="center" wrapText="1"/>
    </xf>
    <xf numFmtId="0" fontId="0" fillId="3" borderId="8" xfId="0" applyFill="1" applyBorder="1"/>
    <xf numFmtId="164" fontId="0" fillId="3" borderId="8" xfId="0" applyNumberFormat="1" applyFill="1" applyBorder="1"/>
    <xf numFmtId="164" fontId="0" fillId="2" borderId="0" xfId="0" applyNumberFormat="1" applyFill="1"/>
    <xf numFmtId="0" fontId="17" fillId="3" borderId="2" xfId="0" applyFont="1" applyFill="1" applyBorder="1" applyAlignment="1">
      <alignment horizontal="center" wrapText="1"/>
    </xf>
    <xf numFmtId="0" fontId="26" fillId="3" borderId="1" xfId="0" applyFont="1" applyFill="1" applyBorder="1" applyAlignment="1">
      <alignment horizontal="center" wrapText="1"/>
    </xf>
    <xf numFmtId="0" fontId="11" fillId="3" borderId="2" xfId="0" applyFont="1" applyFill="1" applyBorder="1" applyAlignment="1">
      <alignment horizontal="center" wrapText="1"/>
    </xf>
    <xf numFmtId="164" fontId="0" fillId="3" borderId="0" xfId="0" applyNumberFormat="1" applyFill="1"/>
    <xf numFmtId="0" fontId="55" fillId="3" borderId="1" xfId="0" applyFont="1" applyFill="1" applyBorder="1" applyAlignment="1">
      <alignment horizontal="center" wrapText="1"/>
    </xf>
    <xf numFmtId="0" fontId="30" fillId="3" borderId="8" xfId="0" applyFont="1" applyFill="1" applyBorder="1" applyAlignment="1">
      <alignment horizontal="center"/>
    </xf>
    <xf numFmtId="0" fontId="48" fillId="3" borderId="8" xfId="0" applyFont="1" applyFill="1" applyBorder="1" applyAlignment="1">
      <alignment horizontal="center"/>
    </xf>
    <xf numFmtId="0" fontId="44" fillId="3" borderId="8" xfId="0" applyFont="1" applyFill="1" applyBorder="1" applyAlignment="1">
      <alignment horizontal="center"/>
    </xf>
    <xf numFmtId="0" fontId="38" fillId="3" borderId="8" xfId="0" applyFont="1" applyFill="1" applyBorder="1" applyAlignment="1">
      <alignment horizontal="center"/>
    </xf>
    <xf numFmtId="0" fontId="50" fillId="3" borderId="8" xfId="0" applyFont="1" applyFill="1" applyBorder="1" applyAlignment="1">
      <alignment horizontal="center"/>
    </xf>
    <xf numFmtId="0" fontId="37" fillId="3" borderId="8" xfId="0" applyFont="1" applyFill="1" applyBorder="1" applyAlignment="1">
      <alignment horizontal="center"/>
    </xf>
    <xf numFmtId="0" fontId="46" fillId="3" borderId="8" xfId="0" applyFont="1" applyFill="1" applyBorder="1" applyAlignment="1">
      <alignment horizontal="center"/>
    </xf>
    <xf numFmtId="0" fontId="54" fillId="3" borderId="8" xfId="0" applyFont="1" applyFill="1" applyBorder="1" applyAlignment="1">
      <alignment horizontal="center"/>
    </xf>
    <xf numFmtId="0" fontId="52" fillId="3" borderId="8" xfId="0" applyFont="1" applyFill="1" applyBorder="1" applyAlignment="1">
      <alignment horizontal="center"/>
    </xf>
    <xf numFmtId="0" fontId="14" fillId="2" borderId="2" xfId="0" applyFont="1" applyFill="1" applyBorder="1" applyAlignment="1">
      <alignment horizontal="center" wrapText="1"/>
    </xf>
    <xf numFmtId="0" fontId="1" fillId="3" borderId="2" xfId="0" applyFont="1" applyFill="1" applyBorder="1" applyAlignment="1">
      <alignment horizontal="center" wrapText="1"/>
    </xf>
    <xf numFmtId="0" fontId="14" fillId="3" borderId="2" xfId="0" applyFont="1" applyFill="1" applyBorder="1" applyAlignment="1">
      <alignment horizontal="center" wrapText="1"/>
    </xf>
    <xf numFmtId="0" fontId="39" fillId="2" borderId="8" xfId="0" applyFont="1" applyFill="1" applyBorder="1" applyAlignment="1">
      <alignment horizontal="center" vertical="center"/>
    </xf>
    <xf numFmtId="0" fontId="54" fillId="2" borderId="8" xfId="0" applyFont="1" applyFill="1" applyBorder="1" applyAlignment="1">
      <alignment horizontal="center"/>
    </xf>
    <xf numFmtId="0" fontId="56" fillId="2" borderId="8" xfId="0" applyFont="1" applyFill="1" applyBorder="1" applyAlignment="1">
      <alignment horizontal="center"/>
    </xf>
    <xf numFmtId="0" fontId="59" fillId="2" borderId="8" xfId="0" applyFont="1" applyFill="1" applyBorder="1" applyAlignment="1">
      <alignment horizontal="center"/>
    </xf>
    <xf numFmtId="0" fontId="60" fillId="2" borderId="8" xfId="0" applyFont="1" applyFill="1" applyBorder="1" applyAlignment="1">
      <alignment horizontal="center"/>
    </xf>
    <xf numFmtId="0" fontId="39" fillId="3" borderId="8" xfId="0" applyFont="1" applyFill="1" applyBorder="1" applyAlignment="1">
      <alignment horizontal="center" vertical="center"/>
    </xf>
    <xf numFmtId="0" fontId="60" fillId="3" borderId="8" xfId="0" applyFont="1" applyFill="1" applyBorder="1" applyAlignment="1">
      <alignment horizontal="center"/>
    </xf>
    <xf numFmtId="0" fontId="59" fillId="3" borderId="8" xfId="0" applyFont="1" applyFill="1" applyBorder="1" applyAlignment="1">
      <alignment horizontal="center"/>
    </xf>
    <xf numFmtId="0" fontId="56" fillId="3" borderId="8" xfId="0" applyFont="1" applyFill="1" applyBorder="1" applyAlignment="1">
      <alignment horizontal="center"/>
    </xf>
    <xf numFmtId="0" fontId="37" fillId="0" borderId="8" xfId="0" applyFont="1" applyBorder="1" applyAlignment="1">
      <alignment horizontal="center"/>
    </xf>
    <xf numFmtId="0" fontId="39" fillId="0" borderId="8" xfId="0" applyFont="1" applyBorder="1" applyAlignment="1">
      <alignment horizontal="center"/>
    </xf>
    <xf numFmtId="0" fontId="36" fillId="0" borderId="8" xfId="0" applyFont="1" applyBorder="1" applyAlignment="1">
      <alignment horizontal="center"/>
    </xf>
    <xf numFmtId="0" fontId="38" fillId="0" borderId="8" xfId="0" applyFont="1" applyBorder="1" applyAlignment="1">
      <alignment horizontal="center"/>
    </xf>
    <xf numFmtId="0" fontId="41" fillId="0" borderId="8" xfId="0" applyFont="1" applyBorder="1" applyAlignment="1">
      <alignment horizontal="center"/>
    </xf>
    <xf numFmtId="0" fontId="44" fillId="0" borderId="8" xfId="0" applyFont="1" applyBorder="1" applyAlignment="1">
      <alignment horizontal="center"/>
    </xf>
    <xf numFmtId="0" fontId="45" fillId="0" borderId="8" xfId="0" applyFont="1" applyBorder="1" applyAlignment="1">
      <alignment horizontal="center"/>
    </xf>
    <xf numFmtId="0" fontId="34" fillId="0" borderId="8" xfId="0" applyFont="1" applyBorder="1" applyAlignment="1">
      <alignment horizontal="center"/>
    </xf>
    <xf numFmtId="0" fontId="42" fillId="0" borderId="8" xfId="0" applyFont="1" applyBorder="1" applyAlignment="1">
      <alignment horizontal="center"/>
    </xf>
    <xf numFmtId="0" fontId="43" fillId="0" borderId="8" xfId="0" applyFont="1" applyBorder="1" applyAlignment="1">
      <alignment horizontal="center"/>
    </xf>
    <xf numFmtId="0" fontId="35" fillId="0" borderId="8" xfId="0" applyFont="1" applyBorder="1" applyAlignment="1">
      <alignment horizontal="center"/>
    </xf>
    <xf numFmtId="0" fontId="46" fillId="0" borderId="8" xfId="0" applyFont="1" applyBorder="1" applyAlignment="1">
      <alignment horizontal="center"/>
    </xf>
    <xf numFmtId="0" fontId="47" fillId="0" borderId="8" xfId="0" applyFont="1" applyBorder="1" applyAlignment="1">
      <alignment horizontal="center"/>
    </xf>
    <xf numFmtId="0" fontId="30" fillId="0" borderId="8" xfId="0" applyFont="1" applyBorder="1" applyAlignment="1">
      <alignment horizontal="center"/>
    </xf>
    <xf numFmtId="0" fontId="41" fillId="3" borderId="8" xfId="0" applyFont="1" applyFill="1" applyBorder="1" applyAlignment="1">
      <alignment horizontal="center"/>
    </xf>
    <xf numFmtId="0" fontId="45" fillId="3" borderId="8" xfId="0" applyFont="1" applyFill="1" applyBorder="1" applyAlignment="1">
      <alignment horizontal="center"/>
    </xf>
    <xf numFmtId="0" fontId="32" fillId="3" borderId="8" xfId="0" applyFont="1" applyFill="1" applyBorder="1" applyAlignment="1">
      <alignment horizontal="center"/>
    </xf>
    <xf numFmtId="0" fontId="36" fillId="3" borderId="8" xfId="0" applyFont="1" applyFill="1" applyBorder="1" applyAlignment="1">
      <alignment horizontal="center"/>
    </xf>
    <xf numFmtId="0" fontId="34" fillId="3" borderId="8" xfId="0" applyFont="1" applyFill="1" applyBorder="1" applyAlignment="1">
      <alignment horizontal="center"/>
    </xf>
    <xf numFmtId="0" fontId="47" fillId="3" borderId="8" xfId="0" applyFont="1" applyFill="1" applyBorder="1" applyAlignment="1">
      <alignment horizontal="center"/>
    </xf>
    <xf numFmtId="0" fontId="39" fillId="3" borderId="8" xfId="0" applyFont="1" applyFill="1" applyBorder="1" applyAlignment="1">
      <alignment horizontal="center"/>
    </xf>
    <xf numFmtId="0" fontId="43" fillId="3" borderId="8" xfId="0" applyFont="1" applyFill="1" applyBorder="1" applyAlignment="1">
      <alignment horizontal="center"/>
    </xf>
    <xf numFmtId="0" fontId="35" fillId="3" borderId="8" xfId="0" applyFont="1" applyFill="1" applyBorder="1" applyAlignment="1">
      <alignment horizontal="center"/>
    </xf>
    <xf numFmtId="0" fontId="42" fillId="3" borderId="8" xfId="0" applyFont="1" applyFill="1" applyBorder="1" applyAlignment="1">
      <alignment horizontal="center"/>
    </xf>
    <xf numFmtId="0" fontId="49" fillId="3" borderId="8" xfId="0" applyFont="1" applyFill="1" applyBorder="1" applyAlignment="1">
      <alignment horizontal="center"/>
    </xf>
    <xf numFmtId="0" fontId="33" fillId="3" borderId="8" xfId="0" applyFont="1" applyFill="1" applyBorder="1" applyAlignment="1">
      <alignment horizontal="center"/>
    </xf>
    <xf numFmtId="0" fontId="51" fillId="3" borderId="8" xfId="0" applyFont="1" applyFill="1" applyBorder="1" applyAlignment="1">
      <alignment horizontal="center"/>
    </xf>
    <xf numFmtId="0" fontId="53" fillId="2" borderId="8" xfId="0" applyFont="1" applyFill="1" applyBorder="1" applyAlignment="1">
      <alignment horizontal="center"/>
    </xf>
    <xf numFmtId="0" fontId="51" fillId="2" borderId="8" xfId="0" applyFont="1" applyFill="1" applyBorder="1" applyAlignment="1">
      <alignment horizontal="center"/>
    </xf>
    <xf numFmtId="0" fontId="36" fillId="2" borderId="8" xfId="0" applyFont="1" applyFill="1" applyBorder="1" applyAlignment="1">
      <alignment horizontal="center"/>
    </xf>
    <xf numFmtId="0" fontId="37" fillId="0" borderId="11" xfId="0" applyFont="1" applyBorder="1" applyAlignment="1">
      <alignment horizontal="center"/>
    </xf>
    <xf numFmtId="0" fontId="41" fillId="3" borderId="11" xfId="0" applyFont="1" applyFill="1" applyBorder="1" applyAlignment="1">
      <alignment horizontal="center"/>
    </xf>
    <xf numFmtId="0" fontId="36" fillId="0" borderId="11" xfId="0" applyFont="1" applyBorder="1" applyAlignment="1">
      <alignment horizontal="center"/>
    </xf>
    <xf numFmtId="0" fontId="45" fillId="3" borderId="11" xfId="0" applyFont="1" applyFill="1" applyBorder="1" applyAlignment="1">
      <alignment horizontal="center"/>
    </xf>
    <xf numFmtId="0" fontId="44" fillId="0" borderId="11" xfId="0" applyFont="1" applyBorder="1" applyAlignment="1">
      <alignment horizontal="center"/>
    </xf>
    <xf numFmtId="0" fontId="38" fillId="3" borderId="11" xfId="0" applyFont="1" applyFill="1" applyBorder="1" applyAlignment="1">
      <alignment horizontal="center"/>
    </xf>
    <xf numFmtId="0" fontId="46" fillId="0" borderId="11" xfId="0" applyFont="1" applyBorder="1" applyAlignment="1">
      <alignment horizontal="center"/>
    </xf>
    <xf numFmtId="0" fontId="42" fillId="3" borderId="11" xfId="0" applyFont="1" applyFill="1" applyBorder="1" applyAlignment="1">
      <alignment horizontal="center"/>
    </xf>
    <xf numFmtId="0" fontId="46" fillId="3" borderId="11" xfId="0" applyFont="1" applyFill="1" applyBorder="1" applyAlignment="1">
      <alignment horizontal="center"/>
    </xf>
    <xf numFmtId="0" fontId="52" fillId="2" borderId="11" xfId="0" applyFont="1" applyFill="1" applyBorder="1" applyAlignment="1">
      <alignment horizontal="center"/>
    </xf>
    <xf numFmtId="0" fontId="48" fillId="2" borderId="11" xfId="0" applyFont="1" applyFill="1" applyBorder="1" applyAlignment="1">
      <alignment horizontal="center"/>
    </xf>
    <xf numFmtId="0" fontId="46" fillId="2" borderId="11" xfId="0" applyFont="1" applyFill="1" applyBorder="1" applyAlignment="1">
      <alignment horizontal="center"/>
    </xf>
    <xf numFmtId="0" fontId="48" fillId="3" borderId="11" xfId="0" applyFont="1" applyFill="1" applyBorder="1" applyAlignment="1">
      <alignment horizontal="center"/>
    </xf>
    <xf numFmtId="0" fontId="60" fillId="3" borderId="11" xfId="0" applyFont="1" applyFill="1" applyBorder="1" applyAlignment="1">
      <alignment horizontal="center"/>
    </xf>
    <xf numFmtId="0" fontId="44" fillId="2" borderId="11" xfId="0" applyFont="1" applyFill="1" applyBorder="1" applyAlignment="1">
      <alignment horizontal="center"/>
    </xf>
    <xf numFmtId="0" fontId="54" fillId="3" borderId="11" xfId="0" applyFont="1" applyFill="1" applyBorder="1" applyAlignment="1">
      <alignment horizontal="center"/>
    </xf>
    <xf numFmtId="0" fontId="38" fillId="2" borderId="11" xfId="0" applyFont="1" applyFill="1" applyBorder="1" applyAlignment="1">
      <alignment horizontal="center"/>
    </xf>
    <xf numFmtId="0" fontId="37" fillId="3" borderId="11" xfId="0" applyFont="1" applyFill="1" applyBorder="1" applyAlignment="1">
      <alignment horizontal="center"/>
    </xf>
    <xf numFmtId="0" fontId="50" fillId="3" borderId="11" xfId="0" applyFont="1" applyFill="1" applyBorder="1" applyAlignment="1">
      <alignment horizontal="center"/>
    </xf>
    <xf numFmtId="0" fontId="47" fillId="0" borderId="11" xfId="0" applyFont="1" applyBorder="1" applyAlignment="1">
      <alignment horizontal="center"/>
    </xf>
    <xf numFmtId="0" fontId="43" fillId="3" borderId="11" xfId="0" applyFont="1" applyFill="1" applyBorder="1" applyAlignment="1">
      <alignment horizontal="center"/>
    </xf>
    <xf numFmtId="0" fontId="38" fillId="0" borderId="11" xfId="0" applyFont="1" applyBorder="1" applyAlignment="1">
      <alignment horizontal="center"/>
    </xf>
    <xf numFmtId="0" fontId="42" fillId="0" borderId="11" xfId="0" applyFont="1" applyBorder="1" applyAlignment="1">
      <alignment horizontal="center"/>
    </xf>
    <xf numFmtId="0" fontId="51" fillId="3" borderId="11" xfId="0" applyFont="1" applyFill="1" applyBorder="1" applyAlignment="1">
      <alignment horizontal="center"/>
    </xf>
    <xf numFmtId="0" fontId="37" fillId="2" borderId="11" xfId="0" applyFont="1" applyFill="1" applyBorder="1" applyAlignment="1">
      <alignment horizontal="center"/>
    </xf>
    <xf numFmtId="0" fontId="53" fillId="3" borderId="11" xfId="0" applyFont="1" applyFill="1" applyBorder="1" applyAlignment="1">
      <alignment horizontal="center"/>
    </xf>
    <xf numFmtId="0" fontId="33" fillId="2" borderId="11" xfId="0" applyFont="1" applyFill="1" applyBorder="1" applyAlignment="1">
      <alignment horizontal="center"/>
    </xf>
    <xf numFmtId="0" fontId="50" fillId="2" borderId="11" xfId="0" applyFont="1" applyFill="1" applyBorder="1" applyAlignment="1">
      <alignment horizontal="center"/>
    </xf>
    <xf numFmtId="0" fontId="52" fillId="3" borderId="11" xfId="0" applyFont="1" applyFill="1" applyBorder="1" applyAlignment="1">
      <alignment horizontal="center"/>
    </xf>
    <xf numFmtId="0" fontId="56" fillId="3" borderId="11" xfId="0" applyFont="1" applyFill="1" applyBorder="1" applyAlignment="1">
      <alignment horizontal="center"/>
    </xf>
    <xf numFmtId="0" fontId="60" fillId="2" borderId="11" xfId="0" applyFont="1" applyFill="1" applyBorder="1" applyAlignment="1">
      <alignment horizontal="center"/>
    </xf>
    <xf numFmtId="0" fontId="44" fillId="3" borderId="11" xfId="0" applyFont="1" applyFill="1" applyBorder="1" applyAlignment="1">
      <alignment horizontal="center"/>
    </xf>
    <xf numFmtId="0" fontId="39" fillId="3" borderId="11" xfId="0" applyFont="1" applyFill="1" applyBorder="1" applyAlignment="1">
      <alignment horizontal="center" vertical="center"/>
    </xf>
    <xf numFmtId="0" fontId="54" fillId="2" borderId="11" xfId="0" applyFont="1" applyFill="1" applyBorder="1" applyAlignment="1">
      <alignment horizontal="center"/>
    </xf>
    <xf numFmtId="0" fontId="30" fillId="2" borderId="11" xfId="0" applyFont="1" applyFill="1" applyBorder="1" applyAlignment="1">
      <alignment horizontal="center"/>
    </xf>
    <xf numFmtId="0" fontId="59" fillId="3" borderId="11" xfId="0" applyFont="1" applyFill="1" applyBorder="1" applyAlignment="1">
      <alignment horizontal="center"/>
    </xf>
    <xf numFmtId="0" fontId="41" fillId="0" borderId="12" xfId="0" applyFont="1" applyBorder="1" applyAlignment="1">
      <alignment horizontal="center"/>
    </xf>
    <xf numFmtId="0" fontId="46" fillId="0" borderId="12" xfId="0" applyFont="1" applyBorder="1" applyAlignment="1">
      <alignment horizontal="center"/>
    </xf>
    <xf numFmtId="0" fontId="36" fillId="3" borderId="12" xfId="0" applyFont="1" applyFill="1" applyBorder="1" applyAlignment="1">
      <alignment horizontal="center"/>
    </xf>
    <xf numFmtId="0" fontId="34" fillId="3" borderId="12" xfId="0" applyFont="1" applyFill="1" applyBorder="1" applyAlignment="1">
      <alignment horizontal="center"/>
    </xf>
    <xf numFmtId="0" fontId="45" fillId="0" borderId="12" xfId="0" applyFont="1" applyBorder="1" applyAlignment="1">
      <alignment horizontal="center"/>
    </xf>
    <xf numFmtId="0" fontId="37" fillId="0" borderId="12" xfId="0" applyFont="1" applyBorder="1" applyAlignment="1">
      <alignment horizontal="center"/>
    </xf>
    <xf numFmtId="0" fontId="35" fillId="3" borderId="12" xfId="0" applyFont="1" applyFill="1" applyBorder="1" applyAlignment="1">
      <alignment horizontal="center"/>
    </xf>
    <xf numFmtId="0" fontId="41" fillId="3" borderId="12" xfId="0" applyFont="1" applyFill="1" applyBorder="1" applyAlignment="1">
      <alignment horizontal="center"/>
    </xf>
    <xf numFmtId="0" fontId="47" fillId="0" borderId="12" xfId="0" applyFont="1" applyBorder="1" applyAlignment="1">
      <alignment horizontal="center"/>
    </xf>
    <xf numFmtId="0" fontId="36" fillId="0" borderId="12" xfId="0" applyFont="1" applyBorder="1" applyAlignment="1">
      <alignment horizontal="center"/>
    </xf>
    <xf numFmtId="0" fontId="43" fillId="3" borderId="12" xfId="0" applyFont="1" applyFill="1" applyBorder="1" applyAlignment="1">
      <alignment horizontal="center"/>
    </xf>
    <xf numFmtId="0" fontId="39" fillId="0" borderId="12" xfId="0" applyFont="1" applyBorder="1" applyAlignment="1">
      <alignment horizontal="center"/>
    </xf>
    <xf numFmtId="0" fontId="34" fillId="0" borderId="12" xfId="0" applyFont="1" applyBorder="1" applyAlignment="1">
      <alignment horizontal="center"/>
    </xf>
    <xf numFmtId="0" fontId="44" fillId="3" borderId="12" xfId="0" applyFont="1" applyFill="1" applyBorder="1" applyAlignment="1">
      <alignment horizontal="center"/>
    </xf>
    <xf numFmtId="0" fontId="47" fillId="3" borderId="12" xfId="0" applyFont="1" applyFill="1" applyBorder="1" applyAlignment="1">
      <alignment horizontal="center"/>
    </xf>
    <xf numFmtId="0" fontId="53" fillId="3" borderId="12" xfId="0" applyFont="1" applyFill="1" applyBorder="1" applyAlignment="1">
      <alignment horizontal="center"/>
    </xf>
    <xf numFmtId="0" fontId="49" fillId="2" borderId="12" xfId="0" applyFont="1" applyFill="1" applyBorder="1" applyAlignment="1">
      <alignment horizontal="center"/>
    </xf>
    <xf numFmtId="0" fontId="33" fillId="2" borderId="12" xfId="0" applyFont="1" applyFill="1" applyBorder="1" applyAlignment="1">
      <alignment horizontal="center"/>
    </xf>
    <xf numFmtId="0" fontId="52" fillId="3" borderId="12" xfId="0" applyFont="1" applyFill="1" applyBorder="1" applyAlignment="1">
      <alignment horizontal="center"/>
    </xf>
    <xf numFmtId="0" fontId="30" fillId="3" borderId="12" xfId="0" applyFont="1" applyFill="1" applyBorder="1" applyAlignment="1">
      <alignment horizontal="center"/>
    </xf>
    <xf numFmtId="0" fontId="46" fillId="2" borderId="12" xfId="0" applyFont="1" applyFill="1" applyBorder="1" applyAlignment="1">
      <alignment horizontal="center"/>
    </xf>
    <xf numFmtId="0" fontId="34" fillId="2" borderId="12" xfId="0" applyFont="1" applyFill="1" applyBorder="1" applyAlignment="1">
      <alignment horizontal="center"/>
    </xf>
    <xf numFmtId="0" fontId="59" fillId="2" borderId="12" xfId="0" applyFont="1" applyFill="1" applyBorder="1" applyAlignment="1">
      <alignment horizontal="center"/>
    </xf>
    <xf numFmtId="0" fontId="58" fillId="2" borderId="12" xfId="0" applyFont="1" applyFill="1" applyBorder="1" applyAlignment="1">
      <alignment horizontal="center"/>
    </xf>
    <xf numFmtId="0" fontId="46" fillId="3" borderId="12" xfId="0" applyFont="1" applyFill="1" applyBorder="1" applyAlignment="1">
      <alignment horizontal="center"/>
    </xf>
    <xf numFmtId="0" fontId="57" fillId="3" borderId="12" xfId="0" applyFont="1" applyFill="1" applyBorder="1" applyAlignment="1">
      <alignment horizontal="center"/>
    </xf>
    <xf numFmtId="0" fontId="48" fillId="2" borderId="12" xfId="0" applyFont="1" applyFill="1" applyBorder="1" applyAlignment="1">
      <alignment horizontal="center"/>
    </xf>
    <xf numFmtId="0" fontId="60" fillId="2" borderId="12" xfId="0" applyFont="1" applyFill="1" applyBorder="1" applyAlignment="1">
      <alignment horizontal="center"/>
    </xf>
    <xf numFmtId="0" fontId="54" fillId="2" borderId="12" xfId="0" applyFont="1" applyFill="1" applyBorder="1" applyAlignment="1">
      <alignment horizontal="center"/>
    </xf>
    <xf numFmtId="0" fontId="38" fillId="3" borderId="12" xfId="0" applyFont="1" applyFill="1" applyBorder="1" applyAlignment="1">
      <alignment horizontal="center"/>
    </xf>
    <xf numFmtId="0" fontId="37" fillId="2" borderId="12" xfId="0" applyFont="1" applyFill="1" applyBorder="1" applyAlignment="1">
      <alignment horizontal="center"/>
    </xf>
    <xf numFmtId="0" fontId="56" fillId="3" borderId="12" xfId="0" applyFont="1" applyFill="1" applyBorder="1" applyAlignment="1">
      <alignment horizontal="center"/>
    </xf>
    <xf numFmtId="0" fontId="39" fillId="3" borderId="12" xfId="0" applyFont="1" applyFill="1" applyBorder="1" applyAlignment="1">
      <alignment horizontal="center" vertical="center"/>
    </xf>
    <xf numFmtId="0" fontId="61" fillId="3" borderId="15" xfId="0" applyFont="1" applyFill="1" applyBorder="1" applyAlignment="1">
      <alignment horizontal="center" vertical="center" wrapText="1"/>
    </xf>
    <xf numFmtId="0" fontId="30" fillId="0" borderId="12" xfId="0" applyFont="1" applyBorder="1" applyAlignment="1">
      <alignment horizontal="center"/>
    </xf>
    <xf numFmtId="0" fontId="37" fillId="3" borderId="12" xfId="0" applyFont="1" applyFill="1" applyBorder="1" applyAlignment="1">
      <alignment horizontal="center"/>
    </xf>
    <xf numFmtId="0" fontId="38" fillId="0" borderId="12" xfId="0" applyFont="1" applyBorder="1" applyAlignment="1">
      <alignment horizontal="center"/>
    </xf>
    <xf numFmtId="0" fontId="54" fillId="3" borderId="12" xfId="0" applyFont="1" applyFill="1" applyBorder="1" applyAlignment="1">
      <alignment horizontal="center"/>
    </xf>
    <xf numFmtId="0" fontId="36" fillId="2" borderId="12" xfId="0" applyFont="1" applyFill="1" applyBorder="1" applyAlignment="1">
      <alignment horizontal="center"/>
    </xf>
    <xf numFmtId="0" fontId="51" fillId="3" borderId="12" xfId="0" applyFont="1" applyFill="1" applyBorder="1" applyAlignment="1">
      <alignment horizontal="center"/>
    </xf>
    <xf numFmtId="0" fontId="38" fillId="2" borderId="12" xfId="0" applyFont="1" applyFill="1" applyBorder="1" applyAlignment="1">
      <alignment horizontal="center"/>
    </xf>
    <xf numFmtId="0" fontId="34" fillId="0" borderId="11" xfId="0" applyFont="1" applyBorder="1" applyAlignment="1">
      <alignment horizontal="center"/>
    </xf>
    <xf numFmtId="0" fontId="47" fillId="3" borderId="11" xfId="0" applyFont="1" applyFill="1" applyBorder="1" applyAlignment="1">
      <alignment horizontal="center"/>
    </xf>
    <xf numFmtId="0" fontId="43" fillId="0" borderId="11" xfId="0" applyFont="1" applyBorder="1" applyAlignment="1">
      <alignment horizontal="center"/>
    </xf>
    <xf numFmtId="0" fontId="39" fillId="3" borderId="11" xfId="0" applyFont="1" applyFill="1" applyBorder="1" applyAlignment="1">
      <alignment horizontal="center"/>
    </xf>
    <xf numFmtId="0" fontId="30" fillId="3" borderId="11" xfId="0" applyFont="1" applyFill="1" applyBorder="1" applyAlignment="1">
      <alignment horizontal="center"/>
    </xf>
    <xf numFmtId="0" fontId="34" fillId="2" borderId="11" xfId="0" applyFont="1" applyFill="1" applyBorder="1" applyAlignment="1">
      <alignment horizontal="center"/>
    </xf>
    <xf numFmtId="0" fontId="51" fillId="2" borderId="11" xfId="0" applyFont="1" applyFill="1" applyBorder="1" applyAlignment="1">
      <alignment horizontal="center"/>
    </xf>
    <xf numFmtId="0" fontId="49" fillId="3" borderId="11" xfId="0" applyFont="1" applyFill="1" applyBorder="1" applyAlignment="1">
      <alignment horizontal="center"/>
    </xf>
    <xf numFmtId="0" fontId="56" fillId="2" borderId="11" xfId="0" applyFont="1" applyFill="1" applyBorder="1" applyAlignment="1">
      <alignment horizontal="center"/>
    </xf>
    <xf numFmtId="0" fontId="39" fillId="2" borderId="11" xfId="0" applyFont="1" applyFill="1" applyBorder="1" applyAlignment="1">
      <alignment horizontal="center" vertical="center"/>
    </xf>
    <xf numFmtId="0" fontId="59" fillId="2" borderId="11" xfId="0" applyFont="1" applyFill="1" applyBorder="1" applyAlignment="1">
      <alignment horizontal="center"/>
    </xf>
    <xf numFmtId="0" fontId="46" fillId="3" borderId="20" xfId="0" applyFont="1" applyFill="1" applyBorder="1" applyAlignment="1">
      <alignment horizontal="center"/>
    </xf>
    <xf numFmtId="0" fontId="60" fillId="3" borderId="21" xfId="0" applyFont="1" applyFill="1" applyBorder="1" applyAlignment="1">
      <alignment horizontal="center"/>
    </xf>
    <xf numFmtId="0" fontId="38" fillId="3" borderId="21" xfId="0" applyFont="1" applyFill="1" applyBorder="1" applyAlignment="1">
      <alignment horizontal="center"/>
    </xf>
    <xf numFmtId="0" fontId="50" fillId="3" borderId="21" xfId="0" applyFont="1" applyFill="1" applyBorder="1" applyAlignment="1">
      <alignment horizontal="center"/>
    </xf>
    <xf numFmtId="0" fontId="56" fillId="3" borderId="21" xfId="0" applyFont="1" applyFill="1" applyBorder="1" applyAlignment="1">
      <alignment horizontal="center"/>
    </xf>
    <xf numFmtId="0" fontId="54" fillId="3" borderId="20" xfId="0" applyFont="1" applyFill="1" applyBorder="1" applyAlignment="1">
      <alignment horizontal="center"/>
    </xf>
    <xf numFmtId="0" fontId="57" fillId="3" borderId="22" xfId="0" applyFont="1" applyFill="1" applyBorder="1" applyAlignment="1">
      <alignment horizontal="center"/>
    </xf>
    <xf numFmtId="164" fontId="63" fillId="3" borderId="8" xfId="0" applyNumberFormat="1" applyFont="1" applyFill="1" applyBorder="1"/>
    <xf numFmtId="0" fontId="64" fillId="3" borderId="1" xfId="0" applyFont="1" applyFill="1" applyBorder="1" applyAlignment="1">
      <alignment horizontal="center" wrapText="1"/>
    </xf>
    <xf numFmtId="0" fontId="0" fillId="2" borderId="8" xfId="0" applyFill="1" applyBorder="1" applyAlignment="1">
      <alignment horizontal="center" vertical="center"/>
    </xf>
    <xf numFmtId="0" fontId="23" fillId="2" borderId="8" xfId="0" applyFont="1" applyFill="1" applyBorder="1" applyAlignment="1">
      <alignment horizontal="center" wrapText="1"/>
    </xf>
    <xf numFmtId="0" fontId="21" fillId="2" borderId="8" xfId="0" applyFont="1" applyFill="1" applyBorder="1" applyAlignment="1">
      <alignment horizontal="center" wrapText="1"/>
    </xf>
    <xf numFmtId="0" fontId="14" fillId="2" borderId="8" xfId="0" applyFont="1" applyFill="1" applyBorder="1" applyAlignment="1">
      <alignment horizontal="center" wrapText="1"/>
    </xf>
    <xf numFmtId="0" fontId="24" fillId="2" borderId="8" xfId="0" applyFont="1" applyFill="1" applyBorder="1" applyAlignment="1">
      <alignment horizontal="center" wrapText="1"/>
    </xf>
    <xf numFmtId="0" fontId="22" fillId="2" borderId="8" xfId="0" applyFont="1" applyFill="1" applyBorder="1" applyAlignment="1">
      <alignment horizontal="center" wrapText="1"/>
    </xf>
    <xf numFmtId="0" fontId="19" fillId="2" borderId="8" xfId="0" applyFont="1" applyFill="1" applyBorder="1" applyAlignment="1">
      <alignment horizontal="center" wrapText="1"/>
    </xf>
    <xf numFmtId="0" fontId="1" fillId="2" borderId="8" xfId="0" applyFont="1" applyFill="1" applyBorder="1" applyAlignment="1">
      <alignment horizontal="center" wrapText="1"/>
    </xf>
    <xf numFmtId="0" fontId="9" fillId="2" borderId="8" xfId="0" applyFont="1" applyFill="1" applyBorder="1" applyAlignment="1">
      <alignment horizontal="center" wrapText="1"/>
    </xf>
    <xf numFmtId="0" fontId="10" fillId="2" borderId="8" xfId="0" applyFont="1" applyFill="1" applyBorder="1" applyAlignment="1">
      <alignment horizontal="center" wrapText="1"/>
    </xf>
    <xf numFmtId="0" fontId="11" fillId="2" borderId="8" xfId="0" applyFont="1" applyFill="1" applyBorder="1" applyAlignment="1">
      <alignment horizontal="center" wrapText="1"/>
    </xf>
    <xf numFmtId="0" fontId="55" fillId="2" borderId="8" xfId="0" applyFont="1" applyFill="1" applyBorder="1" applyAlignment="1">
      <alignment horizontal="center" wrapText="1"/>
    </xf>
    <xf numFmtId="0" fontId="13" fillId="2" borderId="8" xfId="0" applyFont="1" applyFill="1" applyBorder="1" applyAlignment="1">
      <alignment horizontal="center" wrapText="1"/>
    </xf>
    <xf numFmtId="0" fontId="27" fillId="2" borderId="8" xfId="0" applyFont="1" applyFill="1" applyBorder="1" applyAlignment="1">
      <alignment horizontal="center" wrapText="1"/>
    </xf>
    <xf numFmtId="0" fontId="15" fillId="2" borderId="8" xfId="0" applyFont="1" applyFill="1" applyBorder="1" applyAlignment="1">
      <alignment horizontal="center" wrapText="1"/>
    </xf>
    <xf numFmtId="0" fontId="17" fillId="2" borderId="8" xfId="0" applyFont="1" applyFill="1" applyBorder="1" applyAlignment="1">
      <alignment horizontal="center" wrapText="1"/>
    </xf>
    <xf numFmtId="0" fontId="18" fillId="2" borderId="8" xfId="0" applyFont="1" applyFill="1" applyBorder="1" applyAlignment="1">
      <alignment horizontal="center" wrapText="1"/>
    </xf>
    <xf numFmtId="0" fontId="26" fillId="2" borderId="8" xfId="0" applyFont="1" applyFill="1" applyBorder="1" applyAlignment="1">
      <alignment horizontal="center" wrapText="1"/>
    </xf>
    <xf numFmtId="0" fontId="0" fillId="3" borderId="21" xfId="0" applyFill="1" applyBorder="1"/>
    <xf numFmtId="164" fontId="0" fillId="3" borderId="21" xfId="0" applyNumberFormat="1" applyFill="1" applyBorder="1"/>
    <xf numFmtId="0" fontId="18" fillId="3" borderId="2" xfId="0" applyFont="1" applyFill="1" applyBorder="1" applyAlignment="1">
      <alignment horizontal="center" wrapText="1"/>
    </xf>
    <xf numFmtId="0" fontId="0" fillId="3" borderId="8" xfId="0" applyFill="1" applyBorder="1" applyAlignment="1">
      <alignment horizontal="center" vertical="center"/>
    </xf>
    <xf numFmtId="0" fontId="1" fillId="3" borderId="8" xfId="0" applyFont="1" applyFill="1" applyBorder="1" applyAlignment="1">
      <alignment horizontal="center" wrapText="1"/>
    </xf>
    <xf numFmtId="0" fontId="9" fillId="3" borderId="8" xfId="0" applyFont="1" applyFill="1" applyBorder="1" applyAlignment="1">
      <alignment horizontal="center" wrapText="1"/>
    </xf>
    <xf numFmtId="0" fontId="10" fillId="3" borderId="8" xfId="0" applyFont="1" applyFill="1" applyBorder="1" applyAlignment="1">
      <alignment horizontal="center" wrapText="1"/>
    </xf>
    <xf numFmtId="0" fontId="11" fillId="3" borderId="8" xfId="0" applyFont="1" applyFill="1" applyBorder="1" applyAlignment="1">
      <alignment horizontal="center" wrapText="1"/>
    </xf>
    <xf numFmtId="0" fontId="55" fillId="3" borderId="8" xfId="0" applyFont="1" applyFill="1" applyBorder="1" applyAlignment="1">
      <alignment horizontal="center" wrapText="1"/>
    </xf>
    <xf numFmtId="0" fontId="13" fillId="3" borderId="8" xfId="0" applyFont="1" applyFill="1" applyBorder="1" applyAlignment="1">
      <alignment horizontal="center" wrapText="1"/>
    </xf>
    <xf numFmtId="0" fontId="18" fillId="3" borderId="8" xfId="0" applyFont="1" applyFill="1" applyBorder="1" applyAlignment="1">
      <alignment horizontal="center" wrapText="1"/>
    </xf>
    <xf numFmtId="0" fontId="19" fillId="3" borderId="8" xfId="0" applyFont="1" applyFill="1" applyBorder="1" applyAlignment="1">
      <alignment horizontal="center" wrapText="1"/>
    </xf>
    <xf numFmtId="0" fontId="26" fillId="3" borderId="8" xfId="0" applyFont="1" applyFill="1" applyBorder="1" applyAlignment="1">
      <alignment horizontal="center" wrapText="1"/>
    </xf>
    <xf numFmtId="0" fontId="21" fillId="3" borderId="8" xfId="0" applyFont="1" applyFill="1" applyBorder="1" applyAlignment="1">
      <alignment horizontal="center" wrapText="1"/>
    </xf>
    <xf numFmtId="0" fontId="17" fillId="3" borderId="8" xfId="0" applyFont="1" applyFill="1" applyBorder="1" applyAlignment="1">
      <alignment horizontal="center" wrapText="1"/>
    </xf>
    <xf numFmtId="0" fontId="27" fillId="3" borderId="8" xfId="0" applyFont="1" applyFill="1" applyBorder="1" applyAlignment="1">
      <alignment horizontal="center" wrapText="1"/>
    </xf>
    <xf numFmtId="0" fontId="22" fillId="3" borderId="8" xfId="0" applyFont="1" applyFill="1" applyBorder="1" applyAlignment="1">
      <alignment horizontal="center" wrapText="1"/>
    </xf>
    <xf numFmtId="0" fontId="23" fillId="3" borderId="8" xfId="0" applyFont="1" applyFill="1" applyBorder="1" applyAlignment="1">
      <alignment horizontal="center" wrapText="1"/>
    </xf>
    <xf numFmtId="0" fontId="14" fillId="3" borderId="8" xfId="0" applyFont="1" applyFill="1" applyBorder="1" applyAlignment="1">
      <alignment horizontal="center" wrapText="1"/>
    </xf>
    <xf numFmtId="0" fontId="24" fillId="3" borderId="8" xfId="0" applyFont="1" applyFill="1" applyBorder="1" applyAlignment="1">
      <alignment horizontal="center" wrapText="1"/>
    </xf>
    <xf numFmtId="0" fontId="15" fillId="3" borderId="8" xfId="0" applyFont="1" applyFill="1" applyBorder="1" applyAlignment="1">
      <alignment horizontal="center" wrapText="1"/>
    </xf>
    <xf numFmtId="164" fontId="0" fillId="3" borderId="12" xfId="0" applyNumberFormat="1" applyFill="1" applyBorder="1"/>
    <xf numFmtId="164" fontId="0" fillId="2" borderId="12" xfId="0" applyNumberFormat="1" applyFill="1" applyBorder="1"/>
    <xf numFmtId="0" fontId="0" fillId="5" borderId="8" xfId="0" applyFill="1" applyBorder="1" applyAlignment="1">
      <alignment horizontal="center" vertical="center"/>
    </xf>
    <xf numFmtId="164" fontId="63" fillId="2" borderId="12" xfId="0" applyNumberFormat="1" applyFont="1" applyFill="1" applyBorder="1"/>
    <xf numFmtId="164" fontId="65" fillId="2" borderId="12" xfId="0" applyNumberFormat="1" applyFont="1" applyFill="1" applyBorder="1"/>
    <xf numFmtId="164" fontId="63" fillId="3" borderId="12" xfId="0" applyNumberFormat="1" applyFont="1" applyFill="1" applyBorder="1"/>
    <xf numFmtId="0" fontId="10" fillId="3" borderId="12" xfId="0" applyFont="1" applyFill="1" applyBorder="1" applyAlignment="1">
      <alignment horizontal="center" wrapText="1"/>
    </xf>
    <xf numFmtId="0" fontId="27" fillId="2" borderId="12" xfId="0" applyFont="1" applyFill="1" applyBorder="1" applyAlignment="1">
      <alignment horizontal="center" wrapText="1"/>
    </xf>
    <xf numFmtId="0" fontId="26" fillId="3" borderId="12" xfId="0" applyFont="1" applyFill="1" applyBorder="1" applyAlignment="1">
      <alignment horizontal="center" wrapText="1"/>
    </xf>
    <xf numFmtId="0" fontId="1" fillId="2" borderId="12" xfId="0" applyFont="1" applyFill="1" applyBorder="1" applyAlignment="1">
      <alignment horizontal="center" wrapText="1"/>
    </xf>
    <xf numFmtId="0" fontId="13" fillId="2" borderId="12" xfId="0" applyFont="1" applyFill="1" applyBorder="1" applyAlignment="1">
      <alignment horizontal="center" wrapText="1"/>
    </xf>
    <xf numFmtId="0" fontId="26" fillId="2" borderId="12" xfId="0" applyFont="1" applyFill="1" applyBorder="1" applyAlignment="1">
      <alignment horizontal="center" wrapText="1"/>
    </xf>
    <xf numFmtId="0" fontId="22" fillId="2" borderId="22" xfId="0" applyFont="1" applyFill="1" applyBorder="1" applyAlignment="1">
      <alignment horizontal="center" wrapText="1"/>
    </xf>
    <xf numFmtId="0" fontId="14" fillId="2" borderId="12" xfId="0" applyFont="1" applyFill="1" applyBorder="1" applyAlignment="1">
      <alignment horizontal="center" wrapText="1"/>
    </xf>
    <xf numFmtId="164" fontId="0" fillId="2" borderId="21" xfId="0" applyNumberFormat="1" applyFill="1" applyBorder="1"/>
    <xf numFmtId="0" fontId="55" fillId="2" borderId="21" xfId="0" applyFont="1" applyFill="1" applyBorder="1" applyAlignment="1">
      <alignment horizontal="center" wrapText="1"/>
    </xf>
    <xf numFmtId="0" fontId="27" fillId="3" borderId="12" xfId="0" applyFont="1" applyFill="1" applyBorder="1" applyAlignment="1">
      <alignment horizontal="center" wrapText="1"/>
    </xf>
    <xf numFmtId="0" fontId="17" fillId="3" borderId="12" xfId="0" applyFont="1" applyFill="1" applyBorder="1" applyAlignment="1">
      <alignment horizontal="center" wrapText="1"/>
    </xf>
    <xf numFmtId="0" fontId="9" fillId="3" borderId="23" xfId="0" applyFont="1" applyFill="1" applyBorder="1" applyAlignment="1">
      <alignment horizontal="center" wrapText="1"/>
    </xf>
    <xf numFmtId="0" fontId="55" fillId="3" borderId="12" xfId="0" applyFont="1" applyFill="1" applyBorder="1" applyAlignment="1">
      <alignment horizontal="center" wrapText="1"/>
    </xf>
    <xf numFmtId="0" fontId="19" fillId="3" borderId="12" xfId="0" applyFont="1" applyFill="1" applyBorder="1" applyAlignment="1">
      <alignment horizontal="center" wrapText="1"/>
    </xf>
    <xf numFmtId="0" fontId="7" fillId="2" borderId="8" xfId="0" applyFont="1" applyFill="1" applyBorder="1" applyAlignment="1">
      <alignment horizontal="center"/>
    </xf>
    <xf numFmtId="0" fontId="30" fillId="2" borderId="12" xfId="0" applyFont="1" applyFill="1" applyBorder="1" applyAlignment="1">
      <alignment horizontal="center"/>
    </xf>
    <xf numFmtId="0" fontId="7" fillId="2" borderId="8" xfId="0" applyFont="1" applyFill="1" applyBorder="1" applyAlignment="1">
      <alignment horizontal="center" vertical="center"/>
    </xf>
    <xf numFmtId="0" fontId="48" fillId="2" borderId="20" xfId="0" applyFont="1" applyFill="1" applyBorder="1" applyAlignment="1">
      <alignment horizontal="center"/>
    </xf>
    <xf numFmtId="0" fontId="44" fillId="2" borderId="21" xfId="0" applyFont="1" applyFill="1" applyBorder="1" applyAlignment="1">
      <alignment horizontal="center"/>
    </xf>
    <xf numFmtId="0" fontId="37" fillId="2" borderId="21" xfId="0" applyFont="1" applyFill="1" applyBorder="1" applyAlignment="1">
      <alignment horizontal="center"/>
    </xf>
    <xf numFmtId="0" fontId="39" fillId="2" borderId="21" xfId="0" applyFont="1" applyFill="1" applyBorder="1" applyAlignment="1">
      <alignment horizontal="center" vertical="center"/>
    </xf>
    <xf numFmtId="0" fontId="58" fillId="2" borderId="22" xfId="0" applyFont="1" applyFill="1" applyBorder="1" applyAlignment="1">
      <alignment horizontal="center"/>
    </xf>
    <xf numFmtId="0" fontId="38" fillId="2" borderId="20" xfId="0" applyFont="1" applyFill="1" applyBorder="1" applyAlignment="1">
      <alignment horizontal="center"/>
    </xf>
    <xf numFmtId="0" fontId="50" fillId="2" borderId="21" xfId="0" applyFont="1" applyFill="1" applyBorder="1" applyAlignment="1">
      <alignment horizontal="center"/>
    </xf>
    <xf numFmtId="0" fontId="7" fillId="2" borderId="3" xfId="0" applyFont="1" applyFill="1" applyBorder="1" applyAlignment="1">
      <alignment horizontal="center" vertical="center" wrapText="1"/>
    </xf>
    <xf numFmtId="0" fontId="0" fillId="0" borderId="8" xfId="0" applyBorder="1"/>
    <xf numFmtId="0" fontId="13" fillId="3" borderId="25" xfId="0" applyFont="1" applyFill="1" applyBorder="1" applyAlignment="1">
      <alignment horizontal="center" wrapText="1"/>
    </xf>
    <xf numFmtId="0" fontId="27" fillId="3" borderId="25" xfId="0" applyFont="1" applyFill="1" applyBorder="1" applyAlignment="1">
      <alignment horizontal="center" wrapText="1"/>
    </xf>
    <xf numFmtId="0" fontId="17" fillId="3" borderId="25" xfId="0" applyFont="1" applyFill="1" applyBorder="1" applyAlignment="1">
      <alignment horizontal="center" wrapText="1"/>
    </xf>
    <xf numFmtId="0" fontId="26" fillId="2" borderId="25" xfId="0" applyFont="1" applyFill="1" applyBorder="1" applyAlignment="1">
      <alignment horizontal="center" wrapText="1"/>
    </xf>
    <xf numFmtId="0" fontId="1" fillId="2" borderId="25" xfId="0" applyFont="1" applyFill="1" applyBorder="1" applyAlignment="1">
      <alignment horizontal="center" wrapText="1"/>
    </xf>
    <xf numFmtId="0" fontId="55" fillId="2" borderId="25" xfId="0" applyFont="1" applyFill="1" applyBorder="1" applyAlignment="1">
      <alignment horizontal="center" wrapText="1"/>
    </xf>
    <xf numFmtId="0" fontId="23" fillId="3" borderId="25" xfId="0" applyFont="1" applyFill="1" applyBorder="1" applyAlignment="1">
      <alignment horizontal="center" wrapText="1"/>
    </xf>
    <xf numFmtId="0" fontId="24" fillId="3" borderId="25" xfId="0" applyFont="1" applyFill="1" applyBorder="1" applyAlignment="1">
      <alignment horizontal="center" wrapText="1"/>
    </xf>
    <xf numFmtId="0" fontId="11" fillId="2" borderId="4" xfId="0" applyFont="1" applyFill="1" applyBorder="1" applyAlignment="1">
      <alignment horizontal="center" wrapText="1"/>
    </xf>
    <xf numFmtId="0" fontId="1" fillId="3" borderId="25" xfId="0" applyFont="1" applyFill="1" applyBorder="1" applyAlignment="1">
      <alignment horizontal="center" wrapText="1"/>
    </xf>
    <xf numFmtId="0" fontId="15" fillId="3" borderId="25" xfId="0" applyFont="1" applyFill="1" applyBorder="1" applyAlignment="1">
      <alignment horizontal="center" wrapText="1"/>
    </xf>
    <xf numFmtId="0" fontId="18" fillId="3" borderId="25" xfId="0" applyFont="1" applyFill="1" applyBorder="1" applyAlignment="1">
      <alignment horizontal="center" wrapText="1"/>
    </xf>
    <xf numFmtId="0" fontId="21" fillId="2" borderId="25" xfId="0" applyFont="1" applyFill="1" applyBorder="1" applyAlignment="1">
      <alignment horizontal="center" wrapText="1"/>
    </xf>
    <xf numFmtId="0" fontId="22" fillId="2" borderId="25" xfId="0" applyFont="1" applyFill="1" applyBorder="1" applyAlignment="1">
      <alignment horizontal="center" wrapText="1"/>
    </xf>
    <xf numFmtId="0" fontId="9" fillId="2" borderId="25" xfId="0" applyFont="1" applyFill="1" applyBorder="1" applyAlignment="1">
      <alignment horizontal="center" wrapText="1"/>
    </xf>
    <xf numFmtId="0" fontId="55" fillId="3" borderId="25" xfId="0" applyFont="1" applyFill="1" applyBorder="1" applyAlignment="1">
      <alignment horizontal="center" wrapText="1"/>
    </xf>
    <xf numFmtId="0" fontId="1" fillId="3" borderId="4" xfId="0" applyFont="1" applyFill="1" applyBorder="1" applyAlignment="1">
      <alignment horizontal="center" wrapText="1"/>
    </xf>
    <xf numFmtId="0" fontId="14" fillId="2" borderId="4" xfId="0" applyFont="1" applyFill="1" applyBorder="1" applyAlignment="1">
      <alignment horizontal="center" wrapText="1"/>
    </xf>
    <xf numFmtId="0" fontId="16" fillId="2" borderId="25" xfId="0" applyFont="1" applyFill="1" applyBorder="1" applyAlignment="1">
      <alignment horizontal="center" wrapText="1"/>
    </xf>
    <xf numFmtId="0" fontId="12" fillId="3" borderId="25" xfId="0" applyFont="1" applyFill="1" applyBorder="1" applyAlignment="1">
      <alignment horizontal="center" wrapText="1"/>
    </xf>
    <xf numFmtId="0" fontId="19" fillId="3" borderId="25" xfId="0" applyFont="1" applyFill="1" applyBorder="1" applyAlignment="1">
      <alignment horizontal="center" wrapText="1"/>
    </xf>
    <xf numFmtId="0" fontId="10" fillId="3" borderId="25" xfId="0" applyFont="1" applyFill="1" applyBorder="1" applyAlignment="1">
      <alignment horizontal="center" wrapText="1"/>
    </xf>
    <xf numFmtId="0" fontId="13" fillId="2" borderId="25" xfId="0" applyFont="1" applyFill="1" applyBorder="1" applyAlignment="1">
      <alignment horizontal="center" wrapText="1"/>
    </xf>
    <xf numFmtId="0" fontId="27" fillId="2" borderId="25" xfId="0" applyFont="1" applyFill="1" applyBorder="1" applyAlignment="1">
      <alignment horizontal="center" wrapText="1"/>
    </xf>
    <xf numFmtId="0" fontId="17" fillId="3" borderId="4" xfId="0" applyFont="1" applyFill="1" applyBorder="1" applyAlignment="1">
      <alignment horizontal="center" wrapText="1"/>
    </xf>
    <xf numFmtId="0" fontId="26" fillId="3" borderId="25" xfId="0" applyFont="1" applyFill="1" applyBorder="1" applyAlignment="1">
      <alignment horizontal="center" wrapText="1"/>
    </xf>
    <xf numFmtId="0" fontId="23" fillId="2" borderId="25" xfId="0" applyFont="1" applyFill="1" applyBorder="1" applyAlignment="1">
      <alignment horizontal="center" wrapText="1"/>
    </xf>
    <xf numFmtId="0" fontId="21" fillId="3" borderId="25" xfId="0" applyFont="1" applyFill="1" applyBorder="1" applyAlignment="1">
      <alignment horizontal="center" wrapText="1"/>
    </xf>
    <xf numFmtId="0" fontId="12" fillId="3" borderId="4" xfId="0" applyFont="1" applyFill="1" applyBorder="1" applyAlignment="1">
      <alignment horizontal="center" wrapText="1"/>
    </xf>
    <xf numFmtId="0" fontId="19" fillId="2" borderId="12" xfId="0" applyFont="1" applyFill="1" applyBorder="1" applyAlignment="1">
      <alignment horizontal="center" wrapText="1"/>
    </xf>
    <xf numFmtId="0" fontId="13" fillId="3" borderId="12" xfId="0" applyFont="1" applyFill="1" applyBorder="1" applyAlignment="1">
      <alignment horizontal="center" wrapText="1"/>
    </xf>
    <xf numFmtId="0" fontId="1" fillId="3" borderId="12" xfId="0" applyFont="1" applyFill="1" applyBorder="1" applyAlignment="1">
      <alignment horizontal="center" wrapText="1"/>
    </xf>
    <xf numFmtId="0" fontId="23" fillId="2" borderId="12" xfId="0" applyFont="1" applyFill="1" applyBorder="1" applyAlignment="1">
      <alignment horizontal="center" wrapText="1"/>
    </xf>
    <xf numFmtId="0" fontId="24" fillId="2" borderId="12" xfId="0" applyFont="1" applyFill="1" applyBorder="1" applyAlignment="1">
      <alignment horizontal="center" wrapText="1"/>
    </xf>
    <xf numFmtId="0" fontId="11" fillId="3" borderId="12" xfId="0" applyFont="1" applyFill="1" applyBorder="1" applyAlignment="1">
      <alignment horizontal="center" wrapText="1"/>
    </xf>
    <xf numFmtId="0" fontId="15" fillId="2" borderId="12" xfId="0" applyFont="1" applyFill="1" applyBorder="1" applyAlignment="1">
      <alignment horizontal="center" wrapText="1"/>
    </xf>
    <xf numFmtId="0" fontId="18" fillId="2" borderId="12" xfId="0" applyFont="1" applyFill="1" applyBorder="1" applyAlignment="1">
      <alignment horizontal="center" wrapText="1"/>
    </xf>
    <xf numFmtId="0" fontId="21" fillId="3" borderId="12" xfId="0" applyFont="1" applyFill="1" applyBorder="1" applyAlignment="1">
      <alignment horizontal="center" wrapText="1"/>
    </xf>
    <xf numFmtId="0" fontId="22" fillId="3" borderId="12" xfId="0" applyFont="1" applyFill="1" applyBorder="1" applyAlignment="1">
      <alignment horizontal="center" wrapText="1"/>
    </xf>
    <xf numFmtId="0" fontId="9" fillId="2" borderId="12" xfId="0" applyFont="1" applyFill="1" applyBorder="1" applyAlignment="1">
      <alignment horizontal="center" wrapText="1"/>
    </xf>
    <xf numFmtId="0" fontId="55" fillId="2" borderId="12" xfId="0" applyFont="1" applyFill="1" applyBorder="1" applyAlignment="1">
      <alignment horizontal="center" wrapText="1"/>
    </xf>
    <xf numFmtId="0" fontId="14" fillId="3" borderId="12" xfId="0" applyFont="1" applyFill="1" applyBorder="1" applyAlignment="1">
      <alignment horizontal="center" wrapText="1"/>
    </xf>
    <xf numFmtId="0" fontId="19" fillId="3" borderId="22" xfId="0" applyFont="1" applyFill="1" applyBorder="1" applyAlignment="1">
      <alignment horizontal="center" wrapText="1"/>
    </xf>
    <xf numFmtId="0" fontId="10" fillId="2" borderId="12" xfId="0" applyFont="1" applyFill="1" applyBorder="1" applyAlignment="1">
      <alignment horizontal="center" wrapText="1"/>
    </xf>
    <xf numFmtId="0" fontId="24" fillId="3" borderId="12" xfId="0" applyFont="1" applyFill="1" applyBorder="1" applyAlignment="1">
      <alignment horizontal="center" wrapText="1"/>
    </xf>
    <xf numFmtId="0" fontId="11" fillId="2" borderId="12" xfId="0" applyFont="1" applyFill="1" applyBorder="1" applyAlignment="1">
      <alignment horizontal="center" wrapText="1"/>
    </xf>
    <xf numFmtId="0" fontId="15" fillId="3" borderId="12" xfId="0" applyFont="1" applyFill="1" applyBorder="1" applyAlignment="1">
      <alignment horizontal="center" wrapText="1"/>
    </xf>
    <xf numFmtId="0" fontId="18" fillId="3" borderId="12" xfId="0" applyFont="1" applyFill="1" applyBorder="1" applyAlignment="1">
      <alignment horizontal="center" wrapText="1"/>
    </xf>
    <xf numFmtId="0" fontId="22" fillId="2" borderId="12" xfId="0" applyFont="1" applyFill="1" applyBorder="1" applyAlignment="1">
      <alignment horizontal="center" wrapText="1"/>
    </xf>
    <xf numFmtId="0" fontId="23" fillId="3" borderId="12" xfId="0" applyFont="1" applyFill="1" applyBorder="1" applyAlignment="1">
      <alignment horizontal="center" wrapText="1"/>
    </xf>
    <xf numFmtId="0" fontId="21" fillId="2" borderId="12" xfId="0" applyFont="1" applyFill="1" applyBorder="1" applyAlignment="1">
      <alignment horizontal="center" wrapText="1"/>
    </xf>
    <xf numFmtId="0" fontId="9" fillId="3" borderId="12" xfId="0" applyFont="1" applyFill="1" applyBorder="1" applyAlignment="1">
      <alignment horizontal="center" wrapText="1"/>
    </xf>
    <xf numFmtId="0" fontId="17" fillId="2" borderId="12" xfId="0" applyFont="1" applyFill="1" applyBorder="1" applyAlignment="1">
      <alignment horizontal="center" wrapText="1"/>
    </xf>
    <xf numFmtId="0" fontId="29" fillId="2" borderId="8" xfId="0" applyFont="1" applyFill="1" applyBorder="1" applyAlignment="1">
      <alignment horizontal="center" vertical="center" wrapText="1"/>
    </xf>
    <xf numFmtId="165" fontId="29" fillId="2" borderId="8" xfId="0" applyNumberFormat="1" applyFont="1" applyFill="1" applyBorder="1" applyAlignment="1">
      <alignment horizontal="left" vertical="center" wrapText="1"/>
    </xf>
    <xf numFmtId="0" fontId="7" fillId="2" borderId="8"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4" xfId="0" applyFont="1" applyFill="1" applyBorder="1" applyAlignment="1">
      <alignment horizontal="center" vertical="center"/>
    </xf>
    <xf numFmtId="0" fontId="29" fillId="3" borderId="8" xfId="0" applyFont="1" applyFill="1" applyBorder="1" applyAlignment="1">
      <alignment horizontal="center" vertical="center" wrapText="1"/>
    </xf>
    <xf numFmtId="165" fontId="29" fillId="3" borderId="8" xfId="0" applyNumberFormat="1" applyFont="1" applyFill="1" applyBorder="1" applyAlignment="1">
      <alignment horizontal="left" vertical="center" wrapText="1"/>
    </xf>
    <xf numFmtId="0" fontId="57" fillId="2" borderId="8" xfId="0" applyFont="1" applyFill="1" applyBorder="1" applyAlignment="1">
      <alignment horizontal="center" vertical="center"/>
    </xf>
    <xf numFmtId="0" fontId="46" fillId="2" borderId="8" xfId="0" applyFont="1" applyFill="1" applyBorder="1" applyAlignment="1">
      <alignment horizontal="center" vertical="center"/>
    </xf>
    <xf numFmtId="0" fontId="38" fillId="2" borderId="8" xfId="0" applyFont="1" applyFill="1" applyBorder="1" applyAlignment="1">
      <alignment horizontal="center" vertical="center"/>
    </xf>
    <xf numFmtId="0" fontId="44" fillId="2" borderId="8" xfId="0" applyFont="1" applyFill="1" applyBorder="1" applyAlignment="1">
      <alignment horizontal="center" vertical="center"/>
    </xf>
    <xf numFmtId="0" fontId="50" fillId="2" borderId="8" xfId="0" applyFont="1" applyFill="1" applyBorder="1" applyAlignment="1">
      <alignment horizontal="center" vertical="center"/>
    </xf>
    <xf numFmtId="0" fontId="52" fillId="2" borderId="8" xfId="0" applyFont="1" applyFill="1" applyBorder="1" applyAlignment="1">
      <alignment horizontal="center" vertical="center"/>
    </xf>
    <xf numFmtId="0" fontId="60" fillId="2" borderId="8" xfId="0" applyFont="1" applyFill="1" applyBorder="1" applyAlignment="1">
      <alignment horizontal="center" vertical="center"/>
    </xf>
    <xf numFmtId="0" fontId="48" fillId="2" borderId="8" xfId="0" applyFont="1" applyFill="1" applyBorder="1" applyAlignment="1">
      <alignment horizontal="center" vertical="center"/>
    </xf>
    <xf numFmtId="0" fontId="30" fillId="2" borderId="8" xfId="0" applyFont="1" applyFill="1" applyBorder="1" applyAlignment="1">
      <alignment horizontal="center" vertical="center"/>
    </xf>
    <xf numFmtId="0" fontId="59" fillId="2" borderId="8" xfId="0" applyFont="1" applyFill="1" applyBorder="1" applyAlignment="1">
      <alignment horizontal="center" vertical="center"/>
    </xf>
    <xf numFmtId="0" fontId="66" fillId="2" borderId="21" xfId="0" applyFont="1" applyFill="1" applyBorder="1" applyAlignment="1">
      <alignment horizontal="center" vertical="center"/>
    </xf>
    <xf numFmtId="0" fontId="66" fillId="2" borderId="24" xfId="0" applyFont="1" applyFill="1" applyBorder="1" applyAlignment="1">
      <alignment horizontal="center" vertical="center"/>
    </xf>
    <xf numFmtId="0" fontId="29" fillId="2" borderId="16" xfId="0" applyFont="1" applyFill="1" applyBorder="1" applyAlignment="1">
      <alignment horizontal="center" vertical="center" wrapText="1"/>
    </xf>
    <xf numFmtId="165" fontId="29" fillId="2" borderId="13" xfId="0" applyNumberFormat="1" applyFont="1" applyFill="1" applyBorder="1" applyAlignment="1">
      <alignment horizontal="left" vertical="center" wrapText="1"/>
    </xf>
    <xf numFmtId="165" fontId="29" fillId="2" borderId="12" xfId="0" applyNumberFormat="1" applyFont="1" applyFill="1" applyBorder="1" applyAlignment="1">
      <alignment horizontal="left" vertical="center" wrapText="1"/>
    </xf>
    <xf numFmtId="0" fontId="33" fillId="2" borderId="16" xfId="0" applyFont="1" applyFill="1" applyBorder="1" applyAlignment="1">
      <alignment horizontal="center" vertical="center"/>
    </xf>
    <xf numFmtId="0" fontId="29" fillId="3" borderId="16" xfId="0" applyFont="1" applyFill="1" applyBorder="1" applyAlignment="1">
      <alignment horizontal="center" vertical="center" wrapText="1"/>
    </xf>
    <xf numFmtId="165" fontId="29" fillId="3" borderId="13" xfId="0" applyNumberFormat="1" applyFont="1" applyFill="1" applyBorder="1" applyAlignment="1">
      <alignment horizontal="left" vertical="center" wrapText="1"/>
    </xf>
    <xf numFmtId="165" fontId="29" fillId="3" borderId="12" xfId="0" applyNumberFormat="1" applyFont="1" applyFill="1" applyBorder="1" applyAlignment="1">
      <alignment horizontal="left" vertical="center" wrapText="1"/>
    </xf>
    <xf numFmtId="0" fontId="37" fillId="3" borderId="16" xfId="0" applyFont="1" applyFill="1" applyBorder="1" applyAlignment="1">
      <alignment horizontal="center" vertical="center"/>
    </xf>
    <xf numFmtId="0" fontId="38" fillId="3" borderId="16" xfId="0" applyFont="1" applyFill="1" applyBorder="1" applyAlignment="1">
      <alignment horizontal="center" vertical="center"/>
    </xf>
    <xf numFmtId="0" fontId="30" fillId="0" borderId="16" xfId="0" applyFont="1" applyBorder="1" applyAlignment="1">
      <alignment horizontal="center" vertical="center"/>
    </xf>
    <xf numFmtId="0" fontId="31" fillId="3" borderId="16" xfId="0" applyFont="1" applyFill="1" applyBorder="1" applyAlignment="1">
      <alignment horizontal="center" vertical="center"/>
    </xf>
    <xf numFmtId="0" fontId="36" fillId="0" borderId="16" xfId="0" applyFont="1" applyBorder="1" applyAlignment="1">
      <alignment horizontal="center" vertical="center"/>
    </xf>
    <xf numFmtId="0" fontId="40" fillId="3" borderId="16" xfId="0" applyFont="1" applyFill="1" applyBorder="1" applyAlignment="1">
      <alignment horizontal="center" vertical="center"/>
    </xf>
    <xf numFmtId="0" fontId="38" fillId="0" borderId="16" xfId="0" applyFont="1" applyBorder="1" applyAlignment="1">
      <alignment horizontal="center" vertical="center"/>
    </xf>
    <xf numFmtId="0" fontId="0" fillId="2" borderId="1" xfId="0" applyFill="1" applyBorder="1" applyAlignment="1">
      <alignment horizontal="center"/>
    </xf>
    <xf numFmtId="0" fontId="0" fillId="2" borderId="2" xfId="0" applyFill="1" applyBorder="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1" fillId="3" borderId="15" xfId="0" applyFont="1" applyFill="1" applyBorder="1" applyAlignment="1">
      <alignment horizontal="center" vertical="center" wrapText="1"/>
    </xf>
    <xf numFmtId="0" fontId="61" fillId="3" borderId="16" xfId="0" applyFont="1" applyFill="1" applyBorder="1" applyAlignment="1">
      <alignment horizontal="center" vertical="center" wrapText="1"/>
    </xf>
    <xf numFmtId="0" fontId="61" fillId="3" borderId="17" xfId="0" applyFont="1" applyFill="1" applyBorder="1" applyAlignment="1">
      <alignment horizontal="center" vertical="center" wrapText="1"/>
    </xf>
    <xf numFmtId="0" fontId="61" fillId="3" borderId="14" xfId="0" applyFont="1" applyFill="1" applyBorder="1" applyAlignment="1">
      <alignment horizontal="center" vertical="center" wrapText="1"/>
    </xf>
    <xf numFmtId="0" fontId="61" fillId="3" borderId="13" xfId="0" applyFont="1" applyFill="1" applyBorder="1" applyAlignment="1">
      <alignment horizontal="center" vertical="center" wrapText="1"/>
    </xf>
    <xf numFmtId="0" fontId="61" fillId="3" borderId="12" xfId="0" applyFont="1" applyFill="1" applyBorder="1" applyAlignment="1">
      <alignment horizontal="center" vertical="center" wrapText="1"/>
    </xf>
    <xf numFmtId="0" fontId="61" fillId="3" borderId="9" xfId="0" applyFont="1" applyFill="1" applyBorder="1" applyAlignment="1">
      <alignment horizontal="center" vertical="center" wrapText="1"/>
    </xf>
    <xf numFmtId="0" fontId="61" fillId="3" borderId="10" xfId="0" applyFont="1" applyFill="1" applyBorder="1" applyAlignment="1">
      <alignment horizontal="center" vertical="center" wrapText="1"/>
    </xf>
    <xf numFmtId="0" fontId="62" fillId="3" borderId="11" xfId="0" applyFont="1" applyFill="1" applyBorder="1" applyAlignment="1">
      <alignment horizontal="center" vertical="center" wrapText="1"/>
    </xf>
    <xf numFmtId="0" fontId="62" fillId="3" borderId="8" xfId="0" applyFont="1" applyFill="1" applyBorder="1" applyAlignment="1">
      <alignment horizontal="center" vertical="center" wrapText="1"/>
    </xf>
    <xf numFmtId="0" fontId="62" fillId="3" borderId="12" xfId="0" applyFont="1" applyFill="1" applyBorder="1" applyAlignment="1">
      <alignment horizontal="center" vertical="center" wrapText="1"/>
    </xf>
    <xf numFmtId="165" fontId="29" fillId="2" borderId="18" xfId="0" applyNumberFormat="1" applyFont="1" applyFill="1" applyBorder="1" applyAlignment="1">
      <alignment horizontal="left" vertical="center" wrapText="1"/>
    </xf>
    <xf numFmtId="165" fontId="29" fillId="2" borderId="22" xfId="0" applyNumberFormat="1" applyFont="1" applyFill="1" applyBorder="1" applyAlignment="1">
      <alignment horizontal="left" vertical="center" wrapText="1"/>
    </xf>
    <xf numFmtId="0" fontId="40" fillId="2" borderId="16" xfId="0" applyFont="1" applyFill="1" applyBorder="1" applyAlignment="1">
      <alignment horizontal="center" vertical="center"/>
    </xf>
    <xf numFmtId="0" fontId="48" fillId="2" borderId="16" xfId="0" applyFont="1" applyFill="1" applyBorder="1" applyAlignment="1">
      <alignment horizontal="center" vertical="center"/>
    </xf>
    <xf numFmtId="0" fontId="58" fillId="3" borderId="12" xfId="0" applyFont="1" applyFill="1" applyBorder="1" applyAlignment="1">
      <alignment horizontal="center" vertical="center"/>
    </xf>
    <xf numFmtId="0" fontId="57" fillId="2" borderId="12" xfId="0" applyFont="1" applyFill="1" applyBorder="1" applyAlignment="1">
      <alignment horizontal="center" vertical="center"/>
    </xf>
    <xf numFmtId="165" fontId="29" fillId="2" borderId="17" xfId="0" applyNumberFormat="1" applyFont="1" applyFill="1" applyBorder="1" applyAlignment="1">
      <alignment horizontal="left" vertical="center" wrapText="1"/>
    </xf>
    <xf numFmtId="165" fontId="29" fillId="2" borderId="14" xfId="0" applyNumberFormat="1" applyFont="1" applyFill="1" applyBorder="1" applyAlignment="1">
      <alignment horizontal="left" vertical="center" wrapText="1"/>
    </xf>
    <xf numFmtId="0" fontId="37" fillId="2" borderId="16" xfId="0" applyFont="1" applyFill="1" applyBorder="1" applyAlignment="1">
      <alignment horizontal="center" vertical="center"/>
    </xf>
    <xf numFmtId="0" fontId="30" fillId="3" borderId="16" xfId="0" applyFont="1" applyFill="1" applyBorder="1" applyAlignment="1">
      <alignment horizontal="center" vertical="center"/>
    </xf>
    <xf numFmtId="0" fontId="59" fillId="2" borderId="16" xfId="0" applyFont="1" applyFill="1" applyBorder="1" applyAlignment="1">
      <alignment horizontal="center" vertical="center"/>
    </xf>
    <xf numFmtId="0" fontId="39" fillId="3" borderId="16" xfId="0" applyFont="1" applyFill="1" applyBorder="1" applyAlignment="1">
      <alignment horizontal="center" vertical="center"/>
    </xf>
    <xf numFmtId="0" fontId="58" fillId="3" borderId="22" xfId="0" applyFont="1" applyFill="1" applyBorder="1" applyAlignment="1">
      <alignment horizontal="center" vertical="center"/>
    </xf>
    <xf numFmtId="0" fontId="57" fillId="2" borderId="22" xfId="0" applyFont="1" applyFill="1" applyBorder="1" applyAlignment="1">
      <alignment horizontal="center" vertical="center"/>
    </xf>
    <xf numFmtId="0" fontId="46" fillId="2" borderId="16" xfId="0" applyFont="1" applyFill="1" applyBorder="1" applyAlignment="1">
      <alignment horizontal="center" vertical="center"/>
    </xf>
    <xf numFmtId="0" fontId="46" fillId="2" borderId="19" xfId="0" applyFont="1" applyFill="1" applyBorder="1" applyAlignment="1">
      <alignment horizontal="center" vertical="center"/>
    </xf>
    <xf numFmtId="0" fontId="52" fillId="3" borderId="16" xfId="0" applyFont="1" applyFill="1" applyBorder="1" applyAlignment="1">
      <alignment horizontal="center" vertical="center"/>
    </xf>
    <xf numFmtId="0" fontId="56" fillId="3" borderId="16" xfId="0" applyFont="1" applyFill="1" applyBorder="1" applyAlignment="1">
      <alignment horizontal="center" vertical="center"/>
    </xf>
    <xf numFmtId="0" fontId="50" fillId="2" borderId="16" xfId="0" applyFont="1" applyFill="1" applyBorder="1" applyAlignment="1">
      <alignment horizontal="center" vertical="center"/>
    </xf>
    <xf numFmtId="0" fontId="60" fillId="2" borderId="16" xfId="0" applyFont="1" applyFill="1" applyBorder="1" applyAlignment="1">
      <alignment horizontal="center" vertical="center"/>
    </xf>
    <xf numFmtId="0" fontId="44" fillId="2" borderId="16" xfId="0" applyFont="1" applyFill="1" applyBorder="1" applyAlignment="1">
      <alignment horizontal="center" vertical="center"/>
    </xf>
    <xf numFmtId="0" fontId="54" fillId="3" borderId="16" xfId="0" applyFont="1" applyFill="1" applyBorder="1" applyAlignment="1">
      <alignment horizontal="center" vertical="center"/>
    </xf>
    <xf numFmtId="0" fontId="54" fillId="3" borderId="19" xfId="0" applyFont="1" applyFill="1" applyBorder="1" applyAlignment="1">
      <alignment horizontal="center" vertical="center"/>
    </xf>
    <xf numFmtId="0" fontId="29" fillId="3" borderId="19" xfId="0" applyFont="1" applyFill="1" applyBorder="1" applyAlignment="1">
      <alignment horizontal="center" vertical="center" wrapText="1"/>
    </xf>
    <xf numFmtId="165" fontId="29" fillId="3" borderId="18" xfId="0" applyNumberFormat="1" applyFont="1" applyFill="1" applyBorder="1" applyAlignment="1">
      <alignment horizontal="left" vertical="center" wrapText="1"/>
    </xf>
    <xf numFmtId="165" fontId="29" fillId="3" borderId="22" xfId="0" applyNumberFormat="1" applyFont="1" applyFill="1" applyBorder="1" applyAlignment="1">
      <alignment horizontal="left" vertical="center" wrapText="1"/>
    </xf>
    <xf numFmtId="0" fontId="29" fillId="2" borderId="19" xfId="0" applyFont="1" applyFill="1" applyBorder="1" applyAlignment="1">
      <alignment horizontal="center" vertical="center" wrapText="1"/>
    </xf>
    <xf numFmtId="0" fontId="4" fillId="2" borderId="1" xfId="0" applyFont="1" applyFill="1" applyBorder="1" applyAlignment="1">
      <alignment horizontal="center"/>
    </xf>
    <xf numFmtId="0" fontId="4" fillId="2" borderId="25" xfId="0" applyFont="1" applyFill="1" applyBorder="1" applyAlignment="1">
      <alignment horizontal="center"/>
    </xf>
    <xf numFmtId="0" fontId="6" fillId="2" borderId="1" xfId="0" applyFont="1" applyFill="1" applyBorder="1" applyAlignment="1">
      <alignment horizontal="center" vertical="center"/>
    </xf>
    <xf numFmtId="0" fontId="25"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4" fillId="0" borderId="1" xfId="0" applyFont="1" applyBorder="1" applyAlignment="1">
      <alignment horizontal="center"/>
    </xf>
    <xf numFmtId="0" fontId="28"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25" fillId="3" borderId="1" xfId="0" applyFont="1" applyFill="1" applyBorder="1" applyAlignment="1">
      <alignment horizontal="center" vertical="center"/>
    </xf>
    <xf numFmtId="0" fontId="3" fillId="3" borderId="1" xfId="0" applyFont="1" applyFill="1" applyBorder="1" applyAlignment="1">
      <alignment horizontal="center" vertical="center"/>
    </xf>
    <xf numFmtId="164" fontId="63" fillId="2" borderId="8" xfId="0" applyNumberFormat="1" applyFont="1" applyFill="1" applyBorder="1"/>
    <xf numFmtId="164" fontId="67" fillId="3" borderId="8" xfId="0" applyNumberFormat="1" applyFont="1" applyFill="1" applyBorder="1"/>
    <xf numFmtId="164" fontId="67" fillId="2" borderId="8" xfId="0" applyNumberFormat="1" applyFont="1" applyFill="1" applyBorder="1"/>
    <xf numFmtId="0" fontId="0" fillId="0" borderId="21" xfId="0" applyBorder="1"/>
  </cellXfs>
  <cellStyles count="1">
    <cellStyle name="Normal" xfId="0" builtinId="0"/>
  </cellStyles>
  <dxfs count="73">
    <dxf>
      <font>
        <color rgb="FF006100"/>
      </font>
      <fill>
        <patternFill>
          <bgColor rgb="FFC6EFCE"/>
        </patternFill>
      </fill>
    </dxf>
    <dxf>
      <font>
        <color rgb="FF9C5700"/>
      </font>
      <fill>
        <patternFill>
          <bgColor rgb="FFFFEB9C"/>
        </patternFill>
      </fill>
    </dxf>
    <dxf>
      <font>
        <color rgb="FF92D050"/>
      </font>
      <fill>
        <patternFill patternType="solid">
          <bgColor theme="0"/>
        </patternFill>
      </fill>
    </dxf>
    <dxf>
      <font>
        <color rgb="FFF76F00"/>
      </font>
      <fill>
        <patternFill patternType="solid">
          <bgColor theme="0"/>
        </patternFill>
      </fill>
    </dxf>
    <dxf>
      <font>
        <color theme="6"/>
      </font>
      <fill>
        <patternFill patternType="solid">
          <bgColor rgb="FFFFFFFF"/>
        </patternFill>
      </fill>
    </dxf>
    <dxf>
      <font>
        <color rgb="FFC7046F"/>
      </font>
      <fill>
        <patternFill patternType="solid">
          <bgColor theme="0"/>
        </patternFill>
      </fill>
    </dxf>
    <dxf>
      <font>
        <color rgb="FF00B0F0"/>
      </font>
      <fill>
        <patternFill patternType="solid">
          <bgColor theme="0"/>
        </patternFill>
      </fill>
    </dxf>
    <dxf>
      <font>
        <b/>
        <i val="0"/>
        <color rgb="FFFF0000"/>
      </font>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2D050"/>
      </font>
      <fill>
        <patternFill patternType="solid">
          <bgColor theme="0"/>
        </patternFill>
      </fill>
    </dxf>
    <dxf>
      <font>
        <color rgb="FFF76F00"/>
      </font>
      <fill>
        <patternFill patternType="solid">
          <bgColor theme="0"/>
        </patternFill>
      </fill>
    </dxf>
    <dxf>
      <font>
        <color theme="6"/>
      </font>
      <fill>
        <patternFill patternType="solid">
          <bgColor rgb="FFFFFFFF"/>
        </patternFill>
      </fill>
    </dxf>
    <dxf>
      <font>
        <color rgb="FFC7046F"/>
      </font>
      <fill>
        <patternFill patternType="solid">
          <bgColor theme="0"/>
        </patternFill>
      </fill>
    </dxf>
    <dxf>
      <font>
        <color rgb="FF00B0F0"/>
      </font>
      <fill>
        <patternFill patternType="solid">
          <bgColor theme="0"/>
        </patternFill>
      </fill>
    </dxf>
    <dxf>
      <font>
        <b/>
        <i val="0"/>
        <color rgb="FFFF0000"/>
      </font>
    </dxf>
    <dxf>
      <font>
        <color rgb="FF006100"/>
      </font>
      <fill>
        <patternFill>
          <bgColor rgb="FFC6EFCE"/>
        </patternFill>
      </fill>
    </dxf>
    <dxf>
      <font>
        <color rgb="FF9C5700"/>
      </font>
      <fill>
        <patternFill>
          <bgColor rgb="FFFFEB9C"/>
        </patternFill>
      </fill>
    </dxf>
    <dxf>
      <font>
        <color rgb="FF92D050"/>
      </font>
      <fill>
        <patternFill patternType="solid">
          <bgColor theme="0"/>
        </patternFill>
      </fill>
    </dxf>
    <dxf>
      <font>
        <color rgb="FFF76F00"/>
      </font>
      <fill>
        <patternFill patternType="solid">
          <bgColor theme="0"/>
        </patternFill>
      </fill>
    </dxf>
    <dxf>
      <font>
        <color theme="6"/>
      </font>
      <fill>
        <patternFill patternType="solid">
          <bgColor rgb="FFFFFFFF"/>
        </patternFill>
      </fill>
    </dxf>
    <dxf>
      <font>
        <color rgb="FFC7046F"/>
      </font>
      <fill>
        <patternFill patternType="solid">
          <bgColor theme="0"/>
        </patternFill>
      </fill>
    </dxf>
    <dxf>
      <font>
        <color rgb="FF00B0F0"/>
      </font>
      <fill>
        <patternFill patternType="solid">
          <bgColor theme="0"/>
        </patternFill>
      </fill>
    </dxf>
    <dxf>
      <font>
        <b/>
        <i val="0"/>
        <color rgb="FFFF0000"/>
      </font>
    </dxf>
    <dxf>
      <font>
        <color rgb="FF006100"/>
      </font>
      <fill>
        <patternFill>
          <bgColor rgb="FFC6EFCE"/>
        </patternFill>
      </fill>
    </dxf>
    <dxf>
      <font>
        <color rgb="FF9C5700"/>
      </font>
      <fill>
        <patternFill>
          <bgColor rgb="FFFFEB9C"/>
        </patternFill>
      </fill>
    </dxf>
    <dxf>
      <font>
        <color rgb="FF92D050"/>
      </font>
      <fill>
        <patternFill patternType="solid">
          <bgColor theme="0"/>
        </patternFill>
      </fill>
    </dxf>
    <dxf>
      <font>
        <color rgb="FFF76F00"/>
      </font>
      <fill>
        <patternFill patternType="solid">
          <bgColor theme="0"/>
        </patternFill>
      </fill>
    </dxf>
    <dxf>
      <font>
        <color theme="6"/>
      </font>
      <fill>
        <patternFill patternType="solid">
          <bgColor rgb="FFFFFFFF"/>
        </patternFill>
      </fill>
    </dxf>
    <dxf>
      <font>
        <color rgb="FFC7046F"/>
      </font>
      <fill>
        <patternFill patternType="solid">
          <bgColor theme="0"/>
        </patternFill>
      </fill>
    </dxf>
    <dxf>
      <font>
        <color rgb="FF00B0F0"/>
      </font>
      <fill>
        <patternFill patternType="solid">
          <bgColor theme="0"/>
        </patternFill>
      </fill>
    </dxf>
    <dxf>
      <font>
        <b/>
        <i val="0"/>
        <color rgb="FFFF0000"/>
      </font>
    </dxf>
    <dxf>
      <font>
        <color rgb="FF006100"/>
      </font>
      <fill>
        <patternFill>
          <bgColor rgb="FFC6EFCE"/>
        </patternFill>
      </fill>
    </dxf>
    <dxf>
      <font>
        <color rgb="FF9C5700"/>
      </font>
      <fill>
        <patternFill>
          <bgColor rgb="FFFFEB9C"/>
        </patternFill>
      </fill>
    </dxf>
    <dxf>
      <font>
        <color rgb="FF92D050"/>
      </font>
      <fill>
        <patternFill patternType="solid">
          <bgColor theme="0"/>
        </patternFill>
      </fill>
    </dxf>
    <dxf>
      <font>
        <color rgb="FFF76F00"/>
      </font>
      <fill>
        <patternFill patternType="solid">
          <bgColor theme="0"/>
        </patternFill>
      </fill>
    </dxf>
    <dxf>
      <font>
        <color theme="6"/>
      </font>
      <fill>
        <patternFill patternType="solid">
          <bgColor rgb="FFFFFFFF"/>
        </patternFill>
      </fill>
    </dxf>
    <dxf>
      <font>
        <color rgb="FFFFFF00"/>
      </font>
      <fill>
        <patternFill patternType="solid">
          <bgColor theme="0"/>
        </patternFill>
      </fill>
    </dxf>
    <dxf>
      <font>
        <color rgb="FF00B0F0"/>
      </font>
      <fill>
        <patternFill patternType="solid">
          <bgColor theme="0"/>
        </patternFill>
      </fill>
    </dxf>
    <dxf>
      <font>
        <b/>
        <i val="0"/>
        <color rgb="FFFF0000"/>
      </font>
    </dxf>
    <dxf>
      <font>
        <color rgb="FF006100"/>
      </font>
      <fill>
        <patternFill>
          <bgColor rgb="FFC6EFCE"/>
        </patternFill>
      </fill>
    </dxf>
    <dxf>
      <font>
        <color rgb="FF9C5700"/>
      </font>
      <fill>
        <patternFill>
          <bgColor rgb="FFFFEB9C"/>
        </patternFill>
      </fill>
    </dxf>
    <dxf>
      <font>
        <color rgb="FF92D050"/>
      </font>
      <fill>
        <patternFill patternType="solid">
          <bgColor theme="0"/>
        </patternFill>
      </fill>
    </dxf>
    <dxf>
      <font>
        <color rgb="FFF76F00"/>
      </font>
      <fill>
        <patternFill patternType="solid">
          <bgColor theme="0"/>
        </patternFill>
      </fill>
    </dxf>
    <dxf>
      <font>
        <color theme="6"/>
      </font>
      <fill>
        <patternFill patternType="solid">
          <bgColor rgb="FFFFFFFF"/>
        </patternFill>
      </fill>
    </dxf>
    <dxf>
      <font>
        <color rgb="FFFFFF00"/>
      </font>
      <fill>
        <patternFill patternType="solid">
          <bgColor theme="0"/>
        </patternFill>
      </fill>
    </dxf>
    <dxf>
      <font>
        <color rgb="FF00B0F0"/>
      </font>
      <fill>
        <patternFill patternType="solid">
          <bgColor theme="0"/>
        </patternFill>
      </fill>
    </dxf>
    <dxf>
      <font>
        <b/>
        <i val="0"/>
        <color rgb="FFFF0000"/>
      </font>
    </dxf>
    <dxf>
      <font>
        <color rgb="FF006100"/>
      </font>
      <fill>
        <patternFill>
          <bgColor rgb="FFC6EFCE"/>
        </patternFill>
      </fill>
    </dxf>
    <dxf>
      <font>
        <color rgb="FF9C5700"/>
      </font>
      <fill>
        <patternFill>
          <bgColor rgb="FFFFEB9C"/>
        </patternFill>
      </fill>
    </dxf>
    <dxf>
      <font>
        <color rgb="FF92D050"/>
      </font>
      <fill>
        <patternFill patternType="solid">
          <bgColor theme="0"/>
        </patternFill>
      </fill>
    </dxf>
    <dxf>
      <font>
        <color rgb="FFF76F00"/>
      </font>
      <fill>
        <patternFill patternType="solid">
          <bgColor theme="0"/>
        </patternFill>
      </fill>
    </dxf>
    <dxf>
      <font>
        <color theme="6"/>
      </font>
      <fill>
        <patternFill patternType="solid">
          <bgColor rgb="FFFFFFFF"/>
        </patternFill>
      </fill>
    </dxf>
    <dxf>
      <font>
        <color rgb="FFFFFF00"/>
      </font>
      <fill>
        <patternFill patternType="solid">
          <bgColor theme="0"/>
        </patternFill>
      </fill>
    </dxf>
    <dxf>
      <font>
        <color rgb="FF00B0F0"/>
      </font>
      <fill>
        <patternFill patternType="solid">
          <bgColor theme="0"/>
        </patternFill>
      </fill>
    </dxf>
    <dxf>
      <font>
        <b/>
        <i val="0"/>
        <color rgb="FFFF0000"/>
      </font>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2D050"/>
      </font>
      <fill>
        <patternFill patternType="solid">
          <bgColor theme="0"/>
        </patternFill>
      </fill>
    </dxf>
    <dxf>
      <font>
        <color rgb="FFF76F00"/>
      </font>
      <fill>
        <patternFill patternType="solid">
          <bgColor theme="0"/>
        </patternFill>
      </fill>
    </dxf>
    <dxf>
      <font>
        <color theme="6"/>
      </font>
      <fill>
        <patternFill patternType="solid">
          <bgColor rgb="FFFFFFFF"/>
        </patternFill>
      </fill>
    </dxf>
    <dxf>
      <font>
        <color rgb="FFC7046F"/>
      </font>
      <fill>
        <patternFill patternType="solid">
          <bgColor theme="0"/>
        </patternFill>
      </fill>
    </dxf>
    <dxf>
      <font>
        <color rgb="FF00B0F0"/>
      </font>
      <fill>
        <patternFill patternType="solid">
          <bgColor theme="0"/>
        </patternFill>
      </fill>
    </dxf>
    <dxf>
      <font>
        <color rgb="FFCD21FC"/>
      </font>
      <fill>
        <patternFill patternType="solid">
          <bgColor theme="0"/>
        </patternFill>
      </fill>
    </dxf>
    <dxf>
      <font>
        <color rgb="FF0600A6"/>
      </font>
      <fill>
        <patternFill patternType="solid">
          <bgColor theme="0"/>
        </patternFill>
      </fill>
    </dxf>
    <dxf>
      <font>
        <color rgb="FF9C0006"/>
      </font>
      <fill>
        <patternFill patternType="solid">
          <bgColor theme="0"/>
        </patternFill>
      </fill>
    </dxf>
    <dxf>
      <font>
        <u/>
        <color rgb="FF7030A0"/>
      </font>
      <fill>
        <patternFill patternType="solid">
          <bgColor theme="0"/>
        </patternFill>
      </fill>
    </dxf>
    <dxf>
      <font>
        <color theme="7"/>
      </font>
      <fill>
        <patternFill patternType="solid">
          <bgColor theme="0"/>
        </patternFill>
      </fill>
    </dxf>
    <dxf>
      <font>
        <color rgb="FF70AD47"/>
      </font>
      <fill>
        <patternFill patternType="solid">
          <bgColor rgb="FFFFFFFF"/>
        </patternFill>
      </fill>
    </dxf>
    <dxf>
      <font>
        <color theme="8"/>
      </font>
      <fill>
        <patternFill patternType="solid">
          <bgColor theme="0"/>
        </patternFill>
      </fill>
    </dxf>
    <dxf>
      <font>
        <b/>
        <i val="0"/>
        <color rgb="FFFF0000"/>
      </font>
    </dxf>
  </dxfs>
  <tableStyles count="0" defaultTableStyle="TableStyleMedium2" defaultPivotStyle="PivotStyleLight16"/>
  <colors>
    <mruColors>
      <color rgb="FFC7046F"/>
      <color rgb="FFAEFF00"/>
      <color rgb="FF015701"/>
      <color rgb="FFF76F00"/>
      <color rgb="FF004500"/>
      <color rgb="FF00D9E8"/>
      <color rgb="FFD9D9D9"/>
      <color rgb="FF450501"/>
      <color rgb="FF88BD04"/>
      <color rgb="FFA800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104775</xdr:rowOff>
    </xdr:to>
    <xdr:sp macro="" textlink="">
      <xdr:nvSpPr>
        <xdr:cNvPr id="2" name="AutoShape 1" descr="Resultado de imagen para consejo superior de la judicatura logo">
          <a:extLst>
            <a:ext uri="{FF2B5EF4-FFF2-40B4-BE49-F238E27FC236}">
              <a16:creationId xmlns:a16="http://schemas.microsoft.com/office/drawing/2014/main" id="{A0CBB256-3392-4640-847A-81FE2AE2E10E}"/>
            </a:ext>
          </a:extLst>
        </xdr:cNvPr>
        <xdr:cNvSpPr>
          <a:spLocks noChangeAspect="1" noChangeArrowheads="1"/>
        </xdr:cNvSpPr>
      </xdr:nvSpPr>
      <xdr:spPr bwMode="auto">
        <a:xfrm>
          <a:off x="542925" y="7620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xdr:row>
      <xdr:rowOff>0</xdr:rowOff>
    </xdr:from>
    <xdr:to>
      <xdr:col>1</xdr:col>
      <xdr:colOff>304800</xdr:colOff>
      <xdr:row>4</xdr:row>
      <xdr:rowOff>104775</xdr:rowOff>
    </xdr:to>
    <xdr:sp macro="" textlink="">
      <xdr:nvSpPr>
        <xdr:cNvPr id="3" name="AutoShape 2" descr="Resultado de imagen para consejo superior de la judicatura logo">
          <a:extLst>
            <a:ext uri="{FF2B5EF4-FFF2-40B4-BE49-F238E27FC236}">
              <a16:creationId xmlns:a16="http://schemas.microsoft.com/office/drawing/2014/main" id="{DAB1AB9E-7765-4015-9682-88E238E16A99}"/>
            </a:ext>
          </a:extLst>
        </xdr:cNvPr>
        <xdr:cNvSpPr>
          <a:spLocks noChangeAspect="1" noChangeArrowheads="1"/>
        </xdr:cNvSpPr>
      </xdr:nvSpPr>
      <xdr:spPr bwMode="auto">
        <a:xfrm>
          <a:off x="542925" y="5715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43150</xdr:colOff>
      <xdr:row>0</xdr:row>
      <xdr:rowOff>71438</xdr:rowOff>
    </xdr:from>
    <xdr:to>
      <xdr:col>3</xdr:col>
      <xdr:colOff>597693</xdr:colOff>
      <xdr:row>8</xdr:row>
      <xdr:rowOff>42861</xdr:rowOff>
    </xdr:to>
    <xdr:pic>
      <xdr:nvPicPr>
        <xdr:cNvPr id="4" name="5 Imagen" descr="descarga.jpg">
          <a:extLst>
            <a:ext uri="{FF2B5EF4-FFF2-40B4-BE49-F238E27FC236}">
              <a16:creationId xmlns:a16="http://schemas.microsoft.com/office/drawing/2014/main" id="{13AD2331-0811-4715-83AD-20367DC8042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236" b="11903"/>
        <a:stretch/>
      </xdr:blipFill>
      <xdr:spPr bwMode="auto">
        <a:xfrm>
          <a:off x="43150" y="71438"/>
          <a:ext cx="4812218" cy="1571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1" descr="Resultado de imagen para consejo superior de la judicatura logo">
          <a:extLst>
            <a:ext uri="{FF2B5EF4-FFF2-40B4-BE49-F238E27FC236}">
              <a16:creationId xmlns:a16="http://schemas.microsoft.com/office/drawing/2014/main" id="{22BB51A8-5780-4B90-BABA-691C4CF02E41}"/>
            </a:ext>
          </a:extLst>
        </xdr:cNvPr>
        <xdr:cNvSpPr>
          <a:spLocks noChangeAspect="1" noChangeArrowheads="1"/>
        </xdr:cNvSpPr>
      </xdr:nvSpPr>
      <xdr:spPr bwMode="auto">
        <a:xfrm>
          <a:off x="304800" y="7620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xdr:row>
      <xdr:rowOff>0</xdr:rowOff>
    </xdr:from>
    <xdr:to>
      <xdr:col>1</xdr:col>
      <xdr:colOff>304800</xdr:colOff>
      <xdr:row>4</xdr:row>
      <xdr:rowOff>114300</xdr:rowOff>
    </xdr:to>
    <xdr:sp macro="" textlink="">
      <xdr:nvSpPr>
        <xdr:cNvPr id="3" name="AutoShape 2" descr="Resultado de imagen para consejo superior de la judicatura logo">
          <a:extLst>
            <a:ext uri="{FF2B5EF4-FFF2-40B4-BE49-F238E27FC236}">
              <a16:creationId xmlns:a16="http://schemas.microsoft.com/office/drawing/2014/main" id="{0AC91D46-9FE1-4B26-B9E0-6FE5F99F542E}"/>
            </a:ext>
          </a:extLst>
        </xdr:cNvPr>
        <xdr:cNvSpPr>
          <a:spLocks noChangeAspect="1" noChangeArrowheads="1"/>
        </xdr:cNvSpPr>
      </xdr:nvSpPr>
      <xdr:spPr bwMode="auto">
        <a:xfrm>
          <a:off x="304800" y="5715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28574</xdr:colOff>
      <xdr:row>0</xdr:row>
      <xdr:rowOff>19050</xdr:rowOff>
    </xdr:from>
    <xdr:to>
      <xdr:col>3</xdr:col>
      <xdr:colOff>905932</xdr:colOff>
      <xdr:row>8</xdr:row>
      <xdr:rowOff>180975</xdr:rowOff>
    </xdr:to>
    <xdr:pic>
      <xdr:nvPicPr>
        <xdr:cNvPr id="4" name="5 Imagen" descr="descarga.jpg">
          <a:extLst>
            <a:ext uri="{FF2B5EF4-FFF2-40B4-BE49-F238E27FC236}">
              <a16:creationId xmlns:a16="http://schemas.microsoft.com/office/drawing/2014/main" id="{1EC4A58D-2DDE-4B30-8947-B2CD01C9F1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19050"/>
          <a:ext cx="5337175" cy="1707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1" descr="Resultado de imagen para consejo superior de la judicatura logo">
          <a:extLst>
            <a:ext uri="{FF2B5EF4-FFF2-40B4-BE49-F238E27FC236}">
              <a16:creationId xmlns:a16="http://schemas.microsoft.com/office/drawing/2014/main" id="{0E4A5353-48B8-429C-9C92-2CE97FB3E53B}"/>
            </a:ext>
          </a:extLst>
        </xdr:cNvPr>
        <xdr:cNvSpPr>
          <a:spLocks noChangeAspect="1" noChangeArrowheads="1"/>
        </xdr:cNvSpPr>
      </xdr:nvSpPr>
      <xdr:spPr bwMode="auto">
        <a:xfrm>
          <a:off x="314325" y="7620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xdr:row>
      <xdr:rowOff>0</xdr:rowOff>
    </xdr:from>
    <xdr:to>
      <xdr:col>1</xdr:col>
      <xdr:colOff>304800</xdr:colOff>
      <xdr:row>4</xdr:row>
      <xdr:rowOff>114300</xdr:rowOff>
    </xdr:to>
    <xdr:sp macro="" textlink="">
      <xdr:nvSpPr>
        <xdr:cNvPr id="3" name="AutoShape 2" descr="Resultado de imagen para consejo superior de la judicatura logo">
          <a:extLst>
            <a:ext uri="{FF2B5EF4-FFF2-40B4-BE49-F238E27FC236}">
              <a16:creationId xmlns:a16="http://schemas.microsoft.com/office/drawing/2014/main" id="{BCCA31DB-9B7F-4C49-ACAD-C8C68A85B3F5}"/>
            </a:ext>
          </a:extLst>
        </xdr:cNvPr>
        <xdr:cNvSpPr>
          <a:spLocks noChangeAspect="1" noChangeArrowheads="1"/>
        </xdr:cNvSpPr>
      </xdr:nvSpPr>
      <xdr:spPr bwMode="auto">
        <a:xfrm>
          <a:off x="314325" y="5715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25854</xdr:rowOff>
    </xdr:from>
    <xdr:to>
      <xdr:col>2</xdr:col>
      <xdr:colOff>317780</xdr:colOff>
      <xdr:row>8</xdr:row>
      <xdr:rowOff>170089</xdr:rowOff>
    </xdr:to>
    <xdr:pic>
      <xdr:nvPicPr>
        <xdr:cNvPr id="4" name="5 Imagen" descr="descarga.jpg">
          <a:extLst>
            <a:ext uri="{FF2B5EF4-FFF2-40B4-BE49-F238E27FC236}">
              <a16:creationId xmlns:a16="http://schemas.microsoft.com/office/drawing/2014/main" id="{CDAAEEA3-DC7C-4959-AE75-77B20E56C7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854"/>
          <a:ext cx="3699155" cy="1687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1" descr="Resultado de imagen para consejo superior de la judicatura logo">
          <a:extLst>
            <a:ext uri="{FF2B5EF4-FFF2-40B4-BE49-F238E27FC236}">
              <a16:creationId xmlns:a16="http://schemas.microsoft.com/office/drawing/2014/main" id="{775D10FD-D1A1-4666-A86B-BE99C44216F5}"/>
            </a:ext>
          </a:extLst>
        </xdr:cNvPr>
        <xdr:cNvSpPr>
          <a:spLocks noChangeAspect="1" noChangeArrowheads="1"/>
        </xdr:cNvSpPr>
      </xdr:nvSpPr>
      <xdr:spPr bwMode="auto">
        <a:xfrm>
          <a:off x="304800" y="7620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xdr:row>
      <xdr:rowOff>0</xdr:rowOff>
    </xdr:from>
    <xdr:to>
      <xdr:col>1</xdr:col>
      <xdr:colOff>304800</xdr:colOff>
      <xdr:row>4</xdr:row>
      <xdr:rowOff>114300</xdr:rowOff>
    </xdr:to>
    <xdr:sp macro="" textlink="">
      <xdr:nvSpPr>
        <xdr:cNvPr id="3" name="AutoShape 2" descr="Resultado de imagen para consejo superior de la judicatura logo">
          <a:extLst>
            <a:ext uri="{FF2B5EF4-FFF2-40B4-BE49-F238E27FC236}">
              <a16:creationId xmlns:a16="http://schemas.microsoft.com/office/drawing/2014/main" id="{0BE15E08-06B4-46C1-87A6-43BF6EBE91EF}"/>
            </a:ext>
          </a:extLst>
        </xdr:cNvPr>
        <xdr:cNvSpPr>
          <a:spLocks noChangeAspect="1" noChangeArrowheads="1"/>
        </xdr:cNvSpPr>
      </xdr:nvSpPr>
      <xdr:spPr bwMode="auto">
        <a:xfrm>
          <a:off x="304800" y="5715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28575</xdr:colOff>
      <xdr:row>0</xdr:row>
      <xdr:rowOff>19050</xdr:rowOff>
    </xdr:from>
    <xdr:to>
      <xdr:col>3</xdr:col>
      <xdr:colOff>571500</xdr:colOff>
      <xdr:row>8</xdr:row>
      <xdr:rowOff>180975</xdr:rowOff>
    </xdr:to>
    <xdr:pic>
      <xdr:nvPicPr>
        <xdr:cNvPr id="4" name="5 Imagen" descr="descarga.jpg">
          <a:extLst>
            <a:ext uri="{FF2B5EF4-FFF2-40B4-BE49-F238E27FC236}">
              <a16:creationId xmlns:a16="http://schemas.microsoft.com/office/drawing/2014/main" id="{49073C2B-341C-4A71-A2B0-49F7D1C904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050"/>
          <a:ext cx="4933950"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304800</xdr:colOff>
      <xdr:row>5</xdr:row>
      <xdr:rowOff>114300</xdr:rowOff>
    </xdr:to>
    <xdr:sp macro="" textlink="">
      <xdr:nvSpPr>
        <xdr:cNvPr id="2" name="AutoShape 1" descr="Resultado de imagen para consejo superior de la judicatura logo">
          <a:extLst>
            <a:ext uri="{FF2B5EF4-FFF2-40B4-BE49-F238E27FC236}">
              <a16:creationId xmlns:a16="http://schemas.microsoft.com/office/drawing/2014/main" id="{723ED858-CBB0-4644-B1B9-A38789A43021}"/>
            </a:ext>
          </a:extLst>
        </xdr:cNvPr>
        <xdr:cNvSpPr>
          <a:spLocks noChangeAspect="1" noChangeArrowheads="1"/>
        </xdr:cNvSpPr>
      </xdr:nvSpPr>
      <xdr:spPr bwMode="auto">
        <a:xfrm>
          <a:off x="304800" y="7620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xdr:row>
      <xdr:rowOff>0</xdr:rowOff>
    </xdr:from>
    <xdr:to>
      <xdr:col>1</xdr:col>
      <xdr:colOff>304800</xdr:colOff>
      <xdr:row>4</xdr:row>
      <xdr:rowOff>114300</xdr:rowOff>
    </xdr:to>
    <xdr:sp macro="" textlink="">
      <xdr:nvSpPr>
        <xdr:cNvPr id="3" name="AutoShape 2" descr="Resultado de imagen para consejo superior de la judicatura logo">
          <a:extLst>
            <a:ext uri="{FF2B5EF4-FFF2-40B4-BE49-F238E27FC236}">
              <a16:creationId xmlns:a16="http://schemas.microsoft.com/office/drawing/2014/main" id="{C2BECE77-66AA-470B-A7A9-A28DDD5AC8EE}"/>
            </a:ext>
          </a:extLst>
        </xdr:cNvPr>
        <xdr:cNvSpPr>
          <a:spLocks noChangeAspect="1" noChangeArrowheads="1"/>
        </xdr:cNvSpPr>
      </xdr:nvSpPr>
      <xdr:spPr bwMode="auto">
        <a:xfrm>
          <a:off x="304800" y="5715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25854</xdr:rowOff>
    </xdr:from>
    <xdr:to>
      <xdr:col>2</xdr:col>
      <xdr:colOff>0</xdr:colOff>
      <xdr:row>8</xdr:row>
      <xdr:rowOff>44904</xdr:rowOff>
    </xdr:to>
    <xdr:pic>
      <xdr:nvPicPr>
        <xdr:cNvPr id="4" name="5 Imagen" descr="descarga.jpg">
          <a:extLst>
            <a:ext uri="{FF2B5EF4-FFF2-40B4-BE49-F238E27FC236}">
              <a16:creationId xmlns:a16="http://schemas.microsoft.com/office/drawing/2014/main" id="{FD233DAA-1001-4D9F-9DF7-EA9B1CC99D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854"/>
          <a:ext cx="2638425"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8B45A-1BCE-4D27-ABC1-5806D21596F7}">
  <dimension ref="A1:L115"/>
  <sheetViews>
    <sheetView topLeftCell="A88" zoomScale="90" zoomScaleNormal="90" workbookViewId="0">
      <selection activeCell="A102" sqref="A102:XFD103"/>
    </sheetView>
  </sheetViews>
  <sheetFormatPr defaultColWidth="11.42578125" defaultRowHeight="15.75" customHeight="1"/>
  <cols>
    <col min="1" max="1" width="8.140625" customWidth="1"/>
    <col min="2" max="2" width="28.28515625" bestFit="1" customWidth="1"/>
    <col min="3" max="3" width="27.42578125" customWidth="1"/>
    <col min="4" max="4" width="14.28515625" bestFit="1" customWidth="1"/>
    <col min="5" max="5" width="14" bestFit="1" customWidth="1"/>
    <col min="6" max="6" width="14.28515625" bestFit="1" customWidth="1"/>
    <col min="7" max="7" width="17.5703125" bestFit="1" customWidth="1"/>
    <col min="8" max="8" width="17.5703125" customWidth="1"/>
    <col min="9" max="9" width="13.140625" bestFit="1" customWidth="1"/>
    <col min="10" max="10" width="17.5703125" bestFit="1" customWidth="1"/>
    <col min="11" max="11" width="17.5703125" customWidth="1"/>
    <col min="12" max="12" width="26.42578125" customWidth="1"/>
  </cols>
  <sheetData>
    <row r="1" spans="1:12" ht="15.75" customHeight="1">
      <c r="A1" s="425"/>
      <c r="B1" s="425"/>
      <c r="C1" s="425"/>
      <c r="D1" s="425"/>
      <c r="E1" s="427" t="s">
        <v>0</v>
      </c>
      <c r="F1" s="427"/>
      <c r="G1" s="427"/>
      <c r="H1" s="427"/>
      <c r="I1" s="427"/>
      <c r="J1" s="427"/>
      <c r="K1" s="427"/>
      <c r="L1" s="427"/>
    </row>
    <row r="2" spans="1:12" ht="15.75" customHeight="1">
      <c r="A2" s="425"/>
      <c r="B2" s="425"/>
      <c r="C2" s="425"/>
      <c r="D2" s="425"/>
      <c r="E2" s="427"/>
      <c r="F2" s="427"/>
      <c r="G2" s="427"/>
      <c r="H2" s="427"/>
      <c r="I2" s="427"/>
      <c r="J2" s="427"/>
      <c r="K2" s="427"/>
      <c r="L2" s="427"/>
    </row>
    <row r="3" spans="1:12" ht="15.75" customHeight="1">
      <c r="A3" s="425"/>
      <c r="B3" s="425"/>
      <c r="C3" s="425"/>
      <c r="D3" s="425"/>
      <c r="E3" s="427"/>
      <c r="F3" s="427"/>
      <c r="G3" s="427"/>
      <c r="H3" s="427"/>
      <c r="I3" s="427"/>
      <c r="J3" s="427"/>
      <c r="K3" s="427"/>
      <c r="L3" s="427"/>
    </row>
    <row r="4" spans="1:12" ht="15.75" customHeight="1">
      <c r="A4" s="425"/>
      <c r="B4" s="425"/>
      <c r="C4" s="425"/>
      <c r="D4" s="425"/>
      <c r="E4" s="427"/>
      <c r="F4" s="427"/>
      <c r="G4" s="427"/>
      <c r="H4" s="427"/>
      <c r="I4" s="427"/>
      <c r="J4" s="427"/>
      <c r="K4" s="427"/>
      <c r="L4" s="427"/>
    </row>
    <row r="5" spans="1:12" ht="15.75" customHeight="1">
      <c r="A5" s="425"/>
      <c r="B5" s="425"/>
      <c r="C5" s="425"/>
      <c r="D5" s="425"/>
      <c r="E5" s="427"/>
      <c r="F5" s="427"/>
      <c r="G5" s="427"/>
      <c r="H5" s="427"/>
      <c r="I5" s="427"/>
      <c r="J5" s="427"/>
      <c r="K5" s="427"/>
      <c r="L5" s="427"/>
    </row>
    <row r="6" spans="1:12" ht="15.75" customHeight="1">
      <c r="A6" s="425"/>
      <c r="B6" s="425"/>
      <c r="C6" s="425"/>
      <c r="D6" s="425"/>
      <c r="E6" s="427"/>
      <c r="F6" s="427"/>
      <c r="G6" s="427"/>
      <c r="H6" s="427"/>
      <c r="I6" s="427"/>
      <c r="J6" s="427"/>
      <c r="K6" s="427"/>
      <c r="L6" s="427"/>
    </row>
    <row r="7" spans="1:12" ht="15.75" customHeight="1">
      <c r="A7" s="425"/>
      <c r="B7" s="425"/>
      <c r="C7" s="425"/>
      <c r="D7" s="425"/>
      <c r="E7" s="427"/>
      <c r="F7" s="427"/>
      <c r="G7" s="427"/>
      <c r="H7" s="427"/>
      <c r="I7" s="427"/>
      <c r="J7" s="427"/>
      <c r="K7" s="427"/>
      <c r="L7" s="427"/>
    </row>
    <row r="8" spans="1:12" ht="15.75" customHeight="1">
      <c r="A8" s="425"/>
      <c r="B8" s="425"/>
      <c r="C8" s="425"/>
      <c r="D8" s="425"/>
      <c r="E8" s="427"/>
      <c r="F8" s="427"/>
      <c r="G8" s="427"/>
      <c r="H8" s="427"/>
      <c r="I8" s="427"/>
      <c r="J8" s="427"/>
      <c r="K8" s="427"/>
      <c r="L8" s="427"/>
    </row>
    <row r="9" spans="1:12" ht="15.75" customHeight="1">
      <c r="A9" s="426"/>
      <c r="B9" s="426"/>
      <c r="C9" s="426"/>
      <c r="D9" s="426"/>
      <c r="E9" s="428"/>
      <c r="F9" s="428"/>
      <c r="G9" s="428"/>
      <c r="H9" s="428"/>
      <c r="I9" s="428"/>
      <c r="J9" s="428"/>
      <c r="K9" s="428"/>
      <c r="L9" s="428"/>
    </row>
    <row r="10" spans="1:12" ht="72.75" customHeight="1">
      <c r="A10" s="429" t="s">
        <v>1</v>
      </c>
      <c r="B10" s="431" t="s">
        <v>2</v>
      </c>
      <c r="C10" s="432"/>
      <c r="D10" s="435" t="s">
        <v>3</v>
      </c>
      <c r="E10" s="436"/>
      <c r="F10" s="436"/>
      <c r="G10" s="436"/>
      <c r="H10" s="432"/>
      <c r="I10" s="435" t="s">
        <v>4</v>
      </c>
      <c r="J10" s="436"/>
      <c r="K10" s="432"/>
      <c r="L10" s="239" t="s">
        <v>5</v>
      </c>
    </row>
    <row r="11" spans="1:12" ht="15.75" customHeight="1">
      <c r="A11" s="430"/>
      <c r="B11" s="433"/>
      <c r="C11" s="434"/>
      <c r="D11" s="437" t="s">
        <v>6</v>
      </c>
      <c r="E11" s="438"/>
      <c r="F11" s="438"/>
      <c r="G11" s="438"/>
      <c r="H11" s="439"/>
      <c r="I11" s="437" t="s">
        <v>7</v>
      </c>
      <c r="J11" s="438"/>
      <c r="K11" s="439"/>
      <c r="L11" s="430" t="s">
        <v>8</v>
      </c>
    </row>
    <row r="12" spans="1:12" ht="15.75" customHeight="1">
      <c r="A12" s="430"/>
      <c r="B12" s="433"/>
      <c r="C12" s="434"/>
      <c r="D12" s="437"/>
      <c r="E12" s="438"/>
      <c r="F12" s="438"/>
      <c r="G12" s="438"/>
      <c r="H12" s="439"/>
      <c r="I12" s="437"/>
      <c r="J12" s="438"/>
      <c r="K12" s="439"/>
      <c r="L12" s="430"/>
    </row>
    <row r="13" spans="1:12" ht="15.75" customHeight="1">
      <c r="A13" s="430"/>
      <c r="B13" s="433"/>
      <c r="C13" s="434"/>
      <c r="D13" s="437"/>
      <c r="E13" s="438"/>
      <c r="F13" s="438"/>
      <c r="G13" s="438"/>
      <c r="H13" s="439"/>
      <c r="I13" s="437"/>
      <c r="J13" s="438"/>
      <c r="K13" s="439"/>
      <c r="L13" s="430"/>
    </row>
    <row r="14" spans="1:12" ht="15.75" hidden="1" customHeight="1">
      <c r="A14" s="411">
        <v>1</v>
      </c>
      <c r="B14" s="412">
        <v>45348</v>
      </c>
      <c r="C14" s="413">
        <v>45353</v>
      </c>
      <c r="D14" s="170" t="s">
        <v>9</v>
      </c>
      <c r="E14" s="141" t="s">
        <v>10</v>
      </c>
      <c r="F14" s="142" t="s">
        <v>11</v>
      </c>
      <c r="G14" s="143" t="s">
        <v>12</v>
      </c>
      <c r="H14" s="206" t="s">
        <v>13</v>
      </c>
      <c r="I14" s="174" t="s">
        <v>14</v>
      </c>
      <c r="J14" s="146" t="s">
        <v>15</v>
      </c>
      <c r="K14" s="210"/>
      <c r="L14" s="422" t="s">
        <v>15</v>
      </c>
    </row>
    <row r="15" spans="1:12" ht="15.75" hidden="1" customHeight="1">
      <c r="A15" s="411"/>
      <c r="B15" s="412"/>
      <c r="C15" s="413"/>
      <c r="D15" s="247" t="s">
        <v>16</v>
      </c>
      <c r="E15" s="148" t="s">
        <v>17</v>
      </c>
      <c r="F15" s="149" t="s">
        <v>18</v>
      </c>
      <c r="G15" s="150" t="s">
        <v>19</v>
      </c>
      <c r="H15" s="207" t="s">
        <v>20</v>
      </c>
      <c r="I15" s="189" t="s">
        <v>21</v>
      </c>
      <c r="J15" s="153" t="s">
        <v>22</v>
      </c>
      <c r="K15" s="240"/>
      <c r="L15" s="422"/>
    </row>
    <row r="16" spans="1:12" ht="15.75" hidden="1" customHeight="1">
      <c r="A16" s="415">
        <v>2</v>
      </c>
      <c r="B16" s="416">
        <f t="shared" ref="B16:C16" si="0">B14+7</f>
        <v>45355</v>
      </c>
      <c r="C16" s="417">
        <f t="shared" si="0"/>
        <v>45360</v>
      </c>
      <c r="D16" s="171" t="str">
        <f t="shared" ref="D16:F16" si="1">+H14</f>
        <v>SEXTO</v>
      </c>
      <c r="E16" s="121" t="str">
        <f t="shared" si="1"/>
        <v>SEPTIMO</v>
      </c>
      <c r="F16" s="155" t="str">
        <f t="shared" si="1"/>
        <v>OCTAVO</v>
      </c>
      <c r="G16" s="156" t="str">
        <f t="shared" ref="G16" si="2">+H15</f>
        <v>NOVENO</v>
      </c>
      <c r="H16" s="208" t="str">
        <f t="shared" ref="H16:I16" si="3">+F14</f>
        <v>DIECISEIS</v>
      </c>
      <c r="I16" s="175" t="str">
        <f t="shared" si="3"/>
        <v>DIECIOCHO</v>
      </c>
      <c r="J16" s="158" t="str">
        <f t="shared" ref="J16" si="4">+D15</f>
        <v>DIECISIETE</v>
      </c>
      <c r="K16" s="209"/>
      <c r="L16" s="423" t="s">
        <v>12</v>
      </c>
    </row>
    <row r="17" spans="1:12" ht="15.75" hidden="1" customHeight="1">
      <c r="A17" s="415"/>
      <c r="B17" s="416"/>
      <c r="C17" s="417"/>
      <c r="D17" s="248" t="str">
        <f t="shared" ref="D17" si="5">+I15</f>
        <v>DECIMO</v>
      </c>
      <c r="E17" s="124" t="str">
        <f t="shared" ref="E17:F17" si="6">+D14</f>
        <v>ONCE</v>
      </c>
      <c r="F17" s="160" t="str">
        <f t="shared" si="6"/>
        <v>DOCE</v>
      </c>
      <c r="G17" s="119" t="str">
        <f t="shared" ref="G17" si="7">+J15</f>
        <v>2AMBULANTE</v>
      </c>
      <c r="H17" s="209" t="str">
        <f t="shared" ref="H17:J17" si="8">+E15</f>
        <v>TERCERO</v>
      </c>
      <c r="I17" s="190" t="str">
        <f t="shared" si="8"/>
        <v>CUARTO</v>
      </c>
      <c r="J17" s="162" t="str">
        <f t="shared" si="8"/>
        <v>1AMBULANTE</v>
      </c>
      <c r="K17" s="212"/>
      <c r="L17" s="423"/>
    </row>
    <row r="18" spans="1:12" ht="15.75" hidden="1" customHeight="1">
      <c r="A18" s="411">
        <v>3</v>
      </c>
      <c r="B18" s="412">
        <f t="shared" ref="B18:C18" si="9">B16+7</f>
        <v>45362</v>
      </c>
      <c r="C18" s="413">
        <f t="shared" si="9"/>
        <v>45367</v>
      </c>
      <c r="D18" s="172" t="str">
        <f t="shared" ref="D18" si="10">+H16</f>
        <v>DIECISEIS</v>
      </c>
      <c r="E18" s="143" t="str">
        <f t="shared" ref="E18" si="11">+I16</f>
        <v>DIECIOCHO</v>
      </c>
      <c r="F18" s="147" t="str">
        <f t="shared" ref="F18" si="12">+J16</f>
        <v>DIECISIETE</v>
      </c>
      <c r="G18" s="148" t="str">
        <f t="shared" ref="G18" si="13">+H17</f>
        <v>TERCERO</v>
      </c>
      <c r="H18" s="210" t="str">
        <f t="shared" ref="H18" si="14">+F16</f>
        <v>OCTAVO</v>
      </c>
      <c r="I18" s="176" t="str">
        <f t="shared" ref="I18" si="15">+G16</f>
        <v>NOVENO</v>
      </c>
      <c r="J18" s="152" t="str">
        <f t="shared" ref="J18" si="16">+D17</f>
        <v>DECIMO</v>
      </c>
      <c r="K18" s="214"/>
      <c r="L18" s="424" t="s">
        <v>21</v>
      </c>
    </row>
    <row r="19" spans="1:12" ht="15.75" hidden="1" customHeight="1">
      <c r="A19" s="411"/>
      <c r="B19" s="412"/>
      <c r="C19" s="413"/>
      <c r="D19" s="249" t="str">
        <f t="shared" ref="D19" si="17">+I17</f>
        <v>CUARTO</v>
      </c>
      <c r="E19" s="144" t="str">
        <f t="shared" ref="E19" si="18">+D16</f>
        <v>SEXTO</v>
      </c>
      <c r="F19" s="145" t="str">
        <f t="shared" ref="F19" si="19">+E16</f>
        <v>SEPTIMO</v>
      </c>
      <c r="G19" s="150" t="str">
        <f t="shared" ref="G19" si="20">+J17</f>
        <v>1AMBULANTE</v>
      </c>
      <c r="H19" s="211" t="str">
        <f t="shared" ref="H19" si="21">+E17</f>
        <v>ONCE</v>
      </c>
      <c r="I19" s="191" t="str">
        <f t="shared" ref="I19" si="22">+F17</f>
        <v>DOCE</v>
      </c>
      <c r="J19" s="153" t="str">
        <f t="shared" ref="J19" si="23">+G17</f>
        <v>2AMBULANTE</v>
      </c>
      <c r="K19" s="240"/>
      <c r="L19" s="424"/>
    </row>
    <row r="20" spans="1:12" ht="15.75" hidden="1" customHeight="1">
      <c r="A20" s="415">
        <v>4</v>
      </c>
      <c r="B20" s="416">
        <f t="shared" ref="B20:C20" si="24">B18+7</f>
        <v>45369</v>
      </c>
      <c r="C20" s="417">
        <f t="shared" si="24"/>
        <v>45374</v>
      </c>
      <c r="D20" s="173" t="str">
        <f t="shared" ref="D20" si="25">+H18</f>
        <v>OCTAVO</v>
      </c>
      <c r="E20" s="125" t="str">
        <f t="shared" ref="E20" si="26">+I18</f>
        <v>NOVENO</v>
      </c>
      <c r="F20" s="159" t="str">
        <f t="shared" ref="F20" si="27">+J18</f>
        <v>DECIMO</v>
      </c>
      <c r="G20" s="124" t="str">
        <f t="shared" ref="G20" si="28">+H19</f>
        <v>ONCE</v>
      </c>
      <c r="H20" s="212" t="str">
        <f t="shared" ref="H20" si="29">+F18</f>
        <v>DIECISIETE</v>
      </c>
      <c r="I20" s="177" t="str">
        <f t="shared" ref="I20" si="30">+G18</f>
        <v>TERCERO</v>
      </c>
      <c r="J20" s="124" t="str">
        <f t="shared" ref="J20" si="31">+D19</f>
        <v>CUARTO</v>
      </c>
      <c r="K20" s="241"/>
      <c r="L20" s="419" t="s">
        <v>14</v>
      </c>
    </row>
    <row r="21" spans="1:12" ht="15.75" hidden="1" customHeight="1">
      <c r="A21" s="415"/>
      <c r="B21" s="416"/>
      <c r="C21" s="417"/>
      <c r="D21" s="250" t="str">
        <f t="shared" ref="D21" si="32">+I19</f>
        <v>DOCE</v>
      </c>
      <c r="E21" s="119" t="str">
        <f t="shared" ref="E21" si="33">+D18</f>
        <v>DIECISEIS</v>
      </c>
      <c r="F21" s="122" t="str">
        <f t="shared" ref="F21" si="34">+E18</f>
        <v>DIECIOCHO</v>
      </c>
      <c r="G21" s="119" t="str">
        <f t="shared" ref="G21" si="35">+J19</f>
        <v>2AMBULANTE</v>
      </c>
      <c r="H21" s="213" t="str">
        <f t="shared" ref="H21" si="36">+E19</f>
        <v>SEXTO</v>
      </c>
      <c r="I21" s="175" t="str">
        <f t="shared" ref="I21" si="37">+F19</f>
        <v>SEPTIMO</v>
      </c>
      <c r="J21" s="162" t="str">
        <f t="shared" ref="J21" si="38">+G19</f>
        <v>1AMBULANTE</v>
      </c>
      <c r="K21" s="212"/>
      <c r="L21" s="419"/>
    </row>
    <row r="22" spans="1:12" ht="15.75" hidden="1" customHeight="1">
      <c r="A22" s="411">
        <v>5</v>
      </c>
      <c r="B22" s="412">
        <v>45383</v>
      </c>
      <c r="C22" s="413">
        <v>45388</v>
      </c>
      <c r="D22" s="247" t="str">
        <f t="shared" ref="D22" si="39">+H20</f>
        <v>DIECISIETE</v>
      </c>
      <c r="E22" s="148" t="str">
        <f t="shared" ref="E22" si="40">+I20</f>
        <v>TERCERO</v>
      </c>
      <c r="F22" s="149" t="str">
        <f t="shared" ref="F22" si="41">+J20</f>
        <v>CUARTO</v>
      </c>
      <c r="G22" s="144" t="str">
        <f t="shared" ref="G22" si="42">+H21</f>
        <v>SEXTO</v>
      </c>
      <c r="H22" s="214" t="str">
        <f t="shared" ref="H22" si="43">+F20</f>
        <v>DECIMO</v>
      </c>
      <c r="I22" s="170" t="str">
        <f t="shared" ref="I22" si="44">+G20</f>
        <v>ONCE</v>
      </c>
      <c r="J22" s="141" t="str">
        <f t="shared" ref="J22" si="45">+D21</f>
        <v>DOCE</v>
      </c>
      <c r="K22" s="217"/>
      <c r="L22" s="420" t="s">
        <v>10</v>
      </c>
    </row>
    <row r="23" spans="1:12" ht="15.75" hidden="1" customHeight="1">
      <c r="A23" s="411"/>
      <c r="B23" s="412"/>
      <c r="C23" s="413"/>
      <c r="D23" s="174" t="str">
        <f t="shared" ref="D23" si="46">+I21</f>
        <v>SEPTIMO</v>
      </c>
      <c r="E23" s="146" t="str">
        <f t="shared" ref="E23" si="47">+D20</f>
        <v>OCTAVO</v>
      </c>
      <c r="F23" s="151" t="str">
        <f t="shared" ref="F23" si="48">+E20</f>
        <v>NOVENO</v>
      </c>
      <c r="G23" s="150" t="str">
        <f t="shared" ref="G23" si="49">+J21</f>
        <v>1AMBULANTE</v>
      </c>
      <c r="H23" s="215" t="str">
        <f t="shared" ref="H23" si="50">+E21</f>
        <v>DIECISEIS</v>
      </c>
      <c r="I23" s="191" t="str">
        <f t="shared" ref="I23" si="51">+F21</f>
        <v>DIECIOCHO</v>
      </c>
      <c r="J23" s="153" t="str">
        <f t="shared" ref="J23" si="52">+G21</f>
        <v>2AMBULANTE</v>
      </c>
      <c r="K23" s="240"/>
      <c r="L23" s="420"/>
    </row>
    <row r="24" spans="1:12" ht="15.75" hidden="1" customHeight="1">
      <c r="A24" s="415">
        <v>6</v>
      </c>
      <c r="B24" s="416">
        <f>B22+7</f>
        <v>45390</v>
      </c>
      <c r="C24" s="417">
        <f>C22+7</f>
        <v>45395</v>
      </c>
      <c r="D24" s="248" t="str">
        <f t="shared" ref="D24" si="53">+H22</f>
        <v>DECIMO</v>
      </c>
      <c r="E24" s="124" t="str">
        <f t="shared" ref="E24" si="54">+I22</f>
        <v>ONCE</v>
      </c>
      <c r="F24" s="160" t="str">
        <f t="shared" ref="F24" si="55">+J22</f>
        <v>DOCE</v>
      </c>
      <c r="G24" s="157" t="str">
        <f t="shared" ref="G24" si="56">+H23</f>
        <v>DIECISEIS</v>
      </c>
      <c r="H24" s="216" t="str">
        <f t="shared" ref="H24" si="57">+F22</f>
        <v>CUARTO</v>
      </c>
      <c r="I24" s="171" t="str">
        <f t="shared" ref="I24" si="58">+G22</f>
        <v>SEXTO</v>
      </c>
      <c r="J24" s="121" t="str">
        <f t="shared" ref="J24" si="59">+D23</f>
        <v>SEPTIMO</v>
      </c>
      <c r="K24" s="219"/>
      <c r="L24" s="421" t="s">
        <v>13</v>
      </c>
    </row>
    <row r="25" spans="1:12" ht="15.75" hidden="1" customHeight="1">
      <c r="A25" s="415"/>
      <c r="B25" s="416"/>
      <c r="C25" s="417"/>
      <c r="D25" s="175" t="str">
        <f t="shared" ref="D25" si="60">+I23</f>
        <v>DIECIOCHO</v>
      </c>
      <c r="E25" s="158" t="str">
        <f t="shared" ref="E25" si="61">+D22</f>
        <v>DIECISIETE</v>
      </c>
      <c r="F25" s="163" t="str">
        <f t="shared" ref="F25" si="62">+E22</f>
        <v>TERCERO</v>
      </c>
      <c r="G25" s="119" t="str">
        <f t="shared" ref="G25" si="63">+J23</f>
        <v>2AMBULANTE</v>
      </c>
      <c r="H25" s="209" t="str">
        <f t="shared" ref="H25" si="64">+E23</f>
        <v>OCTAVO</v>
      </c>
      <c r="I25" s="178" t="str">
        <f t="shared" ref="I25" si="65">+F23</f>
        <v>NOVENO</v>
      </c>
      <c r="J25" s="162" t="str">
        <f t="shared" ref="J25" si="66">+G23</f>
        <v>1AMBULANTE</v>
      </c>
      <c r="K25" s="212"/>
      <c r="L25" s="421"/>
    </row>
    <row r="26" spans="1:12" ht="15.75" hidden="1" customHeight="1">
      <c r="A26" s="411">
        <v>7</v>
      </c>
      <c r="B26" s="412">
        <f>B24+7</f>
        <v>45397</v>
      </c>
      <c r="C26" s="413">
        <f>C24+7</f>
        <v>45402</v>
      </c>
      <c r="D26" s="249" t="str">
        <f t="shared" ref="D26" si="67">+H24</f>
        <v>CUARTO</v>
      </c>
      <c r="E26" s="144" t="str">
        <f t="shared" ref="E26" si="68">+I24</f>
        <v>SEXTO</v>
      </c>
      <c r="F26" s="145" t="str">
        <f t="shared" ref="F26" si="69">+J24</f>
        <v>SEPTIMO</v>
      </c>
      <c r="G26" s="146" t="str">
        <f t="shared" ref="G26" si="70">+H25</f>
        <v>OCTAVO</v>
      </c>
      <c r="H26" s="217" t="str">
        <f t="shared" ref="H26" si="71">+F24</f>
        <v>DOCE</v>
      </c>
      <c r="I26" s="172" t="str">
        <f t="shared" ref="I26" si="72">+G24</f>
        <v>DIECISEIS</v>
      </c>
      <c r="J26" s="143" t="str">
        <f t="shared" ref="J26" si="73">+D25</f>
        <v>DIECIOCHO</v>
      </c>
      <c r="K26" s="242"/>
      <c r="L26" s="414" t="s">
        <v>17</v>
      </c>
    </row>
    <row r="27" spans="1:12" ht="15.75" hidden="1" customHeight="1">
      <c r="A27" s="411"/>
      <c r="B27" s="412"/>
      <c r="C27" s="413"/>
      <c r="D27" s="176" t="str">
        <f t="shared" ref="D27" si="74">+I25</f>
        <v>NOVENO</v>
      </c>
      <c r="E27" s="152" t="str">
        <f t="shared" ref="E27" si="75">+D24</f>
        <v>DECIMO</v>
      </c>
      <c r="F27" s="140" t="str">
        <f t="shared" ref="F27" si="76">+E24</f>
        <v>ONCE</v>
      </c>
      <c r="G27" s="150" t="str">
        <f t="shared" ref="G27" si="77">+J25</f>
        <v>1AMBULANTE</v>
      </c>
      <c r="H27" s="218" t="str">
        <f t="shared" ref="H27" si="78">+E25</f>
        <v>DIECISIETE</v>
      </c>
      <c r="I27" s="192" t="str">
        <f t="shared" ref="I27" si="79">+F25</f>
        <v>TERCERO</v>
      </c>
      <c r="J27" s="153" t="str">
        <f t="shared" ref="J27" si="80">+G25</f>
        <v>2AMBULANTE</v>
      </c>
      <c r="K27" s="240"/>
      <c r="L27" s="414"/>
    </row>
    <row r="28" spans="1:12" ht="15.75" hidden="1" customHeight="1">
      <c r="A28" s="415">
        <v>8</v>
      </c>
      <c r="B28" s="416">
        <f>B26+7</f>
        <v>45404</v>
      </c>
      <c r="C28" s="417">
        <f>C26+7</f>
        <v>45409</v>
      </c>
      <c r="D28" s="250" t="str">
        <f t="shared" ref="D28" si="81">+H26</f>
        <v>DOCE</v>
      </c>
      <c r="E28" s="157" t="str">
        <f t="shared" ref="E28" si="82">+I26</f>
        <v>DIECISEIS</v>
      </c>
      <c r="F28" s="122" t="str">
        <f t="shared" ref="F28" si="83">+J26</f>
        <v>DIECIOCHO</v>
      </c>
      <c r="G28" s="158" t="str">
        <f t="shared" ref="G28" si="84">+H27</f>
        <v>DIECISIETE</v>
      </c>
      <c r="H28" s="219" t="str">
        <f t="shared" ref="H28" si="85">+F26</f>
        <v>SEPTIMO</v>
      </c>
      <c r="I28" s="173" t="str">
        <f t="shared" ref="I28" si="86">+G26</f>
        <v>OCTAVO</v>
      </c>
      <c r="J28" s="125" t="str">
        <f t="shared" ref="J28" si="87">+D27</f>
        <v>NOVENO</v>
      </c>
      <c r="K28" s="230"/>
      <c r="L28" s="418" t="s">
        <v>20</v>
      </c>
    </row>
    <row r="29" spans="1:12" ht="15.75" hidden="1" customHeight="1">
      <c r="A29" s="415"/>
      <c r="B29" s="416"/>
      <c r="C29" s="417"/>
      <c r="D29" s="177" t="str">
        <f t="shared" ref="D29" si="88">+I27</f>
        <v>TERCERO</v>
      </c>
      <c r="E29" s="161" t="str">
        <f t="shared" ref="E29" si="89">+D26</f>
        <v>CUARTO</v>
      </c>
      <c r="F29" s="154" t="str">
        <f t="shared" ref="F29" si="90">+E26</f>
        <v>SEXTO</v>
      </c>
      <c r="G29" s="119" t="str">
        <f t="shared" ref="G29" si="91">+J27</f>
        <v>2AMBULANTE</v>
      </c>
      <c r="H29" s="220" t="str">
        <f t="shared" ref="H29" si="92">+E27</f>
        <v>DECIMO</v>
      </c>
      <c r="I29" s="187" t="str">
        <f t="shared" ref="I29" si="93">+F27</f>
        <v>ONCE</v>
      </c>
      <c r="J29" s="162" t="str">
        <f t="shared" ref="J29" si="94">+G27</f>
        <v>1AMBULANTE</v>
      </c>
      <c r="K29" s="212"/>
      <c r="L29" s="418"/>
    </row>
    <row r="30" spans="1:12" ht="15.75" hidden="1" customHeight="1">
      <c r="A30" s="415">
        <v>1</v>
      </c>
      <c r="B30" s="416">
        <f t="shared" ref="B30:C30" si="95">B28+7</f>
        <v>45411</v>
      </c>
      <c r="C30" s="417">
        <f t="shared" si="95"/>
        <v>45416</v>
      </c>
      <c r="D30" s="251" t="str">
        <f t="shared" ref="D30" si="96">+H28</f>
        <v>SEPTIMO</v>
      </c>
      <c r="E30" s="120" t="str">
        <f t="shared" ref="E30" si="97">+I28</f>
        <v>OCTAVO</v>
      </c>
      <c r="F30" s="164" t="str">
        <f t="shared" ref="F30" si="98">+J28</f>
        <v>NOVENO</v>
      </c>
      <c r="G30" s="124" t="str">
        <f t="shared" ref="G30" si="99">+H29</f>
        <v>DECIMO</v>
      </c>
      <c r="H30" s="209" t="str">
        <f t="shared" ref="H30" si="100">+F28</f>
        <v>DIECIOCHO</v>
      </c>
      <c r="I30" s="188" t="str">
        <f t="shared" ref="I30" si="101">+G28</f>
        <v>DIECISIETE</v>
      </c>
      <c r="J30" s="127" t="str">
        <f t="shared" ref="J30" si="102">+D29</f>
        <v>TERCERO</v>
      </c>
      <c r="K30" s="224"/>
      <c r="L30" s="423" t="s">
        <v>16</v>
      </c>
    </row>
    <row r="31" spans="1:12" ht="15.75" hidden="1" customHeight="1">
      <c r="A31" s="415"/>
      <c r="B31" s="416"/>
      <c r="C31" s="417"/>
      <c r="D31" s="178" t="str">
        <f t="shared" ref="D31" si="103">+I29</f>
        <v>ONCE</v>
      </c>
      <c r="E31" s="165" t="str">
        <f t="shared" ref="E31" si="104">+D28</f>
        <v>DOCE</v>
      </c>
      <c r="F31" s="122" t="str">
        <f t="shared" ref="F31" si="105">+E28</f>
        <v>DIECISEIS</v>
      </c>
      <c r="G31" s="157" t="str">
        <f t="shared" ref="G31" si="106">+J29</f>
        <v>1AMBULANTE</v>
      </c>
      <c r="H31" s="221" t="str">
        <f t="shared" ref="H31" si="107">+E29</f>
        <v>CUARTO</v>
      </c>
      <c r="I31" s="193" t="str">
        <f t="shared" ref="I31" si="108">+F29</f>
        <v>SEXTO</v>
      </c>
      <c r="J31" s="126" t="str">
        <f t="shared" ref="J31" si="109">+G29</f>
        <v>2AMBULANTE</v>
      </c>
      <c r="K31" s="243"/>
      <c r="L31" s="423"/>
    </row>
    <row r="32" spans="1:12" ht="15.75" hidden="1" customHeight="1">
      <c r="A32" s="411">
        <v>2</v>
      </c>
      <c r="B32" s="412">
        <f t="shared" ref="B32:C32" si="110">B30+7</f>
        <v>45418</v>
      </c>
      <c r="C32" s="413">
        <f t="shared" si="110"/>
        <v>45423</v>
      </c>
      <c r="D32" s="252" t="str">
        <f t="shared" ref="D32" si="111">+H30</f>
        <v>DIECIOCHO</v>
      </c>
      <c r="E32" s="99" t="str">
        <f t="shared" ref="E32" si="112">+I30</f>
        <v>DIECISIETE</v>
      </c>
      <c r="F32" s="100" t="str">
        <f t="shared" ref="F32" si="113">+J30</f>
        <v>TERCERO</v>
      </c>
      <c r="G32" s="167" t="str">
        <f t="shared" ref="G32" si="114">+H31</f>
        <v>CUARTO</v>
      </c>
      <c r="H32" s="222" t="str">
        <f t="shared" ref="H32" si="115">+F30</f>
        <v>NOVENO</v>
      </c>
      <c r="I32" s="194" t="str">
        <f t="shared" ref="I32" si="116">+G30</f>
        <v>DECIMO</v>
      </c>
      <c r="J32" s="96" t="str">
        <f t="shared" ref="J32" si="117">+D31</f>
        <v>ONCE</v>
      </c>
      <c r="K32" s="226"/>
      <c r="L32" s="442" t="s">
        <v>9</v>
      </c>
    </row>
    <row r="33" spans="1:12" ht="15.75" hidden="1" customHeight="1">
      <c r="A33" s="411"/>
      <c r="B33" s="412"/>
      <c r="C33" s="413"/>
      <c r="D33" s="253" t="str">
        <f t="shared" ref="D33" si="118">+I31</f>
        <v>SEXTO</v>
      </c>
      <c r="E33" s="103" t="str">
        <f t="shared" ref="E33" si="119">+D30</f>
        <v>SEPTIMO</v>
      </c>
      <c r="F33" s="98" t="str">
        <f t="shared" ref="F33" si="120">+E30</f>
        <v>OCTAVO</v>
      </c>
      <c r="G33" s="132" t="str">
        <f t="shared" ref="G33" si="121">+J31</f>
        <v>2AMBULANTE</v>
      </c>
      <c r="H33" s="223" t="str">
        <f t="shared" ref="H33" si="122">+E31</f>
        <v>DOCE</v>
      </c>
      <c r="I33" s="186" t="str">
        <f t="shared" ref="I33" si="123">+F31</f>
        <v>DIECISEIS</v>
      </c>
      <c r="J33" s="169" t="str">
        <f t="shared" ref="J33" si="124">+G31</f>
        <v>1AMBULANTE</v>
      </c>
      <c r="K33" s="244"/>
      <c r="L33" s="442"/>
    </row>
    <row r="34" spans="1:12" ht="15.75" hidden="1" customHeight="1">
      <c r="A34" s="415">
        <v>3</v>
      </c>
      <c r="B34" s="416">
        <f t="shared" ref="B34:C34" si="125">B32+7</f>
        <v>45425</v>
      </c>
      <c r="C34" s="417">
        <f t="shared" si="125"/>
        <v>45430</v>
      </c>
      <c r="D34" s="254" t="str">
        <f t="shared" ref="D34" si="126">+H32</f>
        <v>NOVENO</v>
      </c>
      <c r="E34" s="124" t="str">
        <f t="shared" ref="E34" si="127">+I32</f>
        <v>DECIMO</v>
      </c>
      <c r="F34" s="125" t="str">
        <f t="shared" ref="F34" si="128">+J32</f>
        <v>ONCE</v>
      </c>
      <c r="G34" s="165" t="str">
        <f t="shared" ref="G34" si="129">+H33</f>
        <v>DOCE</v>
      </c>
      <c r="H34" s="224" t="str">
        <f t="shared" ref="H34" si="130">+F32</f>
        <v>TERCERO</v>
      </c>
      <c r="I34" s="195" t="str">
        <f t="shared" ref="I34" si="131">+G32</f>
        <v>CUARTO</v>
      </c>
      <c r="J34" s="166" t="str">
        <f t="shared" ref="J34" si="132">+D33</f>
        <v>SEXTO</v>
      </c>
      <c r="K34" s="245"/>
      <c r="L34" s="423" t="s">
        <v>18</v>
      </c>
    </row>
    <row r="35" spans="1:12" ht="15.75" hidden="1" customHeight="1">
      <c r="A35" s="415"/>
      <c r="B35" s="416"/>
      <c r="C35" s="417"/>
      <c r="D35" s="175" t="str">
        <f t="shared" ref="D35" si="133">+I33</f>
        <v>DIECISEIS</v>
      </c>
      <c r="E35" s="158" t="str">
        <f t="shared" ref="E35" si="134">+D32</f>
        <v>DIECIOCHO</v>
      </c>
      <c r="F35" s="123" t="str">
        <f t="shared" ref="F35" si="135">+E32</f>
        <v>DIECISIETE</v>
      </c>
      <c r="G35" s="157" t="str">
        <f t="shared" ref="G35" si="136">+J33</f>
        <v>1AMBULANTE</v>
      </c>
      <c r="H35" s="225" t="str">
        <f t="shared" ref="H35" si="137">+E33</f>
        <v>SEPTIMO</v>
      </c>
      <c r="I35" s="182" t="str">
        <f t="shared" ref="I35" si="138">+F33</f>
        <v>OCTAVO</v>
      </c>
      <c r="J35" s="126" t="str">
        <f t="shared" ref="J35" si="139">+G33</f>
        <v>2AMBULANTE</v>
      </c>
      <c r="K35" s="243"/>
      <c r="L35" s="423"/>
    </row>
    <row r="36" spans="1:12" ht="15.75" hidden="1" customHeight="1">
      <c r="A36" s="411">
        <v>4</v>
      </c>
      <c r="B36" s="412">
        <f t="shared" ref="B36:C36" si="140">B34+7</f>
        <v>45432</v>
      </c>
      <c r="C36" s="413">
        <f t="shared" si="140"/>
        <v>45437</v>
      </c>
      <c r="D36" s="179" t="str">
        <f t="shared" ref="D36" si="141">+H34</f>
        <v>TERCERO</v>
      </c>
      <c r="E36" s="167" t="str">
        <f t="shared" ref="E36" si="142">+I34</f>
        <v>CUARTO</v>
      </c>
      <c r="F36" s="168" t="str">
        <f t="shared" ref="F36" si="143">+J34</f>
        <v>SEXTO</v>
      </c>
      <c r="G36" s="103" t="str">
        <f t="shared" ref="G36" si="144">+H35</f>
        <v>SEPTIMO</v>
      </c>
      <c r="H36" s="226" t="str">
        <f t="shared" ref="H36" si="145">+F34</f>
        <v>ONCE</v>
      </c>
      <c r="I36" s="196" t="str">
        <f t="shared" ref="I36" si="146">+G34</f>
        <v>DOCE</v>
      </c>
      <c r="J36" s="97" t="str">
        <f t="shared" ref="J36" si="147">+D35</f>
        <v>DIECISEIS</v>
      </c>
      <c r="K36" s="246"/>
      <c r="L36" s="442" t="s">
        <v>11</v>
      </c>
    </row>
    <row r="37" spans="1:12" ht="15.75" hidden="1" customHeight="1">
      <c r="A37" s="411"/>
      <c r="B37" s="440"/>
      <c r="C37" s="441"/>
      <c r="D37" s="180" t="str">
        <f t="shared" ref="D37" si="148">+I35</f>
        <v>OCTAVO</v>
      </c>
      <c r="E37" s="101" t="str">
        <f t="shared" ref="E37" si="149">+D34</f>
        <v>NOVENO</v>
      </c>
      <c r="F37" s="102" t="str">
        <f t="shared" ref="F37" si="150">+E34</f>
        <v>DECIMO</v>
      </c>
      <c r="G37" s="132" t="str">
        <f t="shared" ref="G37" si="151">+J35</f>
        <v>2AMBULANTE</v>
      </c>
      <c r="H37" s="227" t="str">
        <f t="shared" ref="H37" si="152">+E35</f>
        <v>DIECIOCHO</v>
      </c>
      <c r="I37" s="197" t="str">
        <f t="shared" ref="I37" si="153">+F35</f>
        <v>DIECISIETE</v>
      </c>
      <c r="J37" s="169" t="str">
        <f t="shared" ref="J37" si="154">+G35</f>
        <v>1AMBULANTE</v>
      </c>
      <c r="K37" s="244"/>
      <c r="L37" s="442"/>
    </row>
    <row r="38" spans="1:12" ht="15.75" hidden="1" customHeight="1">
      <c r="A38" s="411">
        <v>1</v>
      </c>
      <c r="B38" s="446">
        <f t="shared" ref="B38:C38" si="155">B36+7</f>
        <v>45439</v>
      </c>
      <c r="C38" s="447">
        <f t="shared" si="155"/>
        <v>45444</v>
      </c>
      <c r="D38" s="181" t="str">
        <f t="shared" ref="D38" si="156">+H36</f>
        <v>ONCE</v>
      </c>
      <c r="E38" s="135" t="str">
        <f t="shared" ref="E38" si="157">+I36</f>
        <v>DOCE</v>
      </c>
      <c r="F38" s="97" t="str">
        <f t="shared" ref="F38" si="158">+J36</f>
        <v>DIECISEIS</v>
      </c>
      <c r="G38" s="99" t="str">
        <f>+I37</f>
        <v>DIECISIETE</v>
      </c>
      <c r="H38" s="228" t="str">
        <f>+H37</f>
        <v>DIECIOCHO</v>
      </c>
      <c r="I38" s="180" t="str">
        <f>+D37</f>
        <v>OCTAVO</v>
      </c>
      <c r="J38" s="101" t="s">
        <v>20</v>
      </c>
      <c r="K38" s="445" t="str">
        <f>+G37</f>
        <v>2AMBULANTE</v>
      </c>
      <c r="L38" s="448" t="s">
        <v>21</v>
      </c>
    </row>
    <row r="39" spans="1:12" ht="15.75" hidden="1" customHeight="1">
      <c r="A39" s="411"/>
      <c r="B39" s="412"/>
      <c r="C39" s="413"/>
      <c r="D39" s="179" t="str">
        <f>+D36</f>
        <v>TERCERO</v>
      </c>
      <c r="E39" s="132" t="str">
        <f>+E36</f>
        <v>CUARTO</v>
      </c>
      <c r="F39" s="133" t="s">
        <v>13</v>
      </c>
      <c r="G39" s="103" t="str">
        <f>+G36</f>
        <v>SEPTIMO</v>
      </c>
      <c r="H39" s="229" t="str">
        <f>+J37</f>
        <v>1AMBULANTE</v>
      </c>
      <c r="I39" s="194" t="str">
        <f t="shared" ref="I39" si="159">+F37</f>
        <v>DECIMO</v>
      </c>
      <c r="J39" s="131" t="s">
        <v>23</v>
      </c>
      <c r="K39" s="445"/>
      <c r="L39" s="448"/>
    </row>
    <row r="40" spans="1:12" ht="15.75" hidden="1" customHeight="1">
      <c r="A40" s="415">
        <v>2</v>
      </c>
      <c r="B40" s="416">
        <f t="shared" ref="B40:C40" si="160">B38+7</f>
        <v>45446</v>
      </c>
      <c r="C40" s="417">
        <f t="shared" si="160"/>
        <v>45451</v>
      </c>
      <c r="D40" s="182" t="str">
        <f>I38</f>
        <v>OCTAVO</v>
      </c>
      <c r="E40" s="121" t="str">
        <f>J38</f>
        <v>NOVENO</v>
      </c>
      <c r="F40" s="124" t="str">
        <f>I39</f>
        <v>DECIMO</v>
      </c>
      <c r="G40" s="136" t="str">
        <f>J39</f>
        <v>VEINTIUNO</v>
      </c>
      <c r="H40" s="230" t="str">
        <f>D38</f>
        <v>ONCE</v>
      </c>
      <c r="I40" s="198" t="str">
        <f>D39</f>
        <v>TERCERO</v>
      </c>
      <c r="J40" s="126" t="str">
        <f>E39</f>
        <v>CUARTO</v>
      </c>
      <c r="K40" s="444" t="str">
        <f>+H39</f>
        <v>1AMBULANTE</v>
      </c>
      <c r="L40" s="449" t="s">
        <v>14</v>
      </c>
    </row>
    <row r="41" spans="1:12" ht="15.75" hidden="1" customHeight="1">
      <c r="A41" s="415"/>
      <c r="B41" s="416"/>
      <c r="C41" s="417"/>
      <c r="D41" s="183" t="str">
        <f>E38</f>
        <v>DOCE</v>
      </c>
      <c r="E41" s="122" t="str">
        <f>F38</f>
        <v>DIECISEIS</v>
      </c>
      <c r="F41" s="123" t="str">
        <f>G38</f>
        <v>DIECISIETE</v>
      </c>
      <c r="G41" s="138" t="str">
        <f>H38</f>
        <v>DIECIOCHO</v>
      </c>
      <c r="H41" s="231" t="s">
        <v>22</v>
      </c>
      <c r="I41" s="199" t="str">
        <f>F39</f>
        <v>SEXTO</v>
      </c>
      <c r="J41" s="119" t="str">
        <f>G39</f>
        <v>SEPTIMO</v>
      </c>
      <c r="K41" s="444"/>
      <c r="L41" s="449"/>
    </row>
    <row r="42" spans="1:12" ht="15.75" hidden="1" customHeight="1">
      <c r="A42" s="411">
        <v>3</v>
      </c>
      <c r="B42" s="412">
        <f t="shared" ref="B42:C42" si="161">B40+7</f>
        <v>45453</v>
      </c>
      <c r="C42" s="413">
        <f t="shared" si="161"/>
        <v>45458</v>
      </c>
      <c r="D42" s="179" t="str">
        <f t="shared" ref="D42:E42" si="162">I40</f>
        <v>TERCERO</v>
      </c>
      <c r="E42" s="132" t="str">
        <f t="shared" si="162"/>
        <v>CUARTO</v>
      </c>
      <c r="F42" s="133" t="str">
        <f t="shared" ref="F42" si="163">I41</f>
        <v>SEXTO</v>
      </c>
      <c r="G42" s="103" t="str">
        <f t="shared" ref="G42" si="164">J41</f>
        <v>SEPTIMO</v>
      </c>
      <c r="H42" s="232" t="str">
        <f>D40</f>
        <v>OCTAVO</v>
      </c>
      <c r="I42" s="200" t="str">
        <f t="shared" ref="I42" si="165">D41</f>
        <v>DOCE</v>
      </c>
      <c r="J42" s="132" t="str">
        <f t="shared" ref="J42" si="166">E41</f>
        <v>DIECISEIS</v>
      </c>
      <c r="K42" s="445" t="s">
        <v>22</v>
      </c>
      <c r="L42" s="450" t="s">
        <v>12</v>
      </c>
    </row>
    <row r="43" spans="1:12" ht="15.75" hidden="1" customHeight="1">
      <c r="A43" s="411"/>
      <c r="B43" s="412"/>
      <c r="C43" s="413"/>
      <c r="D43" s="184" t="str">
        <f t="shared" ref="D43:G43" si="167">E40</f>
        <v>NOVENO</v>
      </c>
      <c r="E43" s="102" t="str">
        <f t="shared" si="167"/>
        <v>DECIMO</v>
      </c>
      <c r="F43" s="131" t="str">
        <f t="shared" si="167"/>
        <v>VEINTIUNO</v>
      </c>
      <c r="G43" s="96" t="str">
        <f t="shared" si="167"/>
        <v>ONCE</v>
      </c>
      <c r="H43" s="229" t="s">
        <v>19</v>
      </c>
      <c r="I43" s="197" t="str">
        <f t="shared" ref="I43:J43" si="168">F41</f>
        <v>DIECISIETE</v>
      </c>
      <c r="J43" s="134" t="str">
        <f t="shared" si="168"/>
        <v>DIECIOCHO</v>
      </c>
      <c r="K43" s="445"/>
      <c r="L43" s="450"/>
    </row>
    <row r="44" spans="1:12" ht="15.75" hidden="1" customHeight="1">
      <c r="A44" s="415">
        <v>4</v>
      </c>
      <c r="B44" s="416">
        <f t="shared" ref="B44:C44" si="169">B42+7</f>
        <v>45460</v>
      </c>
      <c r="C44" s="417">
        <f t="shared" si="169"/>
        <v>45465</v>
      </c>
      <c r="D44" s="183" t="str">
        <f t="shared" ref="D44:E44" si="170">I42</f>
        <v>DOCE</v>
      </c>
      <c r="E44" s="122" t="str">
        <f t="shared" si="170"/>
        <v>DIECISEIS</v>
      </c>
      <c r="F44" s="123" t="str">
        <f t="shared" ref="F44" si="171">I43</f>
        <v>DIECISIETE</v>
      </c>
      <c r="G44" s="138" t="str">
        <f t="shared" ref="G44" si="172">J43</f>
        <v>DIECIOCHO</v>
      </c>
      <c r="H44" s="224" t="str">
        <f>D42</f>
        <v>TERCERO</v>
      </c>
      <c r="I44" s="201" t="str">
        <f t="shared" ref="I44" si="173">D43</f>
        <v>NOVENO</v>
      </c>
      <c r="J44" s="124" t="str">
        <f t="shared" ref="J44" si="174">E43</f>
        <v>DECIMO</v>
      </c>
      <c r="K44" s="444" t="s">
        <v>19</v>
      </c>
      <c r="L44" s="451" t="s">
        <v>23</v>
      </c>
    </row>
    <row r="45" spans="1:12" ht="15.75" hidden="1" customHeight="1">
      <c r="A45" s="415"/>
      <c r="B45" s="416"/>
      <c r="C45" s="417"/>
      <c r="D45" s="185" t="str">
        <f t="shared" ref="D45:G45" si="175">E42</f>
        <v>CUARTO</v>
      </c>
      <c r="E45" s="139" t="str">
        <f t="shared" si="175"/>
        <v>SEXTO</v>
      </c>
      <c r="F45" s="119" t="str">
        <f t="shared" si="175"/>
        <v>SEPTIMO</v>
      </c>
      <c r="G45" s="120" t="str">
        <f t="shared" si="175"/>
        <v>OCTAVO</v>
      </c>
      <c r="H45" s="231" t="s">
        <v>22</v>
      </c>
      <c r="I45" s="202" t="str">
        <f t="shared" ref="I45:J45" si="176">F43</f>
        <v>VEINTIUNO</v>
      </c>
      <c r="J45" s="125" t="str">
        <f t="shared" si="176"/>
        <v>ONCE</v>
      </c>
      <c r="K45" s="444"/>
      <c r="L45" s="451"/>
    </row>
    <row r="46" spans="1:12" ht="15.75" hidden="1" customHeight="1">
      <c r="A46" s="411">
        <v>5</v>
      </c>
      <c r="B46" s="412">
        <f t="shared" ref="B46:C46" si="177">B44+7</f>
        <v>45467</v>
      </c>
      <c r="C46" s="413">
        <f t="shared" si="177"/>
        <v>45472</v>
      </c>
      <c r="D46" s="184" t="str">
        <f t="shared" ref="D46:E46" si="178">I44</f>
        <v>NOVENO</v>
      </c>
      <c r="E46" s="102" t="str">
        <f t="shared" si="178"/>
        <v>DECIMO</v>
      </c>
      <c r="F46" s="131" t="str">
        <f t="shared" ref="F46" si="179">I45</f>
        <v>VEINTIUNO</v>
      </c>
      <c r="G46" s="96" t="str">
        <f t="shared" ref="G46" si="180">J45</f>
        <v>ONCE</v>
      </c>
      <c r="H46" s="233" t="str">
        <f>D44</f>
        <v>DOCE</v>
      </c>
      <c r="I46" s="203" t="str">
        <f t="shared" ref="I46" si="181">D45</f>
        <v>CUARTO</v>
      </c>
      <c r="J46" s="133" t="str">
        <f t="shared" ref="J46" si="182">E45</f>
        <v>SEXTO</v>
      </c>
      <c r="K46" s="445" t="s">
        <v>22</v>
      </c>
      <c r="L46" s="443" t="s">
        <v>15</v>
      </c>
    </row>
    <row r="47" spans="1:12" ht="15.75" hidden="1" customHeight="1">
      <c r="A47" s="411"/>
      <c r="B47" s="412"/>
      <c r="C47" s="413"/>
      <c r="D47" s="186" t="str">
        <f t="shared" ref="D47:G47" si="183">E44</f>
        <v>DIECISEIS</v>
      </c>
      <c r="E47" s="99" t="str">
        <f t="shared" si="183"/>
        <v>DIECISIETE</v>
      </c>
      <c r="F47" s="134" t="str">
        <f t="shared" si="183"/>
        <v>DIECIOCHO</v>
      </c>
      <c r="G47" s="100" t="str">
        <f t="shared" si="183"/>
        <v>TERCERO</v>
      </c>
      <c r="H47" s="229" t="s">
        <v>19</v>
      </c>
      <c r="I47" s="204" t="str">
        <f t="shared" ref="I47:J47" si="184">F45</f>
        <v>SEPTIMO</v>
      </c>
      <c r="J47" s="98" t="str">
        <f t="shared" si="184"/>
        <v>OCTAVO</v>
      </c>
      <c r="K47" s="445"/>
      <c r="L47" s="443"/>
    </row>
    <row r="48" spans="1:12" ht="15.75" hidden="1" customHeight="1">
      <c r="A48" s="415">
        <v>6</v>
      </c>
      <c r="B48" s="416">
        <f t="shared" ref="B48:C48" si="185">B46+7</f>
        <v>45474</v>
      </c>
      <c r="C48" s="417">
        <f t="shared" si="185"/>
        <v>45479</v>
      </c>
      <c r="D48" s="185" t="str">
        <f t="shared" ref="D48:E48" si="186">I46</f>
        <v>CUARTO</v>
      </c>
      <c r="E48" s="139" t="str">
        <f t="shared" si="186"/>
        <v>SEXTO</v>
      </c>
      <c r="F48" s="119" t="str">
        <f t="shared" ref="F48" si="187">I47</f>
        <v>SEPTIMO</v>
      </c>
      <c r="G48" s="120" t="str">
        <f t="shared" ref="G48" si="188">J47</f>
        <v>OCTAVO</v>
      </c>
      <c r="H48" s="230" t="str">
        <f>D46</f>
        <v>NOVENO</v>
      </c>
      <c r="I48" s="175" t="str">
        <f t="shared" ref="I48" si="189">D47</f>
        <v>DIECISEIS</v>
      </c>
      <c r="J48" s="123" t="str">
        <f t="shared" ref="J48" si="190">E47</f>
        <v>DIECISIETE</v>
      </c>
      <c r="K48" s="444" t="s">
        <v>19</v>
      </c>
      <c r="L48" s="456" t="s">
        <v>17</v>
      </c>
    </row>
    <row r="49" spans="1:12" ht="15.75" hidden="1" customHeight="1">
      <c r="A49" s="415"/>
      <c r="B49" s="416"/>
      <c r="C49" s="417"/>
      <c r="D49" s="187" t="str">
        <f t="shared" ref="D49:G49" si="191">E46</f>
        <v>DECIMO</v>
      </c>
      <c r="E49" s="136" t="str">
        <f t="shared" si="191"/>
        <v>VEINTIUNO</v>
      </c>
      <c r="F49" s="125" t="str">
        <f t="shared" si="191"/>
        <v>ONCE</v>
      </c>
      <c r="G49" s="137" t="str">
        <f t="shared" si="191"/>
        <v>DOCE</v>
      </c>
      <c r="H49" s="231" t="s">
        <v>22</v>
      </c>
      <c r="I49" s="205" t="str">
        <f t="shared" ref="I49:J49" si="192">F47</f>
        <v>DIECIOCHO</v>
      </c>
      <c r="J49" s="127" t="str">
        <f t="shared" si="192"/>
        <v>TERCERO</v>
      </c>
      <c r="K49" s="444"/>
      <c r="L49" s="456"/>
    </row>
    <row r="50" spans="1:12" ht="15.75" hidden="1" customHeight="1">
      <c r="A50" s="411">
        <v>7</v>
      </c>
      <c r="B50" s="412">
        <f t="shared" ref="B50:C50" si="193">B48+7</f>
        <v>45481</v>
      </c>
      <c r="C50" s="413">
        <f t="shared" si="193"/>
        <v>45486</v>
      </c>
      <c r="D50" s="186" t="str">
        <f t="shared" ref="D50:E50" si="194">I48</f>
        <v>DIECISEIS</v>
      </c>
      <c r="E50" s="99" t="str">
        <f t="shared" si="194"/>
        <v>DIECISIETE</v>
      </c>
      <c r="F50" s="134" t="str">
        <f t="shared" ref="F50" si="195">I49</f>
        <v>DIECIOCHO</v>
      </c>
      <c r="G50" s="100" t="str">
        <f t="shared" ref="G50" si="196">J49</f>
        <v>TERCERO</v>
      </c>
      <c r="H50" s="234" t="str">
        <f>D48</f>
        <v>CUARTO</v>
      </c>
      <c r="I50" s="194" t="str">
        <f t="shared" ref="I50" si="197">D49</f>
        <v>DECIMO</v>
      </c>
      <c r="J50" s="131" t="str">
        <f t="shared" ref="J50" si="198">E49</f>
        <v>VEINTIUNO</v>
      </c>
      <c r="K50" s="445" t="s">
        <v>22</v>
      </c>
      <c r="L50" s="459" t="s">
        <v>10</v>
      </c>
    </row>
    <row r="51" spans="1:12" ht="15.75" hidden="1" customHeight="1">
      <c r="A51" s="411"/>
      <c r="B51" s="412"/>
      <c r="C51" s="413"/>
      <c r="D51" s="255" t="str">
        <f t="shared" ref="D51:G51" si="199">E48</f>
        <v>SEXTO</v>
      </c>
      <c r="E51" s="103" t="str">
        <f t="shared" si="199"/>
        <v>SEPTIMO</v>
      </c>
      <c r="F51" s="98" t="str">
        <f t="shared" si="199"/>
        <v>OCTAVO</v>
      </c>
      <c r="G51" s="101" t="str">
        <f t="shared" si="199"/>
        <v>NOVENO</v>
      </c>
      <c r="H51" s="229" t="s">
        <v>19</v>
      </c>
      <c r="I51" s="181" t="str">
        <f t="shared" ref="I51:J51" si="200">F49</f>
        <v>ONCE</v>
      </c>
      <c r="J51" s="135" t="str">
        <f t="shared" si="200"/>
        <v>DOCE</v>
      </c>
      <c r="K51" s="445"/>
      <c r="L51" s="459"/>
    </row>
    <row r="52" spans="1:12" ht="15.75" hidden="1" customHeight="1">
      <c r="A52" s="415">
        <v>8</v>
      </c>
      <c r="B52" s="416">
        <f t="shared" ref="B52:C52" si="201">B50+7</f>
        <v>45488</v>
      </c>
      <c r="C52" s="417">
        <f t="shared" si="201"/>
        <v>45493</v>
      </c>
      <c r="D52" s="187" t="str">
        <f t="shared" ref="D52:E52" si="202">I50</f>
        <v>DECIMO</v>
      </c>
      <c r="E52" s="136" t="str">
        <f t="shared" si="202"/>
        <v>VEINTIUNO</v>
      </c>
      <c r="F52" s="125" t="str">
        <f t="shared" ref="F52" si="203">I51</f>
        <v>ONCE</v>
      </c>
      <c r="G52" s="137" t="str">
        <f t="shared" ref="G52" si="204">J51</f>
        <v>DOCE</v>
      </c>
      <c r="H52" s="235" t="str">
        <f>D50</f>
        <v>DIECISEIS</v>
      </c>
      <c r="I52" s="199" t="str">
        <f t="shared" ref="I52" si="205">D51</f>
        <v>SEXTO</v>
      </c>
      <c r="J52" s="119" t="str">
        <f t="shared" ref="J52" si="206">E51</f>
        <v>SEPTIMO</v>
      </c>
      <c r="K52" s="444" t="s">
        <v>19</v>
      </c>
      <c r="L52" s="457" t="s">
        <v>13</v>
      </c>
    </row>
    <row r="53" spans="1:12" ht="15.75" hidden="1" customHeight="1">
      <c r="A53" s="415"/>
      <c r="B53" s="416"/>
      <c r="C53" s="417"/>
      <c r="D53" s="188" t="str">
        <f t="shared" ref="D53:G53" si="207">E50</f>
        <v>DIECISIETE</v>
      </c>
      <c r="E53" s="138" t="str">
        <f t="shared" si="207"/>
        <v>DIECIOCHO</v>
      </c>
      <c r="F53" s="127" t="str">
        <f t="shared" si="207"/>
        <v>TERCERO</v>
      </c>
      <c r="G53" s="126" t="str">
        <f t="shared" si="207"/>
        <v>CUARTO</v>
      </c>
      <c r="H53" s="231" t="s">
        <v>22</v>
      </c>
      <c r="I53" s="182" t="str">
        <f t="shared" ref="I53:J53" si="208">F51</f>
        <v>OCTAVO</v>
      </c>
      <c r="J53" s="121" t="str">
        <f t="shared" si="208"/>
        <v>NOVENO</v>
      </c>
      <c r="K53" s="444"/>
      <c r="L53" s="457"/>
    </row>
    <row r="54" spans="1:12" ht="15.75" hidden="1" customHeight="1">
      <c r="A54" s="411">
        <v>9</v>
      </c>
      <c r="B54" s="412">
        <f t="shared" ref="B54:C54" si="209">B52+7</f>
        <v>45495</v>
      </c>
      <c r="C54" s="413">
        <f t="shared" si="209"/>
        <v>45500</v>
      </c>
      <c r="D54" s="255" t="str">
        <f t="shared" ref="D54:E54" si="210">I52</f>
        <v>SEXTO</v>
      </c>
      <c r="E54" s="103" t="str">
        <f t="shared" si="210"/>
        <v>SEPTIMO</v>
      </c>
      <c r="F54" s="98" t="str">
        <f t="shared" ref="F54" si="211">I53</f>
        <v>OCTAVO</v>
      </c>
      <c r="G54" s="101" t="str">
        <f t="shared" ref="G54" si="212">J53</f>
        <v>NOVENO</v>
      </c>
      <c r="H54" s="236" t="str">
        <f>D52</f>
        <v>DECIMO</v>
      </c>
      <c r="I54" s="197" t="str">
        <f t="shared" ref="I54" si="213">D53</f>
        <v>DIECISIETE</v>
      </c>
      <c r="J54" s="134" t="str">
        <f t="shared" ref="J54" si="214">E53</f>
        <v>DIECIOCHO</v>
      </c>
      <c r="K54" s="445" t="s">
        <v>22</v>
      </c>
      <c r="L54" s="458" t="s">
        <v>16</v>
      </c>
    </row>
    <row r="55" spans="1:12" ht="15.75" hidden="1" customHeight="1">
      <c r="A55" s="411"/>
      <c r="B55" s="412"/>
      <c r="C55" s="413"/>
      <c r="D55" s="256" t="str">
        <f t="shared" ref="D55:G55" si="215">E52</f>
        <v>VEINTIUNO</v>
      </c>
      <c r="E55" s="96" t="str">
        <f t="shared" si="215"/>
        <v>ONCE</v>
      </c>
      <c r="F55" s="135" t="str">
        <f t="shared" si="215"/>
        <v>DOCE</v>
      </c>
      <c r="G55" s="97" t="str">
        <f t="shared" si="215"/>
        <v>DIECISEIS</v>
      </c>
      <c r="H55" s="229" t="s">
        <v>19</v>
      </c>
      <c r="I55" s="179" t="str">
        <f t="shared" ref="I55:J55" si="216">F53</f>
        <v>TERCERO</v>
      </c>
      <c r="J55" s="132" t="str">
        <f t="shared" si="216"/>
        <v>CUARTO</v>
      </c>
      <c r="K55" s="445"/>
      <c r="L55" s="458"/>
    </row>
    <row r="56" spans="1:12" ht="15.75" hidden="1" customHeight="1">
      <c r="A56" s="415">
        <v>10</v>
      </c>
      <c r="B56" s="416">
        <f t="shared" ref="B56:C56" si="217">B54+7</f>
        <v>45502</v>
      </c>
      <c r="C56" s="417">
        <f t="shared" si="217"/>
        <v>45507</v>
      </c>
      <c r="D56" s="188" t="str">
        <f t="shared" ref="D56:E56" si="218">I54</f>
        <v>DIECISIETE</v>
      </c>
      <c r="E56" s="138" t="str">
        <f t="shared" si="218"/>
        <v>DIECIOCHO</v>
      </c>
      <c r="F56" s="127" t="str">
        <f t="shared" ref="F56" si="219">I55</f>
        <v>TERCERO</v>
      </c>
      <c r="G56" s="126" t="str">
        <f t="shared" ref="G56" si="220">J55</f>
        <v>CUARTO</v>
      </c>
      <c r="H56" s="237" t="str">
        <f>D54</f>
        <v>SEXTO</v>
      </c>
      <c r="I56" s="202" t="str">
        <f t="shared" ref="I56" si="221">D55</f>
        <v>VEINTIUNO</v>
      </c>
      <c r="J56" s="125" t="str">
        <f t="shared" ref="J56" si="222">E55</f>
        <v>ONCE</v>
      </c>
      <c r="K56" s="444" t="s">
        <v>19</v>
      </c>
      <c r="L56" s="419" t="s">
        <v>11</v>
      </c>
    </row>
    <row r="57" spans="1:12" ht="15.75" hidden="1" customHeight="1">
      <c r="A57" s="415"/>
      <c r="B57" s="416"/>
      <c r="C57" s="417"/>
      <c r="D57" s="251" t="str">
        <f t="shared" ref="D57:G57" si="223">E54</f>
        <v>SEPTIMO</v>
      </c>
      <c r="E57" s="120" t="str">
        <f t="shared" si="223"/>
        <v>OCTAVO</v>
      </c>
      <c r="F57" s="121" t="str">
        <f t="shared" si="223"/>
        <v>NOVENO</v>
      </c>
      <c r="G57" s="124" t="str">
        <f t="shared" si="223"/>
        <v>DECIMO</v>
      </c>
      <c r="H57" s="231" t="s">
        <v>22</v>
      </c>
      <c r="I57" s="183" t="str">
        <f t="shared" ref="I57:J57" si="224">F55</f>
        <v>DOCE</v>
      </c>
      <c r="J57" s="122" t="str">
        <f t="shared" si="224"/>
        <v>DIECISEIS</v>
      </c>
      <c r="K57" s="444"/>
      <c r="L57" s="419"/>
    </row>
    <row r="58" spans="1:12" ht="15.75" hidden="1" customHeight="1">
      <c r="A58" s="411">
        <v>11</v>
      </c>
      <c r="B58" s="412">
        <f t="shared" ref="B58:C58" si="225">B56+7</f>
        <v>45509</v>
      </c>
      <c r="C58" s="413">
        <f t="shared" si="225"/>
        <v>45514</v>
      </c>
      <c r="D58" s="256" t="str">
        <f t="shared" ref="D58:E58" si="226">I56</f>
        <v>VEINTIUNO</v>
      </c>
      <c r="E58" s="96" t="str">
        <f t="shared" si="226"/>
        <v>ONCE</v>
      </c>
      <c r="F58" s="135" t="str">
        <f t="shared" ref="F58" si="227">I57</f>
        <v>DOCE</v>
      </c>
      <c r="G58" s="97" t="str">
        <f t="shared" ref="G58" si="228">J57</f>
        <v>DIECISEIS</v>
      </c>
      <c r="H58" s="226" t="str">
        <f>D56</f>
        <v>DIECISIETE</v>
      </c>
      <c r="I58" s="204" t="str">
        <f t="shared" ref="I58" si="229">D57</f>
        <v>SEPTIMO</v>
      </c>
      <c r="J58" s="98" t="str">
        <f t="shared" ref="J58" si="230">E57</f>
        <v>OCTAVO</v>
      </c>
      <c r="K58" s="445" t="s">
        <v>22</v>
      </c>
      <c r="L58" s="460" t="s">
        <v>20</v>
      </c>
    </row>
    <row r="59" spans="1:12" ht="15.75" hidden="1" customHeight="1">
      <c r="A59" s="411"/>
      <c r="B59" s="412"/>
      <c r="C59" s="413"/>
      <c r="D59" s="257" t="str">
        <f t="shared" ref="D59:G59" si="231">E56</f>
        <v>DIECIOCHO</v>
      </c>
      <c r="E59" s="100" t="str">
        <f t="shared" si="231"/>
        <v>TERCERO</v>
      </c>
      <c r="F59" s="132" t="str">
        <f t="shared" si="231"/>
        <v>CUARTO</v>
      </c>
      <c r="G59" s="133" t="str">
        <f t="shared" si="231"/>
        <v>SEXTO</v>
      </c>
      <c r="H59" s="229" t="s">
        <v>19</v>
      </c>
      <c r="I59" s="184" t="str">
        <f t="shared" ref="I59:J59" si="232">F57</f>
        <v>NOVENO</v>
      </c>
      <c r="J59" s="102" t="str">
        <f t="shared" si="232"/>
        <v>DECIMO</v>
      </c>
      <c r="K59" s="445"/>
      <c r="L59" s="460"/>
    </row>
    <row r="60" spans="1:12" ht="15.75" hidden="1" customHeight="1">
      <c r="A60" s="415">
        <v>12</v>
      </c>
      <c r="B60" s="416">
        <f t="shared" ref="B60:C60" si="233">B58+7</f>
        <v>45516</v>
      </c>
      <c r="C60" s="417">
        <f t="shared" si="233"/>
        <v>45521</v>
      </c>
      <c r="D60" s="251" t="str">
        <f t="shared" ref="D60:E60" si="234">I58</f>
        <v>SEPTIMO</v>
      </c>
      <c r="E60" s="120" t="str">
        <f t="shared" si="234"/>
        <v>OCTAVO</v>
      </c>
      <c r="F60" s="121" t="str">
        <f t="shared" ref="F60" si="235">I59</f>
        <v>NOVENO</v>
      </c>
      <c r="G60" s="124" t="str">
        <f t="shared" ref="G60" si="236">J59</f>
        <v>DECIMO</v>
      </c>
      <c r="H60" s="238" t="str">
        <f>D58</f>
        <v>VEINTIUNO</v>
      </c>
      <c r="I60" s="205" t="str">
        <f t="shared" ref="I60" si="237">D59</f>
        <v>DIECIOCHO</v>
      </c>
      <c r="J60" s="127" t="str">
        <f t="shared" ref="J60" si="238">E59</f>
        <v>TERCERO</v>
      </c>
      <c r="K60" s="444" t="s">
        <v>19</v>
      </c>
      <c r="L60" s="461" t="s">
        <v>18</v>
      </c>
    </row>
    <row r="61" spans="1:12" ht="15.75" hidden="1" customHeight="1">
      <c r="A61" s="463"/>
      <c r="B61" s="464"/>
      <c r="C61" s="465"/>
      <c r="D61" s="258" t="str">
        <f t="shared" ref="D61:G61" si="239">E58</f>
        <v>ONCE</v>
      </c>
      <c r="E61" s="259" t="str">
        <f t="shared" si="239"/>
        <v>DOCE</v>
      </c>
      <c r="F61" s="260" t="str">
        <f t="shared" si="239"/>
        <v>DIECISEIS</v>
      </c>
      <c r="G61" s="261" t="str">
        <f t="shared" si="239"/>
        <v>DIECISIETE</v>
      </c>
      <c r="H61" s="264" t="s">
        <v>22</v>
      </c>
      <c r="I61" s="263" t="str">
        <f t="shared" ref="I61:J61" si="240">F59</f>
        <v>CUARTO</v>
      </c>
      <c r="J61" s="262" t="str">
        <f t="shared" si="240"/>
        <v>SEXTO</v>
      </c>
      <c r="K61" s="452"/>
      <c r="L61" s="462"/>
    </row>
    <row r="62" spans="1:12" ht="15.75" hidden="1" customHeight="1">
      <c r="A62" s="411">
        <v>13</v>
      </c>
      <c r="B62" s="412">
        <f t="shared" ref="B62:C62" si="241">B60+7</f>
        <v>45523</v>
      </c>
      <c r="C62" s="413">
        <f t="shared" si="241"/>
        <v>45528</v>
      </c>
      <c r="D62" s="257" t="str">
        <f t="shared" ref="D62:E62" si="242">I60</f>
        <v>DIECIOCHO</v>
      </c>
      <c r="E62" s="100" t="str">
        <f t="shared" si="242"/>
        <v>TERCERO</v>
      </c>
      <c r="F62" s="132" t="str">
        <f t="shared" ref="F62:G62" si="243">I61</f>
        <v>CUARTO</v>
      </c>
      <c r="G62" s="133" t="str">
        <f t="shared" si="243"/>
        <v>SEXTO</v>
      </c>
      <c r="H62" s="328" t="str">
        <f>D60</f>
        <v>SEPTIMO</v>
      </c>
      <c r="I62" s="181" t="str">
        <f t="shared" ref="I62:J62" si="244">D61</f>
        <v>ONCE</v>
      </c>
      <c r="J62" s="135" t="str">
        <f t="shared" si="244"/>
        <v>DOCE</v>
      </c>
      <c r="K62" s="445" t="s">
        <v>22</v>
      </c>
      <c r="L62" s="454" t="s">
        <v>9</v>
      </c>
    </row>
    <row r="63" spans="1:12" ht="15.75" hidden="1" customHeight="1">
      <c r="A63" s="466"/>
      <c r="B63" s="440"/>
      <c r="C63" s="441"/>
      <c r="D63" s="330" t="str">
        <f t="shared" ref="D63:G63" si="245">E60</f>
        <v>OCTAVO</v>
      </c>
      <c r="E63" s="331" t="str">
        <f t="shared" si="245"/>
        <v>NOVENO</v>
      </c>
      <c r="F63" s="332" t="str">
        <f t="shared" si="245"/>
        <v>DECIMO</v>
      </c>
      <c r="G63" s="333" t="str">
        <f t="shared" si="245"/>
        <v>VEINTIUNO</v>
      </c>
      <c r="H63" s="334" t="s">
        <v>19</v>
      </c>
      <c r="I63" s="335" t="str">
        <f t="shared" ref="I63:J63" si="246">F61</f>
        <v>DIECISEIS</v>
      </c>
      <c r="J63" s="336" t="str">
        <f t="shared" si="246"/>
        <v>DIECISIETE</v>
      </c>
      <c r="K63" s="453"/>
      <c r="L63" s="455"/>
    </row>
    <row r="64" spans="1:12" ht="15.75" customHeight="1">
      <c r="A64" s="392">
        <v>1</v>
      </c>
      <c r="B64" s="393">
        <f t="shared" ref="B64:C64" si="247">B62+7</f>
        <v>45530</v>
      </c>
      <c r="C64" s="393">
        <f t="shared" si="247"/>
        <v>45535</v>
      </c>
      <c r="D64" s="327" t="str">
        <f t="shared" ref="D64:D77" si="248">I62</f>
        <v>ONCE</v>
      </c>
      <c r="E64" s="327" t="str">
        <f t="shared" ref="E64:E77" si="249">J62</f>
        <v>DOCE</v>
      </c>
      <c r="F64" s="327" t="str">
        <f t="shared" ref="F64:F77" si="250">I63</f>
        <v>DIECISEIS</v>
      </c>
      <c r="G64" s="327" t="str">
        <f t="shared" ref="G64:G77" si="251">J63</f>
        <v>DIECISIETE</v>
      </c>
      <c r="H64" s="327" t="str">
        <f t="shared" ref="H64" si="252">D62</f>
        <v>DIECIOCHO</v>
      </c>
      <c r="I64" s="327" t="str">
        <f t="shared" ref="I64:I77" si="253">D63</f>
        <v>OCTAVO</v>
      </c>
      <c r="J64" s="327" t="str">
        <f t="shared" ref="J64:J77" si="254">E63</f>
        <v>NOVENO</v>
      </c>
      <c r="K64" s="394" t="s">
        <v>19</v>
      </c>
      <c r="L64" s="395" t="s">
        <v>23</v>
      </c>
    </row>
    <row r="65" spans="1:12" ht="15.75" customHeight="1">
      <c r="A65" s="392"/>
      <c r="B65" s="393"/>
      <c r="C65" s="393"/>
      <c r="D65" s="327" t="str">
        <f t="shared" ref="D65:D77" si="255">E62</f>
        <v>TERCERO</v>
      </c>
      <c r="E65" s="327" t="str">
        <f t="shared" ref="E65:E77" si="256">F62</f>
        <v>CUARTO</v>
      </c>
      <c r="F65" s="327" t="str">
        <f t="shared" ref="F65:F77" si="257">G62</f>
        <v>SEXTO</v>
      </c>
      <c r="G65" s="329" t="str">
        <f t="shared" ref="G65:G77" si="258">H62</f>
        <v>SEPTIMO</v>
      </c>
      <c r="H65" s="327" t="s">
        <v>22</v>
      </c>
      <c r="I65" s="327" t="str">
        <f t="shared" ref="I65:I77" si="259">F63</f>
        <v>DECIMO</v>
      </c>
      <c r="J65" s="327" t="str">
        <f t="shared" ref="J65:J77" si="260">G63</f>
        <v>VEINTIUNO</v>
      </c>
      <c r="K65" s="394"/>
      <c r="L65" s="396"/>
    </row>
    <row r="66" spans="1:12" ht="15.75" customHeight="1">
      <c r="A66" s="397">
        <v>2</v>
      </c>
      <c r="B66" s="398">
        <f t="shared" ref="B66:C66" si="261">B64+7</f>
        <v>45537</v>
      </c>
      <c r="C66" s="398">
        <f t="shared" si="261"/>
        <v>45542</v>
      </c>
      <c r="D66" s="327" t="str">
        <f t="shared" ref="D66:D77" si="262">I64</f>
        <v>OCTAVO</v>
      </c>
      <c r="E66" s="327" t="str">
        <f t="shared" ref="E66:E77" si="263">J64</f>
        <v>NOVENO</v>
      </c>
      <c r="F66" s="327" t="str">
        <f t="shared" ref="F66:F77" si="264">I65</f>
        <v>DECIMO</v>
      </c>
      <c r="G66" s="327" t="str">
        <f t="shared" ref="G66:G77" si="265">J65</f>
        <v>VEINTIUNO</v>
      </c>
      <c r="H66" s="327" t="str">
        <f t="shared" ref="H66" si="266">D64</f>
        <v>ONCE</v>
      </c>
      <c r="I66" s="327" t="str">
        <f t="shared" ref="I66:I77" si="267">D65</f>
        <v>TERCERO</v>
      </c>
      <c r="J66" s="327" t="str">
        <f t="shared" ref="J66:J77" si="268">E65</f>
        <v>CUARTO</v>
      </c>
      <c r="K66" s="399" t="s">
        <v>22</v>
      </c>
      <c r="L66" s="407" t="s">
        <v>14</v>
      </c>
    </row>
    <row r="67" spans="1:12" ht="15.75" customHeight="1">
      <c r="A67" s="397"/>
      <c r="B67" s="398"/>
      <c r="C67" s="398"/>
      <c r="D67" s="327" t="str">
        <f t="shared" ref="D67:D77" si="269">E64</f>
        <v>DOCE</v>
      </c>
      <c r="E67" s="327" t="str">
        <f t="shared" ref="E67:E77" si="270">F64</f>
        <v>DIECISEIS</v>
      </c>
      <c r="F67" s="327" t="str">
        <f t="shared" ref="F67:F77" si="271">G64</f>
        <v>DIECISIETE</v>
      </c>
      <c r="G67" s="329" t="str">
        <f t="shared" ref="G67:G77" si="272">H64</f>
        <v>DIECIOCHO</v>
      </c>
      <c r="H67" s="327" t="s">
        <v>19</v>
      </c>
      <c r="I67" s="327" t="str">
        <f t="shared" ref="I67:I77" si="273">F65</f>
        <v>SEXTO</v>
      </c>
      <c r="J67" s="327" t="str">
        <f t="shared" ref="J67:J77" si="274">G65</f>
        <v>SEPTIMO</v>
      </c>
      <c r="K67" s="399"/>
      <c r="L67" s="407"/>
    </row>
    <row r="68" spans="1:12" ht="15.75" customHeight="1">
      <c r="A68" s="392">
        <v>3</v>
      </c>
      <c r="B68" s="393">
        <f t="shared" ref="B68:C68" si="275">B66+7</f>
        <v>45544</v>
      </c>
      <c r="C68" s="393">
        <f t="shared" si="275"/>
        <v>45549</v>
      </c>
      <c r="D68" s="327" t="str">
        <f t="shared" ref="D68:D77" si="276">I66</f>
        <v>TERCERO</v>
      </c>
      <c r="E68" s="327" t="str">
        <f t="shared" ref="E68:E77" si="277">J66</f>
        <v>CUARTO</v>
      </c>
      <c r="F68" s="327" t="str">
        <f t="shared" ref="F68:F77" si="278">I67</f>
        <v>SEXTO</v>
      </c>
      <c r="G68" s="327" t="str">
        <f t="shared" ref="G68:G77" si="279">J67</f>
        <v>SEPTIMO</v>
      </c>
      <c r="H68" s="327" t="str">
        <f t="shared" ref="H68" si="280">D66</f>
        <v>OCTAVO</v>
      </c>
      <c r="I68" s="327" t="str">
        <f t="shared" ref="I68:I77" si="281">D67</f>
        <v>DOCE</v>
      </c>
      <c r="J68" s="327" t="str">
        <f t="shared" ref="J68:J77" si="282">E67</f>
        <v>DIECISEIS</v>
      </c>
      <c r="K68" s="394" t="s">
        <v>19</v>
      </c>
      <c r="L68" s="408" t="s">
        <v>12</v>
      </c>
    </row>
    <row r="69" spans="1:12" ht="15.75" customHeight="1">
      <c r="A69" s="392"/>
      <c r="B69" s="393"/>
      <c r="C69" s="393"/>
      <c r="D69" s="327" t="str">
        <f t="shared" ref="D69:D77" si="283">E66</f>
        <v>NOVENO</v>
      </c>
      <c r="E69" s="327" t="str">
        <f t="shared" ref="E69:E77" si="284">F66</f>
        <v>DECIMO</v>
      </c>
      <c r="F69" s="327" t="str">
        <f t="shared" ref="F69:F77" si="285">G66</f>
        <v>VEINTIUNO</v>
      </c>
      <c r="G69" s="329" t="str">
        <f t="shared" ref="G69:G77" si="286">H66</f>
        <v>ONCE</v>
      </c>
      <c r="H69" s="327" t="s">
        <v>22</v>
      </c>
      <c r="I69" s="327" t="str">
        <f t="shared" ref="I69:I77" si="287">F67</f>
        <v>DIECISIETE</v>
      </c>
      <c r="J69" s="327" t="str">
        <f t="shared" ref="J69:J77" si="288">G67</f>
        <v>DIECIOCHO</v>
      </c>
      <c r="K69" s="394"/>
      <c r="L69" s="408"/>
    </row>
    <row r="70" spans="1:12" ht="15.75" customHeight="1">
      <c r="A70" s="397">
        <v>4</v>
      </c>
      <c r="B70" s="398">
        <f t="shared" ref="B70:C70" si="289">B68+7</f>
        <v>45551</v>
      </c>
      <c r="C70" s="398">
        <f t="shared" si="289"/>
        <v>45556</v>
      </c>
      <c r="D70" s="327" t="str">
        <f t="shared" ref="D70:D77" si="290">I68</f>
        <v>DOCE</v>
      </c>
      <c r="E70" s="327" t="str">
        <f t="shared" ref="E70:E77" si="291">J68</f>
        <v>DIECISEIS</v>
      </c>
      <c r="F70" s="327" t="str">
        <f t="shared" ref="F70:F77" si="292">I69</f>
        <v>DIECISIETE</v>
      </c>
      <c r="G70" s="327" t="str">
        <f t="shared" ref="G70:G77" si="293">J69</f>
        <v>DIECIOCHO</v>
      </c>
      <c r="H70" s="327" t="str">
        <f t="shared" ref="H70" si="294">D68</f>
        <v>TERCERO</v>
      </c>
      <c r="I70" s="327" t="str">
        <f t="shared" ref="I70:I77" si="295">D69</f>
        <v>NOVENO</v>
      </c>
      <c r="J70" s="327" t="str">
        <f t="shared" ref="J70:J77" si="296">E69</f>
        <v>DECIMO</v>
      </c>
      <c r="K70" s="399" t="s">
        <v>22</v>
      </c>
      <c r="L70" s="395" t="s">
        <v>21</v>
      </c>
    </row>
    <row r="71" spans="1:12" ht="15.75" customHeight="1">
      <c r="A71" s="397"/>
      <c r="B71" s="398"/>
      <c r="C71" s="398"/>
      <c r="D71" s="327" t="str">
        <f t="shared" ref="D71:D77" si="297">E68</f>
        <v>CUARTO</v>
      </c>
      <c r="E71" s="327" t="str">
        <f t="shared" ref="E71:E77" si="298">F68</f>
        <v>SEXTO</v>
      </c>
      <c r="F71" s="327" t="str">
        <f t="shared" ref="F71:F77" si="299">G68</f>
        <v>SEPTIMO</v>
      </c>
      <c r="G71" s="329" t="str">
        <f t="shared" ref="G71:G77" si="300">H68</f>
        <v>OCTAVO</v>
      </c>
      <c r="H71" s="327" t="s">
        <v>19</v>
      </c>
      <c r="I71" s="327" t="str">
        <f t="shared" ref="I71:I77" si="301">F69</f>
        <v>VEINTIUNO</v>
      </c>
      <c r="J71" s="327" t="str">
        <f t="shared" ref="J71:J77" si="302">G69</f>
        <v>ONCE</v>
      </c>
      <c r="K71" s="399"/>
      <c r="L71" s="396"/>
    </row>
    <row r="72" spans="1:12" ht="15.75" customHeight="1">
      <c r="A72" s="392">
        <v>5</v>
      </c>
      <c r="B72" s="393">
        <f t="shared" ref="B72:C72" si="303">B70+7</f>
        <v>45558</v>
      </c>
      <c r="C72" s="393">
        <f t="shared" si="303"/>
        <v>45563</v>
      </c>
      <c r="D72" s="327" t="str">
        <f t="shared" ref="D72:D77" si="304">I70</f>
        <v>NOVENO</v>
      </c>
      <c r="E72" s="327" t="str">
        <f t="shared" ref="E72:E77" si="305">J70</f>
        <v>DECIMO</v>
      </c>
      <c r="F72" s="327" t="str">
        <f t="shared" ref="F72:F77" si="306">I71</f>
        <v>VEINTIUNO</v>
      </c>
      <c r="G72" s="327" t="str">
        <f t="shared" ref="G72:G77" si="307">J71</f>
        <v>ONCE</v>
      </c>
      <c r="H72" s="327" t="str">
        <f t="shared" ref="H72" si="308">D70</f>
        <v>DOCE</v>
      </c>
      <c r="I72" s="327" t="str">
        <f t="shared" ref="I72:I77" si="309">D71</f>
        <v>CUARTO</v>
      </c>
      <c r="J72" s="327" t="str">
        <f t="shared" ref="J72:J77" si="310">E71</f>
        <v>SEXTO</v>
      </c>
      <c r="K72" s="394" t="s">
        <v>19</v>
      </c>
      <c r="L72" s="406" t="s">
        <v>15</v>
      </c>
    </row>
    <row r="73" spans="1:12" ht="15.75" customHeight="1">
      <c r="A73" s="392"/>
      <c r="B73" s="393"/>
      <c r="C73" s="393"/>
      <c r="D73" s="327" t="str">
        <f t="shared" ref="D73:D77" si="311">E70</f>
        <v>DIECISEIS</v>
      </c>
      <c r="E73" s="327" t="str">
        <f t="shared" ref="E73:E77" si="312">F70</f>
        <v>DIECISIETE</v>
      </c>
      <c r="F73" s="327" t="str">
        <f t="shared" ref="F73:F77" si="313">G70</f>
        <v>DIECIOCHO</v>
      </c>
      <c r="G73" s="329" t="str">
        <f t="shared" ref="G73:G77" si="314">H70</f>
        <v>TERCERO</v>
      </c>
      <c r="H73" s="327" t="s">
        <v>22</v>
      </c>
      <c r="I73" s="327" t="str">
        <f t="shared" ref="I73:I77" si="315">F71</f>
        <v>SEPTIMO</v>
      </c>
      <c r="J73" s="327" t="str">
        <f t="shared" ref="J73:J77" si="316">G71</f>
        <v>OCTAVO</v>
      </c>
      <c r="K73" s="394"/>
      <c r="L73" s="406"/>
    </row>
    <row r="74" spans="1:12" ht="15.75" customHeight="1">
      <c r="A74" s="397">
        <v>6</v>
      </c>
      <c r="B74" s="398">
        <f t="shared" ref="B74:C74" si="317">B72+7</f>
        <v>45565</v>
      </c>
      <c r="C74" s="398">
        <f t="shared" si="317"/>
        <v>45570</v>
      </c>
      <c r="D74" s="327" t="str">
        <f t="shared" ref="D74:D77" si="318">I72</f>
        <v>CUARTO</v>
      </c>
      <c r="E74" s="327" t="str">
        <f t="shared" ref="E74:E77" si="319">J72</f>
        <v>SEXTO</v>
      </c>
      <c r="F74" s="327" t="str">
        <f t="shared" ref="F74:F77" si="320">I73</f>
        <v>SEPTIMO</v>
      </c>
      <c r="G74" s="327" t="str">
        <f t="shared" ref="G74:G77" si="321">J73</f>
        <v>OCTAVO</v>
      </c>
      <c r="H74" s="327" t="str">
        <f t="shared" ref="H74" si="322">D72</f>
        <v>NOVENO</v>
      </c>
      <c r="I74" s="327" t="str">
        <f t="shared" ref="I74:I77" si="323">D73</f>
        <v>DIECISEIS</v>
      </c>
      <c r="J74" s="327" t="str">
        <f t="shared" ref="J74:J77" si="324">E73</f>
        <v>DIECISIETE</v>
      </c>
      <c r="K74" s="399" t="s">
        <v>22</v>
      </c>
      <c r="L74" s="404" t="s">
        <v>17</v>
      </c>
    </row>
    <row r="75" spans="1:12" ht="15.75" customHeight="1">
      <c r="A75" s="397"/>
      <c r="B75" s="398"/>
      <c r="C75" s="398"/>
      <c r="D75" s="327" t="str">
        <f t="shared" ref="D75:D77" si="325">E72</f>
        <v>DECIMO</v>
      </c>
      <c r="E75" s="327" t="str">
        <f t="shared" ref="E75:E77" si="326">F72</f>
        <v>VEINTIUNO</v>
      </c>
      <c r="F75" s="327" t="str">
        <f t="shared" ref="F75:F77" si="327">G72</f>
        <v>ONCE</v>
      </c>
      <c r="G75" s="329" t="str">
        <f t="shared" ref="G75:G77" si="328">H72</f>
        <v>DOCE</v>
      </c>
      <c r="H75" s="327" t="s">
        <v>19</v>
      </c>
      <c r="I75" s="327" t="str">
        <f t="shared" ref="I75:I77" si="329">F73</f>
        <v>DIECIOCHO</v>
      </c>
      <c r="J75" s="327" t="str">
        <f t="shared" ref="J75:J77" si="330">G73</f>
        <v>TERCERO</v>
      </c>
      <c r="K75" s="399"/>
      <c r="L75" s="404"/>
    </row>
    <row r="76" spans="1:12" ht="15.75" customHeight="1">
      <c r="A76" s="392">
        <v>7</v>
      </c>
      <c r="B76" s="393">
        <f t="shared" ref="B76:C76" si="331">B74+7</f>
        <v>45572</v>
      </c>
      <c r="C76" s="393">
        <f t="shared" si="331"/>
        <v>45577</v>
      </c>
      <c r="D76" s="327" t="str">
        <f t="shared" ref="D76:D77" si="332">I74</f>
        <v>DIECISEIS</v>
      </c>
      <c r="E76" s="327" t="str">
        <f t="shared" ref="E76:E77" si="333">J74</f>
        <v>DIECISIETE</v>
      </c>
      <c r="F76" s="327" t="str">
        <f t="shared" ref="F76:F77" si="334">I75</f>
        <v>DIECIOCHO</v>
      </c>
      <c r="G76" s="327" t="str">
        <f t="shared" ref="G76:G77" si="335">J75</f>
        <v>TERCERO</v>
      </c>
      <c r="H76" s="327" t="str">
        <f t="shared" ref="H76" si="336">D74</f>
        <v>CUARTO</v>
      </c>
      <c r="I76" s="327" t="str">
        <f t="shared" ref="I76:I77" si="337">D75</f>
        <v>DECIMO</v>
      </c>
      <c r="J76" s="327" t="str">
        <f t="shared" ref="J76:J77" si="338">E75</f>
        <v>VEINTIUNO</v>
      </c>
      <c r="K76" s="394" t="s">
        <v>19</v>
      </c>
      <c r="L76" s="405" t="s">
        <v>10</v>
      </c>
    </row>
    <row r="77" spans="1:12" ht="15.75" customHeight="1">
      <c r="A77" s="392"/>
      <c r="B77" s="393"/>
      <c r="C77" s="393"/>
      <c r="D77" s="327" t="str">
        <f t="shared" ref="D77" si="339">E74</f>
        <v>SEXTO</v>
      </c>
      <c r="E77" s="327" t="str">
        <f t="shared" ref="E77" si="340">F74</f>
        <v>SEPTIMO</v>
      </c>
      <c r="F77" s="327" t="str">
        <f t="shared" ref="F77" si="341">G74</f>
        <v>OCTAVO</v>
      </c>
      <c r="G77" s="329" t="str">
        <f t="shared" ref="G77" si="342">H74</f>
        <v>NOVENO</v>
      </c>
      <c r="H77" s="327" t="s">
        <v>22</v>
      </c>
      <c r="I77" s="327" t="str">
        <f t="shared" ref="I77" si="343">F75</f>
        <v>ONCE</v>
      </c>
      <c r="J77" s="327" t="str">
        <f t="shared" ref="J77" si="344">G75</f>
        <v>DOCE</v>
      </c>
      <c r="K77" s="394"/>
      <c r="L77" s="405"/>
    </row>
    <row r="78" spans="1:12" ht="15.75" customHeight="1">
      <c r="A78" s="397">
        <v>8</v>
      </c>
      <c r="B78" s="398">
        <f t="shared" ref="B78:C78" si="345">B76+7</f>
        <v>45579</v>
      </c>
      <c r="C78" s="398">
        <f t="shared" si="345"/>
        <v>45584</v>
      </c>
      <c r="D78" s="327" t="str">
        <f t="shared" ref="D78:D109" si="346">I76</f>
        <v>DECIMO</v>
      </c>
      <c r="E78" s="327" t="str">
        <f t="shared" ref="E78:E109" si="347">J76</f>
        <v>VEINTIUNO</v>
      </c>
      <c r="F78" s="327" t="str">
        <f t="shared" ref="F78:F109" si="348">I77</f>
        <v>ONCE</v>
      </c>
      <c r="G78" s="327" t="str">
        <f t="shared" ref="G78:G109" si="349">J77</f>
        <v>DOCE</v>
      </c>
      <c r="H78" s="327" t="str">
        <f t="shared" ref="H78" si="350">D76</f>
        <v>DIECISEIS</v>
      </c>
      <c r="I78" s="327" t="str">
        <f t="shared" ref="I78:I109" si="351">D77</f>
        <v>SEXTO</v>
      </c>
      <c r="J78" s="327" t="str">
        <f t="shared" ref="J78:J109" si="352">E77</f>
        <v>SEPTIMO</v>
      </c>
      <c r="K78" s="399" t="s">
        <v>22</v>
      </c>
      <c r="L78" s="409" t="s">
        <v>13</v>
      </c>
    </row>
    <row r="79" spans="1:12" ht="15.75" customHeight="1">
      <c r="A79" s="397"/>
      <c r="B79" s="398"/>
      <c r="C79" s="398"/>
      <c r="D79" s="327" t="str">
        <f t="shared" ref="D79:D109" si="353">E76</f>
        <v>DIECISIETE</v>
      </c>
      <c r="E79" s="327" t="str">
        <f t="shared" ref="E79:E109" si="354">F76</f>
        <v>DIECIOCHO</v>
      </c>
      <c r="F79" s="327" t="str">
        <f t="shared" ref="F79:F109" si="355">G76</f>
        <v>TERCERO</v>
      </c>
      <c r="G79" s="329" t="str">
        <f t="shared" ref="G79:G109" si="356">H76</f>
        <v>CUARTO</v>
      </c>
      <c r="H79" s="327" t="s">
        <v>19</v>
      </c>
      <c r="I79" s="327" t="str">
        <f t="shared" ref="I79:I109" si="357">F77</f>
        <v>OCTAVO</v>
      </c>
      <c r="J79" s="327" t="str">
        <f t="shared" ref="J79:J109" si="358">G77</f>
        <v>NOVENO</v>
      </c>
      <c r="K79" s="399"/>
      <c r="L79" s="410"/>
    </row>
    <row r="80" spans="1:12" ht="15.75" customHeight="1">
      <c r="A80" s="392">
        <v>9</v>
      </c>
      <c r="B80" s="393">
        <f t="shared" ref="B80:C80" si="359">B78+7</f>
        <v>45586</v>
      </c>
      <c r="C80" s="393">
        <f t="shared" si="359"/>
        <v>45591</v>
      </c>
      <c r="D80" s="327" t="str">
        <f t="shared" ref="D80:D109" si="360">I78</f>
        <v>SEXTO</v>
      </c>
      <c r="E80" s="327" t="str">
        <f t="shared" ref="E80:E109" si="361">J78</f>
        <v>SEPTIMO</v>
      </c>
      <c r="F80" s="327" t="str">
        <f t="shared" ref="F80:F109" si="362">I79</f>
        <v>OCTAVO</v>
      </c>
      <c r="G80" s="327" t="str">
        <f t="shared" ref="G80:G109" si="363">J79</f>
        <v>NOVENO</v>
      </c>
      <c r="H80" s="327" t="str">
        <f t="shared" ref="H80" si="364">D78</f>
        <v>DECIMO</v>
      </c>
      <c r="I80" s="327" t="str">
        <f t="shared" ref="I80:I109" si="365">D79</f>
        <v>DIECISIETE</v>
      </c>
      <c r="J80" s="327" t="str">
        <f t="shared" ref="J80:J109" si="366">E79</f>
        <v>DIECIOCHO</v>
      </c>
      <c r="K80" s="394" t="s">
        <v>19</v>
      </c>
      <c r="L80" s="403" t="s">
        <v>16</v>
      </c>
    </row>
    <row r="81" spans="1:12" ht="15.75" customHeight="1">
      <c r="A81" s="392"/>
      <c r="B81" s="393"/>
      <c r="C81" s="393"/>
      <c r="D81" s="327" t="str">
        <f t="shared" ref="D81:D109" si="367">E78</f>
        <v>VEINTIUNO</v>
      </c>
      <c r="E81" s="327" t="str">
        <f t="shared" ref="E81:E109" si="368">F78</f>
        <v>ONCE</v>
      </c>
      <c r="F81" s="327" t="str">
        <f t="shared" ref="F81:F109" si="369">G78</f>
        <v>DOCE</v>
      </c>
      <c r="G81" s="329" t="str">
        <f t="shared" ref="G81:G109" si="370">H78</f>
        <v>DIECISEIS</v>
      </c>
      <c r="H81" s="327" t="s">
        <v>22</v>
      </c>
      <c r="I81" s="327" t="str">
        <f t="shared" ref="I81:I109" si="371">F79</f>
        <v>TERCERO</v>
      </c>
      <c r="J81" s="327" t="str">
        <f t="shared" ref="J81:J109" si="372">G79</f>
        <v>CUARTO</v>
      </c>
      <c r="K81" s="394"/>
      <c r="L81" s="403"/>
    </row>
    <row r="82" spans="1:12" ht="15.75" customHeight="1">
      <c r="A82" s="397">
        <v>10</v>
      </c>
      <c r="B82" s="398">
        <f t="shared" ref="B82:C82" si="373">B80+7</f>
        <v>45593</v>
      </c>
      <c r="C82" s="398">
        <f t="shared" si="373"/>
        <v>45598</v>
      </c>
      <c r="D82" s="327" t="str">
        <f t="shared" ref="D82:D109" si="374">I80</f>
        <v>DIECISIETE</v>
      </c>
      <c r="E82" s="327" t="str">
        <f t="shared" ref="E82:E109" si="375">J80</f>
        <v>DIECIOCHO</v>
      </c>
      <c r="F82" s="327" t="str">
        <f t="shared" ref="F82:F109" si="376">I81</f>
        <v>TERCERO</v>
      </c>
      <c r="G82" s="327" t="str">
        <f t="shared" ref="G82:G109" si="377">J81</f>
        <v>CUARTO</v>
      </c>
      <c r="H82" s="327" t="str">
        <f t="shared" ref="H82" si="378">D80</f>
        <v>SEXTO</v>
      </c>
      <c r="I82" s="327" t="str">
        <f t="shared" ref="I82:I109" si="379">D81</f>
        <v>VEINTIUNO</v>
      </c>
      <c r="J82" s="327" t="str">
        <f t="shared" ref="J82:J109" si="380">E81</f>
        <v>ONCE</v>
      </c>
      <c r="K82" s="399" t="s">
        <v>22</v>
      </c>
      <c r="L82" s="401" t="s">
        <v>11</v>
      </c>
    </row>
    <row r="83" spans="1:12" ht="15.75" customHeight="1">
      <c r="A83" s="397"/>
      <c r="B83" s="398"/>
      <c r="C83" s="398"/>
      <c r="D83" s="327" t="str">
        <f t="shared" ref="D83:D109" si="381">E80</f>
        <v>SEPTIMO</v>
      </c>
      <c r="E83" s="327" t="str">
        <f t="shared" ref="E83:E109" si="382">F80</f>
        <v>OCTAVO</v>
      </c>
      <c r="F83" s="327" t="str">
        <f t="shared" ref="F83:F109" si="383">G80</f>
        <v>NOVENO</v>
      </c>
      <c r="G83" s="329" t="str">
        <f t="shared" ref="G83:G109" si="384">H80</f>
        <v>DECIMO</v>
      </c>
      <c r="H83" s="327" t="s">
        <v>19</v>
      </c>
      <c r="I83" s="327" t="str">
        <f t="shared" ref="I83:I109" si="385">F81</f>
        <v>DOCE</v>
      </c>
      <c r="J83" s="327" t="str">
        <f t="shared" ref="J83:J109" si="386">G81</f>
        <v>DIECISEIS</v>
      </c>
      <c r="K83" s="399"/>
      <c r="L83" s="401"/>
    </row>
    <row r="84" spans="1:12" ht="15.75" customHeight="1">
      <c r="A84" s="392">
        <v>11</v>
      </c>
      <c r="B84" s="393">
        <f t="shared" ref="B84:C84" si="387">B82+7</f>
        <v>45600</v>
      </c>
      <c r="C84" s="393">
        <f t="shared" si="387"/>
        <v>45605</v>
      </c>
      <c r="D84" s="327" t="str">
        <f t="shared" ref="D84:D109" si="388">I82</f>
        <v>VEINTIUNO</v>
      </c>
      <c r="E84" s="327" t="str">
        <f t="shared" ref="E84:E109" si="389">J82</f>
        <v>ONCE</v>
      </c>
      <c r="F84" s="327" t="str">
        <f t="shared" ref="F84:F109" si="390">I83</f>
        <v>DOCE</v>
      </c>
      <c r="G84" s="327" t="str">
        <f t="shared" ref="G84:G109" si="391">J83</f>
        <v>DIECISEIS</v>
      </c>
      <c r="H84" s="327" t="str">
        <f t="shared" ref="H84" si="392">D82</f>
        <v>DIECISIETE</v>
      </c>
      <c r="I84" s="327" t="str">
        <f t="shared" ref="I84:I109" si="393">D83</f>
        <v>SEPTIMO</v>
      </c>
      <c r="J84" s="327" t="str">
        <f t="shared" ref="J84:J109" si="394">E83</f>
        <v>OCTAVO</v>
      </c>
      <c r="K84" s="394" t="s">
        <v>19</v>
      </c>
      <c r="L84" s="402" t="s">
        <v>20</v>
      </c>
    </row>
    <row r="85" spans="1:12" ht="15.75" customHeight="1">
      <c r="A85" s="392"/>
      <c r="B85" s="393"/>
      <c r="C85" s="393"/>
      <c r="D85" s="327" t="str">
        <f t="shared" ref="D85:D109" si="395">E82</f>
        <v>DIECIOCHO</v>
      </c>
      <c r="E85" s="327" t="str">
        <f t="shared" ref="E85:E109" si="396">F82</f>
        <v>TERCERO</v>
      </c>
      <c r="F85" s="327" t="str">
        <f t="shared" ref="F85:F109" si="397">G82</f>
        <v>CUARTO</v>
      </c>
      <c r="G85" s="329" t="str">
        <f t="shared" ref="G85:G109" si="398">H82</f>
        <v>SEXTO</v>
      </c>
      <c r="H85" s="327" t="s">
        <v>22</v>
      </c>
      <c r="I85" s="327" t="str">
        <f t="shared" ref="I85:I109" si="399">F83</f>
        <v>NOVENO</v>
      </c>
      <c r="J85" s="327" t="str">
        <f t="shared" ref="J85:J109" si="400">G83</f>
        <v>DECIMO</v>
      </c>
      <c r="K85" s="394"/>
      <c r="L85" s="402"/>
    </row>
    <row r="86" spans="1:12" ht="15.75" customHeight="1">
      <c r="A86" s="397">
        <v>12</v>
      </c>
      <c r="B86" s="398">
        <f t="shared" ref="B86:C86" si="401">B84+7</f>
        <v>45607</v>
      </c>
      <c r="C86" s="398">
        <f t="shared" si="401"/>
        <v>45612</v>
      </c>
      <c r="D86" s="327" t="str">
        <f t="shared" ref="D86:D109" si="402">I84</f>
        <v>SEPTIMO</v>
      </c>
      <c r="E86" s="327" t="str">
        <f t="shared" ref="E86:E109" si="403">J84</f>
        <v>OCTAVO</v>
      </c>
      <c r="F86" s="327" t="str">
        <f t="shared" ref="F86:F109" si="404">I85</f>
        <v>NOVENO</v>
      </c>
      <c r="G86" s="327" t="str">
        <f t="shared" ref="G86:G109" si="405">J85</f>
        <v>DECIMO</v>
      </c>
      <c r="H86" s="327" t="str">
        <f t="shared" ref="H86" si="406">D84</f>
        <v>VEINTIUNO</v>
      </c>
      <c r="I86" s="327" t="str">
        <f t="shared" ref="I86:I109" si="407">D85</f>
        <v>DIECIOCHO</v>
      </c>
      <c r="J86" s="327" t="str">
        <f t="shared" ref="J86:J109" si="408">E85</f>
        <v>TERCERO</v>
      </c>
      <c r="K86" s="399" t="s">
        <v>22</v>
      </c>
      <c r="L86" s="395" t="s">
        <v>18</v>
      </c>
    </row>
    <row r="87" spans="1:12" ht="15.75" customHeight="1">
      <c r="A87" s="397"/>
      <c r="B87" s="398"/>
      <c r="C87" s="398"/>
      <c r="D87" s="327" t="str">
        <f t="shared" ref="D87:D109" si="409">E84</f>
        <v>ONCE</v>
      </c>
      <c r="E87" s="327" t="str">
        <f t="shared" ref="E87:E109" si="410">F84</f>
        <v>DOCE</v>
      </c>
      <c r="F87" s="327" t="str">
        <f t="shared" ref="F87:F109" si="411">G84</f>
        <v>DIECISEIS</v>
      </c>
      <c r="G87" s="329" t="str">
        <f t="shared" ref="G87:G109" si="412">H84</f>
        <v>DIECISIETE</v>
      </c>
      <c r="H87" s="327" t="s">
        <v>19</v>
      </c>
      <c r="I87" s="327" t="str">
        <f t="shared" ref="I87:I109" si="413">F85</f>
        <v>CUARTO</v>
      </c>
      <c r="J87" s="327" t="str">
        <f t="shared" ref="J87:J109" si="414">G85</f>
        <v>SEXTO</v>
      </c>
      <c r="K87" s="399"/>
      <c r="L87" s="396"/>
    </row>
    <row r="88" spans="1:12" ht="15.75" customHeight="1">
      <c r="A88" s="392">
        <v>13</v>
      </c>
      <c r="B88" s="393">
        <f t="shared" ref="B88:C88" si="415">B86+7</f>
        <v>45614</v>
      </c>
      <c r="C88" s="393">
        <f t="shared" si="415"/>
        <v>45619</v>
      </c>
      <c r="D88" s="327" t="str">
        <f t="shared" ref="D88:D109" si="416">I86</f>
        <v>DIECIOCHO</v>
      </c>
      <c r="E88" s="327" t="str">
        <f t="shared" ref="E88:E109" si="417">J86</f>
        <v>TERCERO</v>
      </c>
      <c r="F88" s="327" t="str">
        <f t="shared" ref="F88:F109" si="418">I87</f>
        <v>CUARTO</v>
      </c>
      <c r="G88" s="327" t="str">
        <f t="shared" ref="G88:G109" si="419">J87</f>
        <v>SEXTO</v>
      </c>
      <c r="H88" s="327" t="str">
        <f t="shared" ref="H88" si="420">D86</f>
        <v>SEPTIMO</v>
      </c>
      <c r="I88" s="327" t="str">
        <f t="shared" ref="I88:I109" si="421">D87</f>
        <v>ONCE</v>
      </c>
      <c r="J88" s="327" t="str">
        <f t="shared" ref="J88:J109" si="422">E87</f>
        <v>DOCE</v>
      </c>
      <c r="K88" s="394" t="s">
        <v>19</v>
      </c>
      <c r="L88" s="400" t="s">
        <v>9</v>
      </c>
    </row>
    <row r="89" spans="1:12" ht="15.75" customHeight="1">
      <c r="A89" s="392"/>
      <c r="B89" s="393"/>
      <c r="C89" s="393"/>
      <c r="D89" s="327" t="str">
        <f t="shared" ref="D89:D109" si="423">E86</f>
        <v>OCTAVO</v>
      </c>
      <c r="E89" s="327" t="str">
        <f t="shared" ref="E89:E109" si="424">F86</f>
        <v>NOVENO</v>
      </c>
      <c r="F89" s="327" t="str">
        <f t="shared" ref="F89:F109" si="425">G86</f>
        <v>DECIMO</v>
      </c>
      <c r="G89" s="329" t="str">
        <f t="shared" ref="G89:G109" si="426">H86</f>
        <v>VEINTIUNO</v>
      </c>
      <c r="H89" s="327" t="s">
        <v>22</v>
      </c>
      <c r="I89" s="327" t="str">
        <f t="shared" ref="I89:I109" si="427">F87</f>
        <v>DIECISEIS</v>
      </c>
      <c r="J89" s="327" t="str">
        <f t="shared" ref="J89:J109" si="428">G87</f>
        <v>DIECISIETE</v>
      </c>
      <c r="K89" s="394"/>
      <c r="L89" s="400"/>
    </row>
    <row r="90" spans="1:12" ht="15.75" customHeight="1">
      <c r="A90" s="397">
        <v>14</v>
      </c>
      <c r="B90" s="398">
        <f t="shared" ref="B90:C90" si="429">B88+7</f>
        <v>45621</v>
      </c>
      <c r="C90" s="398">
        <f t="shared" si="429"/>
        <v>45626</v>
      </c>
      <c r="D90" s="327" t="str">
        <f t="shared" ref="D90:D109" si="430">I88</f>
        <v>ONCE</v>
      </c>
      <c r="E90" s="327" t="str">
        <f t="shared" ref="E90:E109" si="431">J88</f>
        <v>DOCE</v>
      </c>
      <c r="F90" s="327" t="str">
        <f t="shared" ref="F90:F109" si="432">I89</f>
        <v>DIECISEIS</v>
      </c>
      <c r="G90" s="327" t="str">
        <f t="shared" ref="G90:G109" si="433">J89</f>
        <v>DIECISIETE</v>
      </c>
      <c r="H90" s="327" t="str">
        <f t="shared" ref="H90" si="434">D88</f>
        <v>DIECIOCHO</v>
      </c>
      <c r="I90" s="327" t="str">
        <f t="shared" ref="I90:I109" si="435">D89</f>
        <v>OCTAVO</v>
      </c>
      <c r="J90" s="327" t="str">
        <f t="shared" ref="J90:J109" si="436">E89</f>
        <v>NOVENO</v>
      </c>
      <c r="K90" s="399" t="s">
        <v>22</v>
      </c>
      <c r="L90" s="395" t="s">
        <v>23</v>
      </c>
    </row>
    <row r="91" spans="1:12" ht="15.75" customHeight="1">
      <c r="A91" s="397"/>
      <c r="B91" s="398"/>
      <c r="C91" s="398"/>
      <c r="D91" s="327" t="str">
        <f t="shared" ref="D91:D109" si="437">E88</f>
        <v>TERCERO</v>
      </c>
      <c r="E91" s="327" t="str">
        <f t="shared" ref="E91:E109" si="438">F88</f>
        <v>CUARTO</v>
      </c>
      <c r="F91" s="327" t="str">
        <f t="shared" ref="F91:F109" si="439">G88</f>
        <v>SEXTO</v>
      </c>
      <c r="G91" s="329" t="str">
        <f t="shared" ref="G91:G109" si="440">H88</f>
        <v>SEPTIMO</v>
      </c>
      <c r="H91" s="327" t="s">
        <v>19</v>
      </c>
      <c r="I91" s="327" t="str">
        <f t="shared" ref="I91:I109" si="441">F89</f>
        <v>DECIMO</v>
      </c>
      <c r="J91" s="327" t="str">
        <f t="shared" ref="J91:J109" si="442">G89</f>
        <v>VEINTIUNO</v>
      </c>
      <c r="K91" s="399"/>
      <c r="L91" s="396"/>
    </row>
    <row r="92" spans="1:12" ht="15.75" customHeight="1">
      <c r="A92" s="392">
        <v>15</v>
      </c>
      <c r="B92" s="393">
        <f t="shared" ref="B92:C92" si="443">B90+7</f>
        <v>45628</v>
      </c>
      <c r="C92" s="393">
        <f t="shared" si="443"/>
        <v>45633</v>
      </c>
      <c r="D92" s="327" t="str">
        <f t="shared" ref="D92:D109" si="444">I90</f>
        <v>OCTAVO</v>
      </c>
      <c r="E92" s="327" t="str">
        <f t="shared" ref="E92:E109" si="445">J90</f>
        <v>NOVENO</v>
      </c>
      <c r="F92" s="327" t="str">
        <f t="shared" ref="F92:F109" si="446">I91</f>
        <v>DECIMO</v>
      </c>
      <c r="G92" s="327" t="str">
        <f t="shared" ref="G92:G109" si="447">J91</f>
        <v>VEINTIUNO</v>
      </c>
      <c r="H92" s="327" t="str">
        <f t="shared" ref="H92" si="448">D90</f>
        <v>ONCE</v>
      </c>
      <c r="I92" s="327" t="str">
        <f t="shared" ref="I92:I109" si="449">D91</f>
        <v>TERCERO</v>
      </c>
      <c r="J92" s="327" t="str">
        <f t="shared" ref="J92:J109" si="450">E91</f>
        <v>CUARTO</v>
      </c>
      <c r="K92" s="394" t="s">
        <v>19</v>
      </c>
      <c r="L92" s="407" t="s">
        <v>14</v>
      </c>
    </row>
    <row r="93" spans="1:12" ht="15.75" customHeight="1">
      <c r="A93" s="392"/>
      <c r="B93" s="393"/>
      <c r="C93" s="393"/>
      <c r="D93" s="327" t="str">
        <f t="shared" ref="D93:D109" si="451">E90</f>
        <v>DOCE</v>
      </c>
      <c r="E93" s="327" t="str">
        <f t="shared" ref="E93:E109" si="452">F90</f>
        <v>DIECISEIS</v>
      </c>
      <c r="F93" s="327" t="str">
        <f t="shared" ref="F93:F109" si="453">G90</f>
        <v>DIECISIETE</v>
      </c>
      <c r="G93" s="329" t="str">
        <f t="shared" ref="G93:G109" si="454">H90</f>
        <v>DIECIOCHO</v>
      </c>
      <c r="H93" s="327" t="s">
        <v>22</v>
      </c>
      <c r="I93" s="327" t="str">
        <f t="shared" ref="I93:I109" si="455">F91</f>
        <v>SEXTO</v>
      </c>
      <c r="J93" s="327" t="str">
        <f t="shared" ref="J93:J109" si="456">G91</f>
        <v>SEPTIMO</v>
      </c>
      <c r="K93" s="394"/>
      <c r="L93" s="407"/>
    </row>
    <row r="94" spans="1:12" ht="15.75" customHeight="1">
      <c r="A94" s="397">
        <v>16</v>
      </c>
      <c r="B94" s="398">
        <f t="shared" ref="B94:C94" si="457">B92+7</f>
        <v>45635</v>
      </c>
      <c r="C94" s="398">
        <f t="shared" si="457"/>
        <v>45640</v>
      </c>
      <c r="D94" s="327" t="str">
        <f t="shared" ref="D94:D109" si="458">I92</f>
        <v>TERCERO</v>
      </c>
      <c r="E94" s="327" t="str">
        <f t="shared" ref="E94:E109" si="459">J92</f>
        <v>CUARTO</v>
      </c>
      <c r="F94" s="327" t="str">
        <f t="shared" ref="F94:F109" si="460">I93</f>
        <v>SEXTO</v>
      </c>
      <c r="G94" s="327" t="str">
        <f t="shared" ref="G94:G109" si="461">J93</f>
        <v>SEPTIMO</v>
      </c>
      <c r="H94" s="327" t="str">
        <f t="shared" ref="H94" si="462">D92</f>
        <v>OCTAVO</v>
      </c>
      <c r="I94" s="327" t="str">
        <f t="shared" ref="I94:I109" si="463">D93</f>
        <v>DOCE</v>
      </c>
      <c r="J94" s="327" t="str">
        <f t="shared" ref="J94:J109" si="464">E93</f>
        <v>DIECISEIS</v>
      </c>
      <c r="K94" s="399" t="s">
        <v>22</v>
      </c>
      <c r="L94" s="408" t="s">
        <v>12</v>
      </c>
    </row>
    <row r="95" spans="1:12" ht="15.75" customHeight="1">
      <c r="A95" s="397"/>
      <c r="B95" s="398"/>
      <c r="C95" s="398"/>
      <c r="D95" s="327" t="str">
        <f t="shared" ref="D95:D109" si="465">E92</f>
        <v>NOVENO</v>
      </c>
      <c r="E95" s="327" t="str">
        <f t="shared" ref="E95:E109" si="466">F92</f>
        <v>DECIMO</v>
      </c>
      <c r="F95" s="327" t="str">
        <f t="shared" ref="F95:F109" si="467">G92</f>
        <v>VEINTIUNO</v>
      </c>
      <c r="G95" s="329" t="str">
        <f t="shared" ref="G95:G109" si="468">H92</f>
        <v>ONCE</v>
      </c>
      <c r="H95" s="327" t="s">
        <v>19</v>
      </c>
      <c r="I95" s="327" t="str">
        <f t="shared" ref="I95:I109" si="469">F93</f>
        <v>DIECISIETE</v>
      </c>
      <c r="J95" s="327" t="str">
        <f t="shared" ref="J95:J109" si="470">G93</f>
        <v>DIECIOCHO</v>
      </c>
      <c r="K95" s="399"/>
      <c r="L95" s="408"/>
    </row>
    <row r="96" spans="1:12" ht="15.75" customHeight="1">
      <c r="A96" s="392">
        <v>17</v>
      </c>
      <c r="B96" s="393">
        <f t="shared" ref="B96:C96" si="471">B94+7</f>
        <v>45642</v>
      </c>
      <c r="C96" s="393">
        <f t="shared" si="471"/>
        <v>45647</v>
      </c>
      <c r="D96" s="327" t="str">
        <f t="shared" ref="D96:D109" si="472">I94</f>
        <v>DOCE</v>
      </c>
      <c r="E96" s="327" t="str">
        <f t="shared" ref="E96:E109" si="473">J94</f>
        <v>DIECISEIS</v>
      </c>
      <c r="F96" s="327" t="str">
        <f t="shared" ref="F96:F109" si="474">I95</f>
        <v>DIECISIETE</v>
      </c>
      <c r="G96" s="327" t="str">
        <f t="shared" ref="G96:G109" si="475">J95</f>
        <v>DIECIOCHO</v>
      </c>
      <c r="H96" s="327" t="str">
        <f t="shared" ref="H96" si="476">D94</f>
        <v>TERCERO</v>
      </c>
      <c r="I96" s="327" t="str">
        <f t="shared" ref="I96:I109" si="477">D95</f>
        <v>NOVENO</v>
      </c>
      <c r="J96" s="327" t="str">
        <f t="shared" ref="J96:J109" si="478">E95</f>
        <v>DECIMO</v>
      </c>
      <c r="K96" s="394" t="s">
        <v>19</v>
      </c>
      <c r="L96" s="395" t="s">
        <v>21</v>
      </c>
    </row>
    <row r="97" spans="1:12" ht="15.75" customHeight="1">
      <c r="A97" s="392"/>
      <c r="B97" s="393"/>
      <c r="C97" s="393"/>
      <c r="D97" s="327" t="str">
        <f t="shared" ref="D97:D109" si="479">E94</f>
        <v>CUARTO</v>
      </c>
      <c r="E97" s="327" t="str">
        <f t="shared" ref="E97:E109" si="480">F94</f>
        <v>SEXTO</v>
      </c>
      <c r="F97" s="327" t="str">
        <f t="shared" ref="F97:F109" si="481">G94</f>
        <v>SEPTIMO</v>
      </c>
      <c r="G97" s="329" t="str">
        <f t="shared" ref="G97:G109" si="482">H94</f>
        <v>OCTAVO</v>
      </c>
      <c r="H97" s="327" t="s">
        <v>24</v>
      </c>
      <c r="I97" s="327" t="str">
        <f t="shared" ref="I97:I109" si="483">F95</f>
        <v>VEINTIUNO</v>
      </c>
      <c r="J97" s="327" t="str">
        <f t="shared" ref="J97:J109" si="484">G95</f>
        <v>ONCE</v>
      </c>
      <c r="K97" s="394"/>
      <c r="L97" s="396"/>
    </row>
    <row r="98" spans="1:12" ht="15.75" customHeight="1">
      <c r="A98" s="397">
        <v>18</v>
      </c>
      <c r="B98" s="398">
        <f t="shared" ref="B98:C98" si="485">B96+7</f>
        <v>45649</v>
      </c>
      <c r="C98" s="398">
        <f t="shared" si="485"/>
        <v>45654</v>
      </c>
      <c r="D98" s="327" t="str">
        <f t="shared" ref="D98:D109" si="486">I96</f>
        <v>NOVENO</v>
      </c>
      <c r="E98" s="327" t="str">
        <f t="shared" ref="E98:E109" si="487">J96</f>
        <v>DECIMO</v>
      </c>
      <c r="F98" s="327" t="str">
        <f t="shared" ref="F98:F109" si="488">I97</f>
        <v>VEINTIUNO</v>
      </c>
      <c r="G98" s="327" t="str">
        <f t="shared" ref="G98:G109" si="489">J97</f>
        <v>ONCE</v>
      </c>
      <c r="H98" s="327" t="str">
        <f t="shared" ref="H98" si="490">D96</f>
        <v>DOCE</v>
      </c>
      <c r="I98" s="327" t="str">
        <f t="shared" ref="I98:I109" si="491">D97</f>
        <v>CUARTO</v>
      </c>
      <c r="J98" s="327" t="str">
        <f t="shared" ref="J98:J109" si="492">E97</f>
        <v>SEXTO</v>
      </c>
      <c r="K98" s="399" t="s">
        <v>22</v>
      </c>
      <c r="L98" s="406" t="s">
        <v>15</v>
      </c>
    </row>
    <row r="99" spans="1:12" ht="15.75" customHeight="1">
      <c r="A99" s="397"/>
      <c r="B99" s="398"/>
      <c r="C99" s="398"/>
      <c r="D99" s="327" t="str">
        <f t="shared" ref="D99:D109" si="493">E96</f>
        <v>DIECISEIS</v>
      </c>
      <c r="E99" s="327" t="str">
        <f t="shared" ref="E99:E109" si="494">F96</f>
        <v>DIECISIETE</v>
      </c>
      <c r="F99" s="327" t="str">
        <f t="shared" ref="F99:F109" si="495">G96</f>
        <v>DIECIOCHO</v>
      </c>
      <c r="G99" s="329" t="str">
        <f t="shared" ref="G99:G109" si="496">H96</f>
        <v>TERCERO</v>
      </c>
      <c r="H99" s="327" t="s">
        <v>19</v>
      </c>
      <c r="I99" s="327" t="str">
        <f t="shared" ref="I99:I109" si="497">F97</f>
        <v>SEPTIMO</v>
      </c>
      <c r="J99" s="327" t="str">
        <f t="shared" ref="J99:J109" si="498">G97</f>
        <v>OCTAVO</v>
      </c>
      <c r="K99" s="399"/>
      <c r="L99" s="406"/>
    </row>
    <row r="100" spans="1:12" ht="15.75" customHeight="1">
      <c r="A100" s="392">
        <v>19</v>
      </c>
      <c r="B100" s="393">
        <f t="shared" ref="B100:C100" si="499">B98+7</f>
        <v>45656</v>
      </c>
      <c r="C100" s="393">
        <f t="shared" si="499"/>
        <v>45661</v>
      </c>
      <c r="D100" s="327" t="str">
        <f t="shared" ref="D100:D109" si="500">I98</f>
        <v>CUARTO</v>
      </c>
      <c r="E100" s="327" t="str">
        <f t="shared" ref="E100:E109" si="501">J98</f>
        <v>SEXTO</v>
      </c>
      <c r="F100" s="327" t="str">
        <f t="shared" ref="F100:F109" si="502">I99</f>
        <v>SEPTIMO</v>
      </c>
      <c r="G100" s="327" t="str">
        <f t="shared" ref="G100:G109" si="503">J99</f>
        <v>OCTAVO</v>
      </c>
      <c r="H100" s="327" t="str">
        <f t="shared" ref="H100" si="504">D98</f>
        <v>NOVENO</v>
      </c>
      <c r="I100" s="327" t="str">
        <f t="shared" ref="I100:I109" si="505">D99</f>
        <v>DIECISEIS</v>
      </c>
      <c r="J100" s="327" t="str">
        <f t="shared" ref="J100:J109" si="506">E99</f>
        <v>DIECISIETE</v>
      </c>
      <c r="K100" s="394" t="s">
        <v>19</v>
      </c>
      <c r="L100" s="404" t="s">
        <v>17</v>
      </c>
    </row>
    <row r="101" spans="1:12" ht="15.75" customHeight="1">
      <c r="A101" s="392"/>
      <c r="B101" s="393"/>
      <c r="C101" s="393"/>
      <c r="D101" s="327" t="str">
        <f t="shared" ref="D101:D109" si="507">E98</f>
        <v>DECIMO</v>
      </c>
      <c r="E101" s="327" t="str">
        <f t="shared" ref="E101:E109" si="508">F98</f>
        <v>VEINTIUNO</v>
      </c>
      <c r="F101" s="327" t="str">
        <f t="shared" ref="F101:F109" si="509">G98</f>
        <v>ONCE</v>
      </c>
      <c r="G101" s="329" t="str">
        <f t="shared" ref="G101:G109" si="510">H98</f>
        <v>DOCE</v>
      </c>
      <c r="H101" s="327" t="s">
        <v>24</v>
      </c>
      <c r="I101" s="327" t="str">
        <f t="shared" ref="I101:I109" si="511">F99</f>
        <v>DIECIOCHO</v>
      </c>
      <c r="J101" s="327" t="str">
        <f t="shared" ref="J101:J109" si="512">G99</f>
        <v>TERCERO</v>
      </c>
      <c r="K101" s="394"/>
      <c r="L101" s="404"/>
    </row>
    <row r="102" spans="1:12" ht="15.75" customHeight="1">
      <c r="A102" s="397">
        <v>20</v>
      </c>
      <c r="B102" s="398">
        <f t="shared" ref="B102:C102" si="513">B100+7</f>
        <v>45663</v>
      </c>
      <c r="C102" s="398">
        <f t="shared" si="513"/>
        <v>45668</v>
      </c>
      <c r="D102" s="327" t="str">
        <f t="shared" ref="D102:D109" si="514">I100</f>
        <v>DIECISEIS</v>
      </c>
      <c r="E102" s="327" t="str">
        <f t="shared" ref="E102:E109" si="515">J100</f>
        <v>DIECISIETE</v>
      </c>
      <c r="F102" s="327" t="str">
        <f t="shared" ref="F102:F109" si="516">I101</f>
        <v>DIECIOCHO</v>
      </c>
      <c r="G102" s="327" t="str">
        <f t="shared" ref="G102:G109" si="517">J101</f>
        <v>TERCERO</v>
      </c>
      <c r="H102" s="327" t="str">
        <f t="shared" ref="H102" si="518">D100</f>
        <v>CUARTO</v>
      </c>
      <c r="I102" s="327" t="str">
        <f t="shared" ref="I102:I109" si="519">D101</f>
        <v>DECIMO</v>
      </c>
      <c r="J102" s="327" t="str">
        <f t="shared" ref="J102:J109" si="520">E101</f>
        <v>VEINTIUNO</v>
      </c>
      <c r="K102" s="399" t="s">
        <v>22</v>
      </c>
      <c r="L102" s="405" t="s">
        <v>10</v>
      </c>
    </row>
    <row r="103" spans="1:12" ht="15.75" customHeight="1">
      <c r="A103" s="397"/>
      <c r="B103" s="398"/>
      <c r="C103" s="398"/>
      <c r="D103" s="327" t="str">
        <f t="shared" ref="D103:D109" si="521">E100</f>
        <v>SEXTO</v>
      </c>
      <c r="E103" s="327" t="str">
        <f t="shared" ref="E103:E109" si="522">F100</f>
        <v>SEPTIMO</v>
      </c>
      <c r="F103" s="327" t="str">
        <f t="shared" ref="F103:F109" si="523">G100</f>
        <v>OCTAVO</v>
      </c>
      <c r="G103" s="329" t="str">
        <f t="shared" ref="G103:G109" si="524">H100</f>
        <v>NOVENO</v>
      </c>
      <c r="H103" s="327" t="s">
        <v>19</v>
      </c>
      <c r="I103" s="327" t="str">
        <f t="shared" ref="I103:I109" si="525">F101</f>
        <v>ONCE</v>
      </c>
      <c r="J103" s="327" t="str">
        <f t="shared" ref="J103:J109" si="526">G101</f>
        <v>DOCE</v>
      </c>
      <c r="K103" s="399"/>
      <c r="L103" s="405"/>
    </row>
    <row r="104" spans="1:12" ht="15.75" customHeight="1">
      <c r="A104" s="392">
        <v>21</v>
      </c>
      <c r="B104" s="393">
        <f t="shared" ref="B104:C104" si="527">B102+7</f>
        <v>45670</v>
      </c>
      <c r="C104" s="393">
        <f t="shared" si="527"/>
        <v>45675</v>
      </c>
      <c r="D104" s="327" t="str">
        <f t="shared" ref="D104:D109" si="528">I102</f>
        <v>DECIMO</v>
      </c>
      <c r="E104" s="327" t="str">
        <f t="shared" ref="E104:E109" si="529">J102</f>
        <v>VEINTIUNO</v>
      </c>
      <c r="F104" s="327" t="str">
        <f t="shared" ref="F104:F109" si="530">I103</f>
        <v>ONCE</v>
      </c>
      <c r="G104" s="327" t="str">
        <f t="shared" ref="G104:G109" si="531">J103</f>
        <v>DOCE</v>
      </c>
      <c r="H104" s="327" t="str">
        <f t="shared" ref="H104" si="532">D102</f>
        <v>DIECISEIS</v>
      </c>
      <c r="I104" s="327" t="str">
        <f t="shared" ref="I104:I109" si="533">D103</f>
        <v>SEXTO</v>
      </c>
      <c r="J104" s="327" t="str">
        <f t="shared" ref="J104:J109" si="534">E103</f>
        <v>SEPTIMO</v>
      </c>
      <c r="K104" s="394" t="s">
        <v>19</v>
      </c>
      <c r="L104" s="395" t="s">
        <v>13</v>
      </c>
    </row>
    <row r="105" spans="1:12" ht="15.75" customHeight="1">
      <c r="A105" s="392"/>
      <c r="B105" s="393"/>
      <c r="C105" s="393"/>
      <c r="D105" s="327" t="str">
        <f t="shared" ref="D105:D109" si="535">E102</f>
        <v>DIECISIETE</v>
      </c>
      <c r="E105" s="327" t="str">
        <f t="shared" ref="E105:E109" si="536">F102</f>
        <v>DIECIOCHO</v>
      </c>
      <c r="F105" s="327" t="str">
        <f t="shared" ref="F105:F109" si="537">G102</f>
        <v>TERCERO</v>
      </c>
      <c r="G105" s="329" t="str">
        <f t="shared" ref="G105:G109" si="538">H102</f>
        <v>CUARTO</v>
      </c>
      <c r="H105" s="327" t="s">
        <v>22</v>
      </c>
      <c r="I105" s="327" t="str">
        <f t="shared" ref="I105:I109" si="539">F103</f>
        <v>OCTAVO</v>
      </c>
      <c r="J105" s="327" t="str">
        <f t="shared" ref="J105:J109" si="540">G103</f>
        <v>NOVENO</v>
      </c>
      <c r="K105" s="394"/>
      <c r="L105" s="396"/>
    </row>
    <row r="106" spans="1:12" ht="15.75" customHeight="1">
      <c r="A106" s="397">
        <v>22</v>
      </c>
      <c r="B106" s="398">
        <f t="shared" ref="B106:C106" si="541">B104+7</f>
        <v>45677</v>
      </c>
      <c r="C106" s="398">
        <f t="shared" si="541"/>
        <v>45682</v>
      </c>
      <c r="D106" s="327" t="str">
        <f t="shared" ref="D106:D109" si="542">I104</f>
        <v>SEXTO</v>
      </c>
      <c r="E106" s="327" t="str">
        <f t="shared" ref="E106:E109" si="543">J104</f>
        <v>SEPTIMO</v>
      </c>
      <c r="F106" s="327" t="str">
        <f t="shared" ref="F106:F109" si="544">I105</f>
        <v>OCTAVO</v>
      </c>
      <c r="G106" s="327" t="str">
        <f t="shared" ref="G106:G109" si="545">J105</f>
        <v>NOVENO</v>
      </c>
      <c r="H106" s="327" t="str">
        <f t="shared" ref="H106" si="546">D104</f>
        <v>DECIMO</v>
      </c>
      <c r="I106" s="327" t="str">
        <f t="shared" ref="I106:I109" si="547">D105</f>
        <v>DIECISIETE</v>
      </c>
      <c r="J106" s="327" t="str">
        <f t="shared" ref="J106:J109" si="548">E105</f>
        <v>DIECIOCHO</v>
      </c>
      <c r="K106" s="399" t="s">
        <v>22</v>
      </c>
      <c r="L106" s="403" t="s">
        <v>16</v>
      </c>
    </row>
    <row r="107" spans="1:12" ht="15.75" customHeight="1">
      <c r="A107" s="397"/>
      <c r="B107" s="398"/>
      <c r="C107" s="398"/>
      <c r="D107" s="327" t="str">
        <f t="shared" ref="D107:D109" si="549">E104</f>
        <v>VEINTIUNO</v>
      </c>
      <c r="E107" s="327" t="str">
        <f t="shared" ref="E107:E109" si="550">F104</f>
        <v>ONCE</v>
      </c>
      <c r="F107" s="327" t="str">
        <f t="shared" ref="F107:F109" si="551">G104</f>
        <v>DOCE</v>
      </c>
      <c r="G107" s="329" t="str">
        <f t="shared" ref="G107:G109" si="552">H104</f>
        <v>DIECISEIS</v>
      </c>
      <c r="H107" s="327" t="s">
        <v>19</v>
      </c>
      <c r="I107" s="327" t="str">
        <f t="shared" ref="I107:I109" si="553">F105</f>
        <v>TERCERO</v>
      </c>
      <c r="J107" s="327" t="str">
        <f t="shared" ref="J107:J109" si="554">G105</f>
        <v>CUARTO</v>
      </c>
      <c r="K107" s="399"/>
      <c r="L107" s="403"/>
    </row>
    <row r="108" spans="1:12" ht="15.75" customHeight="1">
      <c r="A108" s="392">
        <v>23</v>
      </c>
      <c r="B108" s="393">
        <f t="shared" ref="B108:C108" si="555">B106+7</f>
        <v>45684</v>
      </c>
      <c r="C108" s="393">
        <f t="shared" si="555"/>
        <v>45689</v>
      </c>
      <c r="D108" s="327" t="str">
        <f t="shared" ref="D108:D109" si="556">I106</f>
        <v>DIECISIETE</v>
      </c>
      <c r="E108" s="327" t="str">
        <f t="shared" ref="E108:E109" si="557">J106</f>
        <v>DIECIOCHO</v>
      </c>
      <c r="F108" s="327" t="str">
        <f t="shared" ref="F108:F109" si="558">I107</f>
        <v>TERCERO</v>
      </c>
      <c r="G108" s="327" t="str">
        <f t="shared" ref="G108:G109" si="559">J107</f>
        <v>CUARTO</v>
      </c>
      <c r="H108" s="327" t="str">
        <f t="shared" ref="H108" si="560">D106</f>
        <v>SEXTO</v>
      </c>
      <c r="I108" s="327" t="str">
        <f t="shared" ref="I108:I109" si="561">D107</f>
        <v>VEINTIUNO</v>
      </c>
      <c r="J108" s="327" t="str">
        <f t="shared" ref="J108:J109" si="562">E107</f>
        <v>ONCE</v>
      </c>
      <c r="K108" s="394" t="s">
        <v>19</v>
      </c>
      <c r="L108" s="401" t="s">
        <v>11</v>
      </c>
    </row>
    <row r="109" spans="1:12" ht="15.75" customHeight="1">
      <c r="A109" s="392"/>
      <c r="B109" s="393"/>
      <c r="C109" s="393"/>
      <c r="D109" s="327" t="str">
        <f t="shared" ref="D109" si="563">E106</f>
        <v>SEPTIMO</v>
      </c>
      <c r="E109" s="327" t="str">
        <f t="shared" ref="E109" si="564">F106</f>
        <v>OCTAVO</v>
      </c>
      <c r="F109" s="327" t="str">
        <f t="shared" ref="F109" si="565">G106</f>
        <v>NOVENO</v>
      </c>
      <c r="G109" s="329" t="str">
        <f t="shared" ref="G109" si="566">H106</f>
        <v>DECIMO</v>
      </c>
      <c r="H109" s="327" t="s">
        <v>22</v>
      </c>
      <c r="I109" s="327" t="str">
        <f t="shared" ref="I109" si="567">F107</f>
        <v>DOCE</v>
      </c>
      <c r="J109" s="327" t="str">
        <f t="shared" ref="J109" si="568">G107</f>
        <v>DIECISEIS</v>
      </c>
      <c r="K109" s="394"/>
      <c r="L109" s="401"/>
    </row>
    <row r="110" spans="1:12" ht="15.75" customHeight="1">
      <c r="A110" s="397">
        <v>24</v>
      </c>
      <c r="B110" s="398">
        <f t="shared" ref="B110:C110" si="569">B108+7</f>
        <v>45691</v>
      </c>
      <c r="C110" s="398">
        <f t="shared" si="569"/>
        <v>45696</v>
      </c>
      <c r="D110" s="327" t="str">
        <f t="shared" ref="D110:D111" si="570">I108</f>
        <v>VEINTIUNO</v>
      </c>
      <c r="E110" s="327" t="str">
        <f t="shared" ref="E110:E111" si="571">J108</f>
        <v>ONCE</v>
      </c>
      <c r="F110" s="327" t="str">
        <f t="shared" ref="F110:F111" si="572">I109</f>
        <v>DOCE</v>
      </c>
      <c r="G110" s="327" t="str">
        <f t="shared" ref="G110:G111" si="573">J109</f>
        <v>DIECISEIS</v>
      </c>
      <c r="H110" s="327" t="str">
        <f t="shared" ref="H110" si="574">D108</f>
        <v>DIECISIETE</v>
      </c>
      <c r="I110" s="327" t="str">
        <f t="shared" ref="I110:I111" si="575">D109</f>
        <v>SEPTIMO</v>
      </c>
      <c r="J110" s="327" t="str">
        <f t="shared" ref="J110:J111" si="576">E109</f>
        <v>OCTAVO</v>
      </c>
      <c r="K110" s="399" t="s">
        <v>22</v>
      </c>
      <c r="L110" s="402" t="s">
        <v>20</v>
      </c>
    </row>
    <row r="111" spans="1:12" ht="15.75" customHeight="1">
      <c r="A111" s="397"/>
      <c r="B111" s="398"/>
      <c r="C111" s="398"/>
      <c r="D111" s="327" t="str">
        <f t="shared" ref="D111" si="577">E108</f>
        <v>DIECIOCHO</v>
      </c>
      <c r="E111" s="327" t="str">
        <f t="shared" ref="E111" si="578">F108</f>
        <v>TERCERO</v>
      </c>
      <c r="F111" s="327" t="str">
        <f t="shared" ref="F111" si="579">G108</f>
        <v>CUARTO</v>
      </c>
      <c r="G111" s="329" t="str">
        <f t="shared" ref="G111" si="580">H108</f>
        <v>SEXTO</v>
      </c>
      <c r="H111" s="327" t="s">
        <v>19</v>
      </c>
      <c r="I111" s="327" t="str">
        <f t="shared" ref="I111" si="581">F109</f>
        <v>NOVENO</v>
      </c>
      <c r="J111" s="327" t="str">
        <f t="shared" ref="J111" si="582">G109</f>
        <v>DECIMO</v>
      </c>
      <c r="K111" s="399"/>
      <c r="L111" s="402"/>
    </row>
    <row r="112" spans="1:12" ht="15.75" customHeight="1">
      <c r="A112" s="392">
        <v>25</v>
      </c>
      <c r="B112" s="393">
        <f t="shared" ref="B112:C112" si="583">B110+7</f>
        <v>45698</v>
      </c>
      <c r="C112" s="393">
        <f t="shared" si="583"/>
        <v>45703</v>
      </c>
      <c r="D112" s="327" t="str">
        <f t="shared" ref="D112" si="584">I110</f>
        <v>SEPTIMO</v>
      </c>
      <c r="E112" s="327" t="str">
        <f t="shared" ref="E112" si="585">J110</f>
        <v>OCTAVO</v>
      </c>
      <c r="F112" s="327" t="str">
        <f t="shared" ref="F112" si="586">I111</f>
        <v>NOVENO</v>
      </c>
      <c r="G112" s="327" t="str">
        <f t="shared" ref="G112" si="587">J111</f>
        <v>DECIMO</v>
      </c>
      <c r="H112" s="327" t="str">
        <f t="shared" ref="H112" si="588">D110</f>
        <v>VEINTIUNO</v>
      </c>
      <c r="I112" s="327" t="str">
        <f t="shared" ref="I112" si="589">D111</f>
        <v>DIECIOCHO</v>
      </c>
      <c r="J112" s="327" t="str">
        <f t="shared" ref="J112" si="590">E111</f>
        <v>TERCERO</v>
      </c>
      <c r="K112" s="394" t="s">
        <v>19</v>
      </c>
      <c r="L112" s="395" t="s">
        <v>18</v>
      </c>
    </row>
    <row r="113" spans="1:12" ht="15.75" customHeight="1">
      <c r="A113" s="392"/>
      <c r="B113" s="393"/>
      <c r="C113" s="393"/>
      <c r="D113" s="327" t="str">
        <f t="shared" ref="D113" si="591">E110</f>
        <v>ONCE</v>
      </c>
      <c r="E113" s="327" t="str">
        <f t="shared" ref="E113" si="592">F110</f>
        <v>DOCE</v>
      </c>
      <c r="F113" s="327" t="str">
        <f t="shared" ref="F113" si="593">G110</f>
        <v>DIECISEIS</v>
      </c>
      <c r="G113" s="329" t="str">
        <f t="shared" ref="G113" si="594">H110</f>
        <v>DIECISIETE</v>
      </c>
      <c r="H113" s="327" t="s">
        <v>22</v>
      </c>
      <c r="I113" s="327" t="str">
        <f t="shared" ref="I113" si="595">F111</f>
        <v>CUARTO</v>
      </c>
      <c r="J113" s="327" t="str">
        <f t="shared" ref="J113" si="596">G111</f>
        <v>SEXTO</v>
      </c>
      <c r="K113" s="394"/>
      <c r="L113" s="396"/>
    </row>
    <row r="114" spans="1:12" ht="15.75" customHeight="1">
      <c r="A114" s="397">
        <v>26</v>
      </c>
      <c r="B114" s="398">
        <f t="shared" ref="B114:C114" si="597">B112+7</f>
        <v>45705</v>
      </c>
      <c r="C114" s="398">
        <f t="shared" si="597"/>
        <v>45710</v>
      </c>
      <c r="D114" s="327" t="str">
        <f t="shared" ref="D114" si="598">I112</f>
        <v>DIECIOCHO</v>
      </c>
      <c r="E114" s="327" t="str">
        <f t="shared" ref="E114" si="599">J112</f>
        <v>TERCERO</v>
      </c>
      <c r="F114" s="327" t="str">
        <f t="shared" ref="F114" si="600">I113</f>
        <v>CUARTO</v>
      </c>
      <c r="G114" s="327" t="str">
        <f t="shared" ref="G114" si="601">J113</f>
        <v>SEXTO</v>
      </c>
      <c r="H114" s="327" t="str">
        <f t="shared" ref="H114" si="602">D112</f>
        <v>SEPTIMO</v>
      </c>
      <c r="I114" s="327" t="str">
        <f t="shared" ref="I114" si="603">D113</f>
        <v>ONCE</v>
      </c>
      <c r="J114" s="327" t="str">
        <f t="shared" ref="J114" si="604">E113</f>
        <v>DOCE</v>
      </c>
      <c r="K114" s="399" t="s">
        <v>22</v>
      </c>
      <c r="L114" s="400" t="s">
        <v>9</v>
      </c>
    </row>
    <row r="115" spans="1:12" ht="15.75" customHeight="1">
      <c r="A115" s="397"/>
      <c r="B115" s="398"/>
      <c r="C115" s="398"/>
      <c r="D115" s="327" t="str">
        <f t="shared" ref="D115" si="605">E112</f>
        <v>OCTAVO</v>
      </c>
      <c r="E115" s="327" t="str">
        <f t="shared" ref="E115" si="606">F112</f>
        <v>NOVENO</v>
      </c>
      <c r="F115" s="327" t="str">
        <f t="shared" ref="F115" si="607">G112</f>
        <v>DECIMO</v>
      </c>
      <c r="G115" s="329" t="str">
        <f t="shared" ref="G115" si="608">H112</f>
        <v>VEINTIUNO</v>
      </c>
      <c r="H115" s="327" t="s">
        <v>19</v>
      </c>
      <c r="I115" s="327" t="str">
        <f t="shared" ref="I115" si="609">F113</f>
        <v>DIECISEIS</v>
      </c>
      <c r="J115" s="327" t="str">
        <f t="shared" ref="J115" si="610">G113</f>
        <v>DIECISIETE</v>
      </c>
      <c r="K115" s="399"/>
      <c r="L115" s="400"/>
    </row>
  </sheetData>
  <mergeCells count="252">
    <mergeCell ref="A58:A59"/>
    <mergeCell ref="B58:B59"/>
    <mergeCell ref="C58:C59"/>
    <mergeCell ref="A60:A61"/>
    <mergeCell ref="B60:B61"/>
    <mergeCell ref="C60:C61"/>
    <mergeCell ref="A62:A63"/>
    <mergeCell ref="B62:B63"/>
    <mergeCell ref="C62:C63"/>
    <mergeCell ref="K60:K61"/>
    <mergeCell ref="K62:K63"/>
    <mergeCell ref="L62:L63"/>
    <mergeCell ref="L48:L49"/>
    <mergeCell ref="L52:L53"/>
    <mergeCell ref="L54:L55"/>
    <mergeCell ref="L50:L51"/>
    <mergeCell ref="L58:L59"/>
    <mergeCell ref="L60:L61"/>
    <mergeCell ref="K56:K57"/>
    <mergeCell ref="K58:K59"/>
    <mergeCell ref="L56:L57"/>
    <mergeCell ref="K48:K49"/>
    <mergeCell ref="K50:K51"/>
    <mergeCell ref="K52:K53"/>
    <mergeCell ref="K54:K55"/>
    <mergeCell ref="A48:A49"/>
    <mergeCell ref="B48:B49"/>
    <mergeCell ref="C48:C49"/>
    <mergeCell ref="A50:A51"/>
    <mergeCell ref="B50:B51"/>
    <mergeCell ref="C50:C51"/>
    <mergeCell ref="A44:A45"/>
    <mergeCell ref="B44:B45"/>
    <mergeCell ref="C44:C45"/>
    <mergeCell ref="A46:A47"/>
    <mergeCell ref="B46:B47"/>
    <mergeCell ref="C46:C47"/>
    <mergeCell ref="A56:A57"/>
    <mergeCell ref="B56:B57"/>
    <mergeCell ref="C56:C57"/>
    <mergeCell ref="A52:A53"/>
    <mergeCell ref="B52:B53"/>
    <mergeCell ref="C52:C53"/>
    <mergeCell ref="A54:A55"/>
    <mergeCell ref="B54:B55"/>
    <mergeCell ref="C54:C55"/>
    <mergeCell ref="L46:L47"/>
    <mergeCell ref="K44:K45"/>
    <mergeCell ref="K46:K47"/>
    <mergeCell ref="A38:A39"/>
    <mergeCell ref="B38:B39"/>
    <mergeCell ref="C38:C39"/>
    <mergeCell ref="K38:K39"/>
    <mergeCell ref="K40:K41"/>
    <mergeCell ref="K42:K43"/>
    <mergeCell ref="L38:L39"/>
    <mergeCell ref="A40:A41"/>
    <mergeCell ref="B40:B41"/>
    <mergeCell ref="C40:C41"/>
    <mergeCell ref="L40:L41"/>
    <mergeCell ref="A42:A43"/>
    <mergeCell ref="B42:B43"/>
    <mergeCell ref="C42:C43"/>
    <mergeCell ref="L42:L43"/>
    <mergeCell ref="L44:L45"/>
    <mergeCell ref="A34:A35"/>
    <mergeCell ref="B34:B35"/>
    <mergeCell ref="C34:C35"/>
    <mergeCell ref="L34:L35"/>
    <mergeCell ref="A36:A37"/>
    <mergeCell ref="B36:B37"/>
    <mergeCell ref="C36:C37"/>
    <mergeCell ref="L36:L37"/>
    <mergeCell ref="A30:A31"/>
    <mergeCell ref="B30:B31"/>
    <mergeCell ref="C30:C31"/>
    <mergeCell ref="L30:L31"/>
    <mergeCell ref="A32:A33"/>
    <mergeCell ref="B32:B33"/>
    <mergeCell ref="C32:C33"/>
    <mergeCell ref="L32:L33"/>
    <mergeCell ref="A1:D9"/>
    <mergeCell ref="E1:L9"/>
    <mergeCell ref="A10:A13"/>
    <mergeCell ref="B10:C13"/>
    <mergeCell ref="D10:H10"/>
    <mergeCell ref="D11:H13"/>
    <mergeCell ref="L11:L13"/>
    <mergeCell ref="I10:K10"/>
    <mergeCell ref="I11:K13"/>
    <mergeCell ref="A14:A15"/>
    <mergeCell ref="B14:B15"/>
    <mergeCell ref="C14:C15"/>
    <mergeCell ref="L14:L15"/>
    <mergeCell ref="A16:A17"/>
    <mergeCell ref="B16:B17"/>
    <mergeCell ref="C16:C17"/>
    <mergeCell ref="L16:L17"/>
    <mergeCell ref="A18:A19"/>
    <mergeCell ref="B18:B19"/>
    <mergeCell ref="C18:C19"/>
    <mergeCell ref="L18:L19"/>
    <mergeCell ref="A26:A27"/>
    <mergeCell ref="B26:B27"/>
    <mergeCell ref="C26:C27"/>
    <mergeCell ref="L26:L27"/>
    <mergeCell ref="A28:A29"/>
    <mergeCell ref="B28:B29"/>
    <mergeCell ref="C28:C29"/>
    <mergeCell ref="L28:L29"/>
    <mergeCell ref="A20:A21"/>
    <mergeCell ref="B20:B21"/>
    <mergeCell ref="C20:C21"/>
    <mergeCell ref="L20:L21"/>
    <mergeCell ref="A22:A23"/>
    <mergeCell ref="B22:B23"/>
    <mergeCell ref="C22:C23"/>
    <mergeCell ref="L22:L23"/>
    <mergeCell ref="A24:A25"/>
    <mergeCell ref="B24:B25"/>
    <mergeCell ref="C24:C25"/>
    <mergeCell ref="L24:L25"/>
    <mergeCell ref="A64:A65"/>
    <mergeCell ref="B64:B65"/>
    <mergeCell ref="C64:C65"/>
    <mergeCell ref="K64:K65"/>
    <mergeCell ref="L64:L65"/>
    <mergeCell ref="A66:A67"/>
    <mergeCell ref="B66:B67"/>
    <mergeCell ref="C66:C67"/>
    <mergeCell ref="K66:K67"/>
    <mergeCell ref="L66:L67"/>
    <mergeCell ref="A68:A69"/>
    <mergeCell ref="B68:B69"/>
    <mergeCell ref="C68:C69"/>
    <mergeCell ref="K68:K69"/>
    <mergeCell ref="L68:L69"/>
    <mergeCell ref="A70:A71"/>
    <mergeCell ref="B70:B71"/>
    <mergeCell ref="C70:C71"/>
    <mergeCell ref="K70:K71"/>
    <mergeCell ref="L70:L71"/>
    <mergeCell ref="A72:A73"/>
    <mergeCell ref="B72:B73"/>
    <mergeCell ref="C72:C73"/>
    <mergeCell ref="K72:K73"/>
    <mergeCell ref="L72:L73"/>
    <mergeCell ref="A74:A75"/>
    <mergeCell ref="B74:B75"/>
    <mergeCell ref="C74:C75"/>
    <mergeCell ref="K74:K75"/>
    <mergeCell ref="L74:L75"/>
    <mergeCell ref="A76:A77"/>
    <mergeCell ref="B76:B77"/>
    <mergeCell ref="C76:C77"/>
    <mergeCell ref="K76:K77"/>
    <mergeCell ref="L76:L77"/>
    <mergeCell ref="A78:A79"/>
    <mergeCell ref="B78:B79"/>
    <mergeCell ref="C78:C79"/>
    <mergeCell ref="K78:K79"/>
    <mergeCell ref="L78:L79"/>
    <mergeCell ref="A80:A81"/>
    <mergeCell ref="B80:B81"/>
    <mergeCell ref="C80:C81"/>
    <mergeCell ref="K80:K81"/>
    <mergeCell ref="L80:L81"/>
    <mergeCell ref="A82:A83"/>
    <mergeCell ref="B82:B83"/>
    <mergeCell ref="C82:C83"/>
    <mergeCell ref="K82:K83"/>
    <mergeCell ref="L82:L83"/>
    <mergeCell ref="A84:A85"/>
    <mergeCell ref="B84:B85"/>
    <mergeCell ref="C84:C85"/>
    <mergeCell ref="K84:K85"/>
    <mergeCell ref="L84:L85"/>
    <mergeCell ref="A86:A87"/>
    <mergeCell ref="B86:B87"/>
    <mergeCell ref="C86:C87"/>
    <mergeCell ref="K86:K87"/>
    <mergeCell ref="L86:L87"/>
    <mergeCell ref="A88:A89"/>
    <mergeCell ref="B88:B89"/>
    <mergeCell ref="C88:C89"/>
    <mergeCell ref="K88:K89"/>
    <mergeCell ref="L88:L89"/>
    <mergeCell ref="A90:A91"/>
    <mergeCell ref="B90:B91"/>
    <mergeCell ref="C90:C91"/>
    <mergeCell ref="K90:K91"/>
    <mergeCell ref="L90:L91"/>
    <mergeCell ref="A92:A93"/>
    <mergeCell ref="B92:B93"/>
    <mergeCell ref="C92:C93"/>
    <mergeCell ref="K92:K93"/>
    <mergeCell ref="L92:L93"/>
    <mergeCell ref="A94:A95"/>
    <mergeCell ref="B94:B95"/>
    <mergeCell ref="C94:C95"/>
    <mergeCell ref="K94:K95"/>
    <mergeCell ref="L94:L95"/>
    <mergeCell ref="A96:A97"/>
    <mergeCell ref="B96:B97"/>
    <mergeCell ref="C96:C97"/>
    <mergeCell ref="K96:K97"/>
    <mergeCell ref="L96:L97"/>
    <mergeCell ref="A98:A99"/>
    <mergeCell ref="B98:B99"/>
    <mergeCell ref="C98:C99"/>
    <mergeCell ref="K98:K99"/>
    <mergeCell ref="L98:L99"/>
    <mergeCell ref="A100:A101"/>
    <mergeCell ref="B100:B101"/>
    <mergeCell ref="C100:C101"/>
    <mergeCell ref="K100:K101"/>
    <mergeCell ref="L100:L101"/>
    <mergeCell ref="A102:A103"/>
    <mergeCell ref="B102:B103"/>
    <mergeCell ref="C102:C103"/>
    <mergeCell ref="K102:K103"/>
    <mergeCell ref="L102:L103"/>
    <mergeCell ref="A104:A105"/>
    <mergeCell ref="B104:B105"/>
    <mergeCell ref="C104:C105"/>
    <mergeCell ref="K104:K105"/>
    <mergeCell ref="L104:L105"/>
    <mergeCell ref="A106:A107"/>
    <mergeCell ref="B106:B107"/>
    <mergeCell ref="C106:C107"/>
    <mergeCell ref="K106:K107"/>
    <mergeCell ref="L106:L107"/>
    <mergeCell ref="A108:A109"/>
    <mergeCell ref="B108:B109"/>
    <mergeCell ref="C108:C109"/>
    <mergeCell ref="K108:K109"/>
    <mergeCell ref="L108:L109"/>
    <mergeCell ref="A110:A111"/>
    <mergeCell ref="B110:B111"/>
    <mergeCell ref="C110:C111"/>
    <mergeCell ref="K110:K111"/>
    <mergeCell ref="L110:L111"/>
    <mergeCell ref="A112:A113"/>
    <mergeCell ref="B112:B113"/>
    <mergeCell ref="C112:C113"/>
    <mergeCell ref="K112:K113"/>
    <mergeCell ref="L112:L113"/>
    <mergeCell ref="A114:A115"/>
    <mergeCell ref="B114:B115"/>
    <mergeCell ref="C114:C115"/>
    <mergeCell ref="K114:K115"/>
    <mergeCell ref="L114:L115"/>
  </mergeCells>
  <conditionalFormatting sqref="A64:K65 K68:K69 K72:K73 K76:K77 K80:K81 K84:K85 K88:K89 K92:K93 K96:K97 K100:K101 K104:K105 K108:K109 K112:K113 A66:J115">
    <cfRule type="containsText" dxfId="72" priority="86" operator="containsText" text="SEPTIMO">
      <formula>NOT(ISERROR(SEARCH("SEPTIMO",A64)))</formula>
    </cfRule>
  </conditionalFormatting>
  <conditionalFormatting sqref="K68:K69 K72:K73 K76:K77 K80:K81 K84:K85 K88:K89 K92:K93 K96:K97 K100:K101 K104:K105 K108:K109 K112:K113 A66:J115 A64:L64 A65:K65 L66:L70 L92:L96 L72:L78 L114:L115 L98:L104 L106:L112 L80:L86 L88:L90">
    <cfRule type="containsText" dxfId="71" priority="85" operator="containsText" text="ONCE">
      <formula>NOT(ISERROR(SEARCH("ONCE",A64)))</formula>
    </cfRule>
  </conditionalFormatting>
  <conditionalFormatting sqref="K68:K69 K72:K73 K76:K77 K80:K81 K84:K85 K88:K89 K92:K93 K96:K97 K100:K101 K104:K105 K108:K109 K112:K113 A66:J115 A64:L64 A65:K65 L66:L70 L92:L96 L72:L78 L114:L115 L98:L104 L106:L112 L80:L86 L88:L90">
    <cfRule type="containsText" dxfId="70" priority="84" operator="containsText" text="DOCE">
      <formula>NOT(ISERROR(SEARCH("DOCE",A64)))</formula>
    </cfRule>
  </conditionalFormatting>
  <conditionalFormatting sqref="K68:K69 K72:K73 K76:K77 K80:K81 K84:K85 K88:K89 K92:K93 K96:K97 K100:K101 K104:K105 K108:K109 K112:K113 A66:J115 A64:L64 A65:K65 L66:L70 L92:L96 L72:L78 L114:L115 L98:L104 L106:L112 L80:L86 L88:L90">
    <cfRule type="containsText" dxfId="69" priority="83" operator="containsText" text="DIECISEIS">
      <formula>NOT(ISERROR(SEARCH("DIECISEIS",A64)))</formula>
    </cfRule>
  </conditionalFormatting>
  <conditionalFormatting sqref="K68:K69 K72:K73 K76:K77 K80:K81 K84:K85 K88:K89 K92:K93 K96:K97 K100:K101 K104:K105 K108:K109 K112:K113 A66:J115 A64:L64 A65:K65 L66:L70 L92:L96 L72:L78 L114:L115 L98:L104 L106:L112 L80:L86 L88:L90">
    <cfRule type="containsText" dxfId="68" priority="80" operator="containsText" text="DIECISIETE">
      <formula>NOT(ISERROR(SEARCH("DIECISIETE",A64)))</formula>
    </cfRule>
  </conditionalFormatting>
  <conditionalFormatting sqref="K68:K69 K72:K73 K76:K77 K80:K81 K84:K85 K88:K89 K92:K93 K96:K97 K100:K101 K104:K105 K108:K109 K112:K113 A66:J115 A64:L64 A65:K65 L66:L70 L92:L96 L72:L78 L114:L115 L98:L104 L106:L112 L80:L86 L88:L90">
    <cfRule type="containsText" dxfId="67" priority="79" operator="containsText" text="DIECIOCHO">
      <formula>NOT(ISERROR(SEARCH("DIECIOCHO",A64)))</formula>
    </cfRule>
  </conditionalFormatting>
  <conditionalFormatting sqref="K68:K69 K72:K73 K76:K77 K80:K81 K84:K85 K88:K89 K92:K93 K96:K97 K100:K101 K104:K105 K108:K109 K112:K113 A66:J115 A64:L64 A65:K65 L66:L70 L92:L96 L72:L78 L114:L115 L98:L104 L106:L112 L80:L86 L88:L90">
    <cfRule type="containsText" dxfId="66" priority="78" operator="containsText" text="OCTAVO">
      <formula>NOT(ISERROR(SEARCH("OCTAVO",A64)))</formula>
    </cfRule>
  </conditionalFormatting>
  <conditionalFormatting sqref="K68:K69 K72:K73 K76:K77 K80:K81 K84:K85 K88:K89 K92:K93 K96:K97 K100:K101 K104:K105 K108:K109 K112:K113 A66:J115 A64:L64 A65:K65 L66:L70 L92:L96 L72:L78 L114:L115 L98:L104 L106:L112 L80:L86 L88:L90">
    <cfRule type="containsText" dxfId="65" priority="77" operator="containsText" text="NOVENO">
      <formula>NOT(ISERROR(SEARCH("NOVENO",A64)))</formula>
    </cfRule>
  </conditionalFormatting>
  <conditionalFormatting sqref="D64:J115">
    <cfRule type="containsText" dxfId="64" priority="75" operator="containsText" text="TERCERO">
      <formula>NOT(ISERROR(SEARCH("TERCERO",D64)))</formula>
    </cfRule>
  </conditionalFormatting>
  <conditionalFormatting sqref="D64:J115">
    <cfRule type="containsText" dxfId="63" priority="74" operator="containsText" text="CUARTO">
      <formula>NOT(ISERROR(SEARCH("CUARTO",D64)))</formula>
    </cfRule>
  </conditionalFormatting>
  <conditionalFormatting sqref="D64:J115">
    <cfRule type="containsText" dxfId="62" priority="73" operator="containsText" text="SEXTO">
      <formula>NOT(ISERROR(SEARCH("SEXTO",D64)))</formula>
    </cfRule>
  </conditionalFormatting>
  <conditionalFormatting sqref="D64:J115">
    <cfRule type="containsText" dxfId="61" priority="72" operator="containsText" text="DECIMO">
      <formula>NOT(ISERROR(SEARCH("DECIMO",D64)))</formula>
    </cfRule>
  </conditionalFormatting>
  <conditionalFormatting sqref="D64:J115">
    <cfRule type="containsText" dxfId="60" priority="71" operator="containsText" text="VEINTIUNO">
      <formula>NOT(ISERROR(SEARCH("VEINTIUNO",D64)))</formula>
    </cfRule>
  </conditionalFormatting>
  <conditionalFormatting sqref="A64:K115">
    <cfRule type="containsText" dxfId="59" priority="68" operator="containsText" text="1AMBULANTE">
      <formula>NOT(ISERROR(SEARCH("1AMBULANTE",A64)))</formula>
    </cfRule>
  </conditionalFormatting>
  <conditionalFormatting sqref="A64:K115">
    <cfRule type="containsText" dxfId="58" priority="67" operator="containsText" text="2AMBULANTE">
      <formula>NOT(ISERROR(SEARCH("2AMBULANTE",A64)))</formula>
    </cfRule>
  </conditionalFormatting>
  <conditionalFormatting sqref="H64:H115">
    <cfRule type="containsText" dxfId="57" priority="66" operator="containsText" text="2AMBULANTE">
      <formula>NOT(ISERROR(SEARCH("2AMBULANTE",H64)))</formula>
    </cfRule>
  </conditionalFormatting>
  <conditionalFormatting sqref="L64">
    <cfRule type="containsText" dxfId="56" priority="65" operator="containsText" text="SEPTIMO">
      <formula>NOT(ISERROR(SEARCH("SEPTIMO",L64)))</formula>
    </cfRule>
  </conditionalFormatting>
  <conditionalFormatting sqref="L64">
    <cfRule type="containsText" dxfId="55" priority="64" operator="containsText" text="TERCERO">
      <formula>NOT(ISERROR(SEARCH("TERCERO",L64)))</formula>
    </cfRule>
  </conditionalFormatting>
  <conditionalFormatting sqref="L64">
    <cfRule type="containsText" dxfId="54" priority="63" operator="containsText" text="CUARTO">
      <formula>NOT(ISERROR(SEARCH("CUARTO",L64)))</formula>
    </cfRule>
  </conditionalFormatting>
  <conditionalFormatting sqref="L64">
    <cfRule type="containsText" dxfId="53" priority="62" operator="containsText" text="SEXTO">
      <formula>NOT(ISERROR(SEARCH("SEXTO",L64)))</formula>
    </cfRule>
  </conditionalFormatting>
  <conditionalFormatting sqref="L64">
    <cfRule type="containsText" dxfId="52" priority="61" operator="containsText" text="DECIMO">
      <formula>NOT(ISERROR(SEARCH("DECIMO",L64)))</formula>
    </cfRule>
  </conditionalFormatting>
  <conditionalFormatting sqref="L64">
    <cfRule type="containsText" dxfId="51" priority="60" operator="containsText" text="VEINTIUNO">
      <formula>NOT(ISERROR(SEARCH("VEINTIUNO",L64)))</formula>
    </cfRule>
  </conditionalFormatting>
  <conditionalFormatting sqref="L64">
    <cfRule type="containsText" dxfId="50" priority="59" operator="containsText" text="1AMBULANTE">
      <formula>NOT(ISERROR(SEARCH("1AMBULANTE",L64)))</formula>
    </cfRule>
  </conditionalFormatting>
  <conditionalFormatting sqref="L64">
    <cfRule type="containsText" dxfId="49" priority="58" operator="containsText" text="2AMBULANTE">
      <formula>NOT(ISERROR(SEARCH("2AMBULANTE",L64)))</formula>
    </cfRule>
  </conditionalFormatting>
  <conditionalFormatting sqref="L70">
    <cfRule type="containsText" dxfId="48" priority="57" operator="containsText" text="SEPTIMO">
      <formula>NOT(ISERROR(SEARCH("SEPTIMO",L70)))</formula>
    </cfRule>
  </conditionalFormatting>
  <conditionalFormatting sqref="L70">
    <cfRule type="containsText" dxfId="47" priority="56" operator="containsText" text="TERCERO">
      <formula>NOT(ISERROR(SEARCH("TERCERO",L70)))</formula>
    </cfRule>
  </conditionalFormatting>
  <conditionalFormatting sqref="L70">
    <cfRule type="containsText" dxfId="46" priority="55" operator="containsText" text="CUARTO">
      <formula>NOT(ISERROR(SEARCH("CUARTO",L70)))</formula>
    </cfRule>
  </conditionalFormatting>
  <conditionalFormatting sqref="L70">
    <cfRule type="containsText" dxfId="45" priority="54" operator="containsText" text="SEXTO">
      <formula>NOT(ISERROR(SEARCH("SEXTO",L70)))</formula>
    </cfRule>
  </conditionalFormatting>
  <conditionalFormatting sqref="L70">
    <cfRule type="containsText" dxfId="44" priority="53" operator="containsText" text="DECIMO">
      <formula>NOT(ISERROR(SEARCH("DECIMO",L70)))</formula>
    </cfRule>
  </conditionalFormatting>
  <conditionalFormatting sqref="L70">
    <cfRule type="containsText" dxfId="43" priority="52" operator="containsText" text="VEINTIUNO">
      <formula>NOT(ISERROR(SEARCH("VEINTIUNO",L70)))</formula>
    </cfRule>
  </conditionalFormatting>
  <conditionalFormatting sqref="L70">
    <cfRule type="containsText" dxfId="42" priority="51" operator="containsText" text="1AMBULANTE">
      <formula>NOT(ISERROR(SEARCH("1AMBULANTE",L70)))</formula>
    </cfRule>
  </conditionalFormatting>
  <conditionalFormatting sqref="L70">
    <cfRule type="containsText" dxfId="41" priority="50" operator="containsText" text="2AMBULANTE">
      <formula>NOT(ISERROR(SEARCH("2AMBULANTE",L70)))</formula>
    </cfRule>
  </conditionalFormatting>
  <conditionalFormatting sqref="L96">
    <cfRule type="containsText" dxfId="40" priority="49" operator="containsText" text="SEPTIMO">
      <formula>NOT(ISERROR(SEARCH("SEPTIMO",L96)))</formula>
    </cfRule>
  </conditionalFormatting>
  <conditionalFormatting sqref="L96">
    <cfRule type="containsText" dxfId="39" priority="48" operator="containsText" text="TERCERO">
      <formula>NOT(ISERROR(SEARCH("TERCERO",L96)))</formula>
    </cfRule>
  </conditionalFormatting>
  <conditionalFormatting sqref="L96">
    <cfRule type="containsText" dxfId="38" priority="47" operator="containsText" text="CUARTO">
      <formula>NOT(ISERROR(SEARCH("CUARTO",L96)))</formula>
    </cfRule>
  </conditionalFormatting>
  <conditionalFormatting sqref="L96">
    <cfRule type="containsText" dxfId="37" priority="46" operator="containsText" text="SEXTO">
      <formula>NOT(ISERROR(SEARCH("SEXTO",L96)))</formula>
    </cfRule>
  </conditionalFormatting>
  <conditionalFormatting sqref="L96">
    <cfRule type="containsText" dxfId="36" priority="45" operator="containsText" text="DECIMO">
      <formula>NOT(ISERROR(SEARCH("DECIMO",L96)))</formula>
    </cfRule>
  </conditionalFormatting>
  <conditionalFormatting sqref="L96">
    <cfRule type="containsText" dxfId="35" priority="44" operator="containsText" text="VEINTIUNO">
      <formula>NOT(ISERROR(SEARCH("VEINTIUNO",L96)))</formula>
    </cfRule>
  </conditionalFormatting>
  <conditionalFormatting sqref="L96">
    <cfRule type="containsText" dxfId="34" priority="43" operator="containsText" text="1AMBULANTE">
      <formula>NOT(ISERROR(SEARCH("1AMBULANTE",L96)))</formula>
    </cfRule>
  </conditionalFormatting>
  <conditionalFormatting sqref="L96">
    <cfRule type="containsText" dxfId="33" priority="42" operator="containsText" text="2AMBULANTE">
      <formula>NOT(ISERROR(SEARCH("2AMBULANTE",L96)))</formula>
    </cfRule>
  </conditionalFormatting>
  <conditionalFormatting sqref="L90">
    <cfRule type="containsText" dxfId="32" priority="41" operator="containsText" text="SEPTIMO">
      <formula>NOT(ISERROR(SEARCH("SEPTIMO",L90)))</formula>
    </cfRule>
  </conditionalFormatting>
  <conditionalFormatting sqref="L90">
    <cfRule type="containsText" dxfId="31" priority="40" operator="containsText" text="TERCERO">
      <formula>NOT(ISERROR(SEARCH("TERCERO",L90)))</formula>
    </cfRule>
  </conditionalFormatting>
  <conditionalFormatting sqref="L90">
    <cfRule type="containsText" dxfId="30" priority="39" operator="containsText" text="CUARTO">
      <formula>NOT(ISERROR(SEARCH("CUARTO",L90)))</formula>
    </cfRule>
  </conditionalFormatting>
  <conditionalFormatting sqref="L90">
    <cfRule type="containsText" dxfId="29" priority="38" operator="containsText" text="SEXTO">
      <formula>NOT(ISERROR(SEARCH("SEXTO",L90)))</formula>
    </cfRule>
  </conditionalFormatting>
  <conditionalFormatting sqref="L90">
    <cfRule type="containsText" dxfId="28" priority="37" operator="containsText" text="DECIMO">
      <formula>NOT(ISERROR(SEARCH("DECIMO",L90)))</formula>
    </cfRule>
  </conditionalFormatting>
  <conditionalFormatting sqref="L90">
    <cfRule type="containsText" dxfId="27" priority="36" operator="containsText" text="VEINTIUNO">
      <formula>NOT(ISERROR(SEARCH("VEINTIUNO",L90)))</formula>
    </cfRule>
  </conditionalFormatting>
  <conditionalFormatting sqref="L90">
    <cfRule type="containsText" dxfId="26" priority="35" operator="containsText" text="1AMBULANTE">
      <formula>NOT(ISERROR(SEARCH("1AMBULANTE",L90)))</formula>
    </cfRule>
  </conditionalFormatting>
  <conditionalFormatting sqref="L90">
    <cfRule type="containsText" dxfId="25" priority="34" operator="containsText" text="2AMBULANTE">
      <formula>NOT(ISERROR(SEARCH("2AMBULANTE",L90)))</formula>
    </cfRule>
  </conditionalFormatting>
  <conditionalFormatting sqref="L112">
    <cfRule type="containsText" dxfId="24" priority="25" operator="containsText" text="SEPTIMO">
      <formula>NOT(ISERROR(SEARCH("SEPTIMO",L112)))</formula>
    </cfRule>
  </conditionalFormatting>
  <conditionalFormatting sqref="L112">
    <cfRule type="containsText" dxfId="23" priority="24" operator="containsText" text="TERCERO">
      <formula>NOT(ISERROR(SEARCH("TERCERO",L112)))</formula>
    </cfRule>
  </conditionalFormatting>
  <conditionalFormatting sqref="L112">
    <cfRule type="containsText" dxfId="22" priority="23" operator="containsText" text="CUARTO">
      <formula>NOT(ISERROR(SEARCH("CUARTO",L112)))</formula>
    </cfRule>
  </conditionalFormatting>
  <conditionalFormatting sqref="L112">
    <cfRule type="containsText" dxfId="21" priority="22" operator="containsText" text="SEXTO">
      <formula>NOT(ISERROR(SEARCH("SEXTO",L112)))</formula>
    </cfRule>
  </conditionalFormatting>
  <conditionalFormatting sqref="L112">
    <cfRule type="containsText" dxfId="20" priority="21" operator="containsText" text="DECIMO">
      <formula>NOT(ISERROR(SEARCH("DECIMO",L112)))</formula>
    </cfRule>
  </conditionalFormatting>
  <conditionalFormatting sqref="L112">
    <cfRule type="containsText" dxfId="19" priority="20" operator="containsText" text="VEINTIUNO">
      <formula>NOT(ISERROR(SEARCH("VEINTIUNO",L112)))</formula>
    </cfRule>
  </conditionalFormatting>
  <conditionalFormatting sqref="L112">
    <cfRule type="containsText" dxfId="18" priority="19" operator="containsText" text="1AMBULANTE">
      <formula>NOT(ISERROR(SEARCH("1AMBULANTE",L112)))</formula>
    </cfRule>
  </conditionalFormatting>
  <conditionalFormatting sqref="L112">
    <cfRule type="containsText" dxfId="17" priority="18" operator="containsText" text="2AMBULANTE">
      <formula>NOT(ISERROR(SEARCH("2AMBULANTE",L112)))</formula>
    </cfRule>
  </conditionalFormatting>
  <conditionalFormatting sqref="L104">
    <cfRule type="containsText" dxfId="16" priority="17" operator="containsText" text="SEPTIMO">
      <formula>NOT(ISERROR(SEARCH("SEPTIMO",L104)))</formula>
    </cfRule>
  </conditionalFormatting>
  <conditionalFormatting sqref="L104">
    <cfRule type="containsText" dxfId="15" priority="16" operator="containsText" text="TERCERO">
      <formula>NOT(ISERROR(SEARCH("TERCERO",L104)))</formula>
    </cfRule>
  </conditionalFormatting>
  <conditionalFormatting sqref="L104">
    <cfRule type="containsText" dxfId="14" priority="15" operator="containsText" text="CUARTO">
      <formula>NOT(ISERROR(SEARCH("CUARTO",L104)))</formula>
    </cfRule>
  </conditionalFormatting>
  <conditionalFormatting sqref="L104">
    <cfRule type="containsText" dxfId="13" priority="14" operator="containsText" text="SEXTO">
      <formula>NOT(ISERROR(SEARCH("SEXTO",L104)))</formula>
    </cfRule>
  </conditionalFormatting>
  <conditionalFormatting sqref="L104">
    <cfRule type="containsText" dxfId="12" priority="13" operator="containsText" text="DECIMO">
      <formula>NOT(ISERROR(SEARCH("DECIMO",L104)))</formula>
    </cfRule>
  </conditionalFormatting>
  <conditionalFormatting sqref="L104">
    <cfRule type="containsText" dxfId="11" priority="12" operator="containsText" text="VEINTIUNO">
      <formula>NOT(ISERROR(SEARCH("VEINTIUNO",L104)))</formula>
    </cfRule>
  </conditionalFormatting>
  <conditionalFormatting sqref="L104">
    <cfRule type="containsText" dxfId="10" priority="11" operator="containsText" text="1AMBULANTE">
      <formula>NOT(ISERROR(SEARCH("1AMBULANTE",L104)))</formula>
    </cfRule>
  </conditionalFormatting>
  <conditionalFormatting sqref="L104">
    <cfRule type="containsText" dxfId="9" priority="10" operator="containsText" text="2AMBULANTE">
      <formula>NOT(ISERROR(SEARCH("2AMBULANTE",L104)))</formula>
    </cfRule>
  </conditionalFormatting>
  <conditionalFormatting sqref="L104">
    <cfRule type="containsText" dxfId="8" priority="9" operator="containsText" text="2AMBULANTE">
      <formula>NOT(ISERROR(SEARCH("2AMBULANTE",L104)))</formula>
    </cfRule>
  </conditionalFormatting>
  <conditionalFormatting sqref="L86">
    <cfRule type="containsText" dxfId="7" priority="8" operator="containsText" text="SEPTIMO">
      <formula>NOT(ISERROR(SEARCH("SEPTIMO",L86)))</formula>
    </cfRule>
  </conditionalFormatting>
  <conditionalFormatting sqref="L86">
    <cfRule type="containsText" dxfId="6" priority="7" operator="containsText" text="TERCERO">
      <formula>NOT(ISERROR(SEARCH("TERCERO",L86)))</formula>
    </cfRule>
  </conditionalFormatting>
  <conditionalFormatting sqref="L86">
    <cfRule type="containsText" dxfId="5" priority="6" operator="containsText" text="CUARTO">
      <formula>NOT(ISERROR(SEARCH("CUARTO",L86)))</formula>
    </cfRule>
  </conditionalFormatting>
  <conditionalFormatting sqref="L86">
    <cfRule type="containsText" dxfId="4" priority="5" operator="containsText" text="SEXTO">
      <formula>NOT(ISERROR(SEARCH("SEXTO",L86)))</formula>
    </cfRule>
  </conditionalFormatting>
  <conditionalFormatting sqref="L86">
    <cfRule type="containsText" dxfId="3" priority="4" operator="containsText" text="DECIMO">
      <formula>NOT(ISERROR(SEARCH("DECIMO",L86)))</formula>
    </cfRule>
  </conditionalFormatting>
  <conditionalFormatting sqref="L86">
    <cfRule type="containsText" dxfId="2" priority="3" operator="containsText" text="VEINTIUNO">
      <formula>NOT(ISERROR(SEARCH("VEINTIUNO",L86)))</formula>
    </cfRule>
  </conditionalFormatting>
  <conditionalFormatting sqref="L86">
    <cfRule type="containsText" dxfId="1" priority="2" operator="containsText" text="1AMBULANTE">
      <formula>NOT(ISERROR(SEARCH("1AMBULANTE",L86)))</formula>
    </cfRule>
  </conditionalFormatting>
  <conditionalFormatting sqref="L86">
    <cfRule type="containsText" dxfId="0" priority="1" operator="containsText" text="2AMBULANTE">
      <formula>NOT(ISERROR(SEARCH("2AMBULANTE",L86)))</formula>
    </cfRule>
  </conditionalFormatting>
  <pageMargins left="0.25" right="0.25" top="0.75" bottom="0.75" header="0.3" footer="0.3"/>
  <pageSetup paperSize="5" scale="72"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B87A2-E88D-44D6-914F-5AB0AAB655B6}">
  <dimension ref="A1:G2"/>
  <sheetViews>
    <sheetView workbookViewId="0">
      <selection activeCell="G12" sqref="G12:G13"/>
    </sheetView>
  </sheetViews>
  <sheetFormatPr defaultColWidth="9.140625" defaultRowHeight="15"/>
  <cols>
    <col min="4" max="4" width="20" customWidth="1"/>
    <col min="5" max="5" width="20.5703125" customWidth="1"/>
    <col min="6" max="6" width="17.140625" customWidth="1"/>
    <col min="7" max="7" width="23.7109375" customWidth="1"/>
  </cols>
  <sheetData>
    <row r="1" spans="1:7">
      <c r="A1" t="s">
        <v>9</v>
      </c>
      <c r="B1" t="s">
        <v>10</v>
      </c>
      <c r="C1" t="s">
        <v>11</v>
      </c>
      <c r="D1" t="s">
        <v>16</v>
      </c>
      <c r="E1" t="s">
        <v>12</v>
      </c>
      <c r="F1" t="s">
        <v>14</v>
      </c>
      <c r="G1" t="s">
        <v>15</v>
      </c>
    </row>
    <row r="2" spans="1:7">
      <c r="A2" t="s">
        <v>17</v>
      </c>
      <c r="B2" t="s">
        <v>18</v>
      </c>
      <c r="C2" t="s">
        <v>13</v>
      </c>
      <c r="D2" t="s">
        <v>20</v>
      </c>
      <c r="E2" t="s">
        <v>19</v>
      </c>
      <c r="F2" t="s">
        <v>21</v>
      </c>
      <c r="G2" t="s">
        <v>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11"/>
  <sheetViews>
    <sheetView showGridLines="0" tabSelected="1" view="pageLayout" topLeftCell="D92" zoomScaleNormal="110" workbookViewId="0">
      <selection activeCell="H53" sqref="H53:H111"/>
    </sheetView>
  </sheetViews>
  <sheetFormatPr defaultColWidth="11.42578125" defaultRowHeight="15"/>
  <cols>
    <col min="1" max="1" width="5.42578125" style="1" customWidth="1"/>
    <col min="2" max="2" width="35" style="1" bestFit="1" customWidth="1"/>
    <col min="3" max="3" width="26.28515625" style="91" customWidth="1"/>
    <col min="4" max="4" width="38.42578125" style="1" customWidth="1"/>
    <col min="5" max="5" width="25.42578125" style="91" customWidth="1"/>
    <col min="6" max="6" width="39.140625" style="1" customWidth="1"/>
    <col min="7" max="7" width="26.85546875" style="91" customWidth="1"/>
    <col min="8" max="8" width="33.28515625" customWidth="1"/>
  </cols>
  <sheetData>
    <row r="1" spans="1:8" ht="15" customHeight="1">
      <c r="A1" s="467"/>
      <c r="B1" s="468"/>
      <c r="C1" s="473" t="s">
        <v>25</v>
      </c>
      <c r="D1" s="473"/>
      <c r="E1" s="473"/>
      <c r="F1" s="473"/>
      <c r="G1" s="473"/>
      <c r="H1" s="473"/>
    </row>
    <row r="2" spans="1:8" ht="15" customHeight="1">
      <c r="A2" s="467"/>
      <c r="B2" s="468"/>
      <c r="C2" s="473"/>
      <c r="D2" s="473"/>
      <c r="E2" s="473"/>
      <c r="F2" s="473"/>
      <c r="G2" s="473"/>
      <c r="H2" s="473"/>
    </row>
    <row r="3" spans="1:8" ht="15" customHeight="1">
      <c r="A3" s="467"/>
      <c r="B3" s="468"/>
      <c r="C3" s="473"/>
      <c r="D3" s="473"/>
      <c r="E3" s="473"/>
      <c r="F3" s="473"/>
      <c r="G3" s="473"/>
      <c r="H3" s="473"/>
    </row>
    <row r="4" spans="1:8" ht="15" customHeight="1">
      <c r="A4" s="467"/>
      <c r="B4" s="468"/>
      <c r="C4" s="473"/>
      <c r="D4" s="473"/>
      <c r="E4" s="473"/>
      <c r="F4" s="473"/>
      <c r="G4" s="473"/>
      <c r="H4" s="473"/>
    </row>
    <row r="5" spans="1:8" ht="15" customHeight="1">
      <c r="A5" s="467"/>
      <c r="B5" s="468"/>
      <c r="C5" s="473"/>
      <c r="D5" s="473"/>
      <c r="E5" s="473"/>
      <c r="F5" s="473"/>
      <c r="G5" s="473"/>
      <c r="H5" s="473"/>
    </row>
    <row r="6" spans="1:8" ht="15" customHeight="1">
      <c r="A6" s="467"/>
      <c r="B6" s="468"/>
      <c r="C6" s="473"/>
      <c r="D6" s="473"/>
      <c r="E6" s="473"/>
      <c r="F6" s="473"/>
      <c r="G6" s="473"/>
      <c r="H6" s="473"/>
    </row>
    <row r="7" spans="1:8" ht="15.75" customHeight="1">
      <c r="A7" s="467"/>
      <c r="B7" s="468"/>
      <c r="C7" s="473"/>
      <c r="D7" s="473"/>
      <c r="E7" s="473"/>
      <c r="F7" s="473"/>
      <c r="G7" s="473"/>
      <c r="H7" s="473"/>
    </row>
    <row r="8" spans="1:8" ht="15.75" customHeight="1">
      <c r="A8" s="467"/>
      <c r="B8" s="468"/>
      <c r="C8" s="473"/>
      <c r="D8" s="473"/>
      <c r="E8" s="473"/>
      <c r="F8" s="473"/>
      <c r="G8" s="473"/>
      <c r="H8" s="473"/>
    </row>
    <row r="9" spans="1:8" ht="15.75" customHeight="1">
      <c r="A9" s="467"/>
      <c r="B9" s="468"/>
      <c r="C9" s="473"/>
      <c r="D9" s="473"/>
      <c r="E9" s="473"/>
      <c r="F9" s="473"/>
      <c r="G9" s="473"/>
      <c r="H9" s="474"/>
    </row>
    <row r="10" spans="1:8" ht="18.75">
      <c r="A10" s="469" t="s">
        <v>1</v>
      </c>
      <c r="B10" s="470" t="s">
        <v>26</v>
      </c>
      <c r="C10" s="471" t="s">
        <v>27</v>
      </c>
      <c r="D10" s="337" t="s">
        <v>28</v>
      </c>
      <c r="E10" s="471" t="s">
        <v>29</v>
      </c>
      <c r="F10" s="337" t="s">
        <v>28</v>
      </c>
      <c r="G10" s="471" t="s">
        <v>30</v>
      </c>
      <c r="H10" s="337" t="s">
        <v>28</v>
      </c>
    </row>
    <row r="11" spans="1:8" ht="18.75">
      <c r="A11" s="469"/>
      <c r="B11" s="470"/>
      <c r="C11" s="472"/>
      <c r="D11" s="95" t="s">
        <v>31</v>
      </c>
      <c r="E11" s="472"/>
      <c r="F11" s="95" t="s">
        <v>32</v>
      </c>
      <c r="G11" s="472"/>
      <c r="H11" s="95" t="s">
        <v>33</v>
      </c>
    </row>
    <row r="12" spans="1:8" hidden="1">
      <c r="A12" s="88">
        <v>1</v>
      </c>
      <c r="B12" s="16">
        <v>45413</v>
      </c>
      <c r="C12" s="37" t="s">
        <v>34</v>
      </c>
      <c r="D12" s="16">
        <v>45414</v>
      </c>
      <c r="E12" s="25" t="s">
        <v>35</v>
      </c>
      <c r="F12" s="16">
        <v>45422</v>
      </c>
      <c r="G12" s="339" t="s">
        <v>36</v>
      </c>
      <c r="H12" s="338"/>
    </row>
    <row r="13" spans="1:8" hidden="1">
      <c r="A13" s="88">
        <v>2</v>
      </c>
      <c r="B13" s="16">
        <v>45416</v>
      </c>
      <c r="C13" s="15" t="s">
        <v>37</v>
      </c>
      <c r="D13" s="16">
        <f>B14+2</f>
        <v>45419</v>
      </c>
      <c r="E13" s="27" t="s">
        <v>38</v>
      </c>
      <c r="F13" s="16">
        <f>B14+4</f>
        <v>45421</v>
      </c>
      <c r="G13" s="340" t="s">
        <v>39</v>
      </c>
      <c r="H13" s="338"/>
    </row>
    <row r="14" spans="1:8" hidden="1">
      <c r="A14" s="88">
        <v>3</v>
      </c>
      <c r="B14" s="16">
        <v>45417</v>
      </c>
      <c r="C14" s="31" t="s">
        <v>40</v>
      </c>
      <c r="D14" s="16">
        <f>B14+1</f>
        <v>45418</v>
      </c>
      <c r="E14" s="89" t="s">
        <v>41</v>
      </c>
      <c r="F14" s="16">
        <f>B14+3</f>
        <v>45420</v>
      </c>
      <c r="G14" s="341" t="s">
        <v>42</v>
      </c>
      <c r="H14" s="338"/>
    </row>
    <row r="15" spans="1:8" ht="18" hidden="1" customHeight="1">
      <c r="A15" s="2">
        <v>4</v>
      </c>
      <c r="B15" s="7">
        <v>45423</v>
      </c>
      <c r="C15" s="6" t="s">
        <v>43</v>
      </c>
      <c r="D15" s="7">
        <f>B17+3</f>
        <v>45428</v>
      </c>
      <c r="E15" s="6" t="s">
        <v>44</v>
      </c>
      <c r="F15" s="7">
        <v>45443</v>
      </c>
      <c r="G15" s="342" t="s">
        <v>45</v>
      </c>
      <c r="H15" s="338"/>
    </row>
    <row r="16" spans="1:8" ht="16.5" hidden="1" customHeight="1">
      <c r="A16" s="2">
        <v>5</v>
      </c>
      <c r="B16" s="7">
        <v>45424</v>
      </c>
      <c r="C16" s="34" t="s">
        <v>46</v>
      </c>
      <c r="D16" s="7">
        <f>B17+2</f>
        <v>45427</v>
      </c>
      <c r="E16" s="90" t="s">
        <v>47</v>
      </c>
      <c r="F16" s="7">
        <v>45436</v>
      </c>
      <c r="G16" s="343" t="s">
        <v>48</v>
      </c>
      <c r="H16" s="338"/>
    </row>
    <row r="17" spans="1:8" hidden="1">
      <c r="A17" s="2">
        <v>6</v>
      </c>
      <c r="B17" s="7">
        <v>45425</v>
      </c>
      <c r="C17" s="21" t="s">
        <v>49</v>
      </c>
      <c r="D17" s="7">
        <f>B17+1</f>
        <v>45426</v>
      </c>
      <c r="E17" s="22" t="s">
        <v>50</v>
      </c>
      <c r="F17" s="7">
        <f>B17+4</f>
        <v>45429</v>
      </c>
      <c r="G17" s="344" t="s">
        <v>51</v>
      </c>
      <c r="H17" s="338"/>
    </row>
    <row r="18" spans="1:8" hidden="1">
      <c r="A18" s="88">
        <v>7</v>
      </c>
      <c r="B18" s="16">
        <v>45430</v>
      </c>
      <c r="C18" s="35" t="s">
        <v>52</v>
      </c>
      <c r="D18" s="16">
        <f t="shared" ref="D18" si="0">B19+2</f>
        <v>45433</v>
      </c>
      <c r="E18" s="41" t="s">
        <v>53</v>
      </c>
      <c r="F18" s="16">
        <f t="shared" ref="F18" si="1">B19+4</f>
        <v>45435</v>
      </c>
      <c r="G18" s="345" t="s">
        <v>54</v>
      </c>
      <c r="H18" s="338"/>
    </row>
    <row r="19" spans="1:8" hidden="1">
      <c r="A19" s="88">
        <v>8</v>
      </c>
      <c r="B19" s="16">
        <v>45431</v>
      </c>
      <c r="C19" s="25" t="s">
        <v>55</v>
      </c>
      <c r="D19" s="16">
        <f t="shared" ref="D19" si="2">B19+1</f>
        <v>45432</v>
      </c>
      <c r="E19" s="26" t="s">
        <v>36</v>
      </c>
      <c r="F19" s="16">
        <f t="shared" ref="F19" si="3">B19+3</f>
        <v>45434</v>
      </c>
      <c r="G19" s="346" t="s">
        <v>56</v>
      </c>
      <c r="H19" s="338"/>
    </row>
    <row r="20" spans="1:8" hidden="1">
      <c r="A20" s="2">
        <v>9</v>
      </c>
      <c r="B20" s="7">
        <v>45437</v>
      </c>
      <c r="C20" s="8" t="s">
        <v>38</v>
      </c>
      <c r="D20" s="7">
        <f t="shared" ref="D20" si="4">B21+2</f>
        <v>45440</v>
      </c>
      <c r="E20" s="94" t="s">
        <v>39</v>
      </c>
      <c r="F20" s="7">
        <f t="shared" ref="F20" si="5">B21+4</f>
        <v>45442</v>
      </c>
      <c r="G20" s="343" t="s">
        <v>37</v>
      </c>
      <c r="H20" s="338"/>
    </row>
    <row r="21" spans="1:8" hidden="1">
      <c r="A21" s="106">
        <v>10</v>
      </c>
      <c r="B21" s="107">
        <v>45438</v>
      </c>
      <c r="C21" s="108" t="s">
        <v>44</v>
      </c>
      <c r="D21" s="107">
        <f t="shared" ref="D21" si="6">B21+1</f>
        <v>45439</v>
      </c>
      <c r="E21" s="109" t="s">
        <v>42</v>
      </c>
      <c r="F21" s="107">
        <f t="shared" ref="F21" si="7">B21+3</f>
        <v>45441</v>
      </c>
      <c r="G21" s="347" t="s">
        <v>40</v>
      </c>
      <c r="H21" s="338"/>
    </row>
    <row r="22" spans="1:8" hidden="1">
      <c r="A22" s="111">
        <v>1</v>
      </c>
      <c r="B22" s="112">
        <v>45444</v>
      </c>
      <c r="C22" s="89" t="s">
        <v>41</v>
      </c>
      <c r="D22" s="112">
        <f>B24+3</f>
        <v>45449</v>
      </c>
      <c r="E22" s="115" t="s">
        <v>45</v>
      </c>
      <c r="F22" s="112">
        <f>D24+3</f>
        <v>45450</v>
      </c>
      <c r="G22" s="348" t="s">
        <v>57</v>
      </c>
      <c r="H22" s="338"/>
    </row>
    <row r="23" spans="1:8" hidden="1">
      <c r="A23" s="111">
        <v>2</v>
      </c>
      <c r="B23" s="112">
        <v>45445</v>
      </c>
      <c r="C23" s="41" t="s">
        <v>53</v>
      </c>
      <c r="D23" s="112">
        <f>B24+2</f>
        <v>45448</v>
      </c>
      <c r="E23" s="15" t="s">
        <v>48</v>
      </c>
      <c r="F23" s="112">
        <v>45449</v>
      </c>
      <c r="G23" s="349" t="s">
        <v>58</v>
      </c>
      <c r="H23" s="338"/>
    </row>
    <row r="24" spans="1:8" hidden="1">
      <c r="A24" s="111">
        <v>3</v>
      </c>
      <c r="B24" s="112">
        <v>45446</v>
      </c>
      <c r="C24" s="32" t="s">
        <v>50</v>
      </c>
      <c r="D24" s="112">
        <f>B24+1</f>
        <v>45447</v>
      </c>
      <c r="E24" s="28" t="s">
        <v>54</v>
      </c>
      <c r="F24" s="112">
        <v>45447</v>
      </c>
      <c r="G24" s="350" t="s">
        <v>49</v>
      </c>
      <c r="H24" s="338"/>
    </row>
    <row r="25" spans="1:8" hidden="1">
      <c r="A25" s="104">
        <v>4</v>
      </c>
      <c r="B25" s="105">
        <v>45451</v>
      </c>
      <c r="C25" s="90" t="s">
        <v>47</v>
      </c>
      <c r="D25" s="113">
        <f>B27+3</f>
        <v>45456</v>
      </c>
      <c r="E25" s="30" t="s">
        <v>56</v>
      </c>
      <c r="F25" s="105">
        <f>D25+1</f>
        <v>45457</v>
      </c>
      <c r="G25" s="351" t="s">
        <v>52</v>
      </c>
      <c r="H25" s="338"/>
    </row>
    <row r="26" spans="1:8" hidden="1">
      <c r="A26" s="104">
        <v>5</v>
      </c>
      <c r="B26" s="105">
        <v>45452</v>
      </c>
      <c r="C26" s="12" t="s">
        <v>36</v>
      </c>
      <c r="D26" s="105">
        <f>B27+2</f>
        <v>45455</v>
      </c>
      <c r="E26" s="6" t="s">
        <v>37</v>
      </c>
      <c r="F26" s="105">
        <f>D26</f>
        <v>45455</v>
      </c>
      <c r="G26" s="352" t="s">
        <v>55</v>
      </c>
      <c r="H26" s="338"/>
    </row>
    <row r="27" spans="1:8" hidden="1">
      <c r="A27" s="104">
        <v>6</v>
      </c>
      <c r="B27" s="105">
        <v>45453</v>
      </c>
      <c r="C27" s="94" t="s">
        <v>39</v>
      </c>
      <c r="D27" s="105">
        <f>B27+1</f>
        <v>45454</v>
      </c>
      <c r="E27" s="110" t="s">
        <v>40</v>
      </c>
      <c r="F27" s="105">
        <f>D27</f>
        <v>45454</v>
      </c>
      <c r="G27" s="353" t="s">
        <v>38</v>
      </c>
      <c r="H27" s="338"/>
    </row>
    <row r="28" spans="1:8" hidden="1">
      <c r="A28" s="111">
        <v>7</v>
      </c>
      <c r="B28" s="112">
        <v>45458</v>
      </c>
      <c r="C28" s="114" t="s">
        <v>42</v>
      </c>
      <c r="D28" s="112">
        <f>D29+1</f>
        <v>45461</v>
      </c>
      <c r="E28" s="15" t="s">
        <v>57</v>
      </c>
      <c r="F28" s="112">
        <f>F29+1</f>
        <v>45463</v>
      </c>
      <c r="G28" s="354" t="s">
        <v>51</v>
      </c>
      <c r="H28" s="338"/>
    </row>
    <row r="29" spans="1:8" hidden="1">
      <c r="A29" s="111">
        <v>8</v>
      </c>
      <c r="B29" s="112">
        <v>45459</v>
      </c>
      <c r="C29" s="115" t="s">
        <v>45</v>
      </c>
      <c r="D29" s="112">
        <f>B29+1</f>
        <v>45460</v>
      </c>
      <c r="E29" s="18" t="s">
        <v>58</v>
      </c>
      <c r="F29" s="112">
        <f>D28+1</f>
        <v>45462</v>
      </c>
      <c r="G29" s="355" t="s">
        <v>44</v>
      </c>
      <c r="H29" s="338"/>
    </row>
    <row r="30" spans="1:8" hidden="1">
      <c r="A30" s="104">
        <v>9</v>
      </c>
      <c r="B30" s="105">
        <v>45465</v>
      </c>
      <c r="C30" s="6" t="s">
        <v>48</v>
      </c>
      <c r="D30" s="105">
        <f t="shared" ref="D30" si="8">D31+1</f>
        <v>45468</v>
      </c>
      <c r="E30" s="21" t="s">
        <v>49</v>
      </c>
      <c r="F30" s="105">
        <f t="shared" ref="F30" si="9">F31+1</f>
        <v>45470</v>
      </c>
      <c r="G30" s="356" t="s">
        <v>59</v>
      </c>
      <c r="H30" s="338"/>
    </row>
    <row r="31" spans="1:8" ht="30.75" hidden="1">
      <c r="A31" s="104">
        <v>10</v>
      </c>
      <c r="B31" s="105">
        <v>45466</v>
      </c>
      <c r="C31" s="33" t="s">
        <v>60</v>
      </c>
      <c r="D31" s="105">
        <f t="shared" ref="D31" si="10">B31+1</f>
        <v>45467</v>
      </c>
      <c r="E31" s="24" t="s">
        <v>52</v>
      </c>
      <c r="F31" s="105">
        <f t="shared" ref="F31" si="11">D30+1</f>
        <v>45469</v>
      </c>
      <c r="G31" s="357" t="s">
        <v>47</v>
      </c>
      <c r="H31" s="338"/>
    </row>
    <row r="32" spans="1:8" hidden="1">
      <c r="A32" s="111">
        <v>11</v>
      </c>
      <c r="B32" s="112">
        <v>45472</v>
      </c>
      <c r="C32" s="37" t="s">
        <v>56</v>
      </c>
      <c r="D32" s="117">
        <f>D33+1</f>
        <v>45477</v>
      </c>
      <c r="E32" s="25" t="s">
        <v>55</v>
      </c>
      <c r="F32" s="112">
        <v>45492</v>
      </c>
      <c r="G32" s="358" t="s">
        <v>41</v>
      </c>
      <c r="H32" s="338"/>
    </row>
    <row r="33" spans="1:8" hidden="1">
      <c r="A33" s="111">
        <v>12</v>
      </c>
      <c r="B33" s="112">
        <v>45473</v>
      </c>
      <c r="C33" s="15" t="s">
        <v>37</v>
      </c>
      <c r="D33" s="112">
        <f>D34+1</f>
        <v>45476</v>
      </c>
      <c r="E33" s="27" t="s">
        <v>38</v>
      </c>
      <c r="F33" s="112">
        <v>45485</v>
      </c>
      <c r="G33" s="359" t="s">
        <v>50</v>
      </c>
      <c r="H33" s="338"/>
    </row>
    <row r="34" spans="1:8" ht="30.75" hidden="1">
      <c r="A34" s="111">
        <v>13</v>
      </c>
      <c r="B34" s="112">
        <v>45474</v>
      </c>
      <c r="C34" s="116" t="s">
        <v>40</v>
      </c>
      <c r="D34" s="112">
        <f>B34+1</f>
        <v>45475</v>
      </c>
      <c r="E34" s="118" t="s">
        <v>61</v>
      </c>
      <c r="F34" s="112">
        <f>D32+1</f>
        <v>45478</v>
      </c>
      <c r="G34" s="360" t="s">
        <v>62</v>
      </c>
      <c r="H34" s="338"/>
    </row>
    <row r="35" spans="1:8" hidden="1">
      <c r="A35" s="104">
        <v>14</v>
      </c>
      <c r="B35" s="105">
        <v>45479</v>
      </c>
      <c r="C35" s="6" t="s">
        <v>57</v>
      </c>
      <c r="D35" s="105">
        <f t="shared" ref="D35" si="12">D36+1</f>
        <v>45482</v>
      </c>
      <c r="E35" s="108" t="s">
        <v>44</v>
      </c>
      <c r="F35" s="105">
        <f t="shared" ref="F35" si="13">F36+1</f>
        <v>45484</v>
      </c>
      <c r="G35" s="361" t="s">
        <v>36</v>
      </c>
      <c r="H35" s="338"/>
    </row>
    <row r="36" spans="1:8" hidden="1">
      <c r="A36" s="104">
        <v>15</v>
      </c>
      <c r="B36" s="105">
        <v>45480</v>
      </c>
      <c r="C36" s="34" t="s">
        <v>58</v>
      </c>
      <c r="D36" s="105">
        <f t="shared" ref="D36" si="14">B36+1</f>
        <v>45481</v>
      </c>
      <c r="E36" s="90" t="s">
        <v>47</v>
      </c>
      <c r="F36" s="105">
        <f t="shared" ref="F36" si="15">D35+1</f>
        <v>45483</v>
      </c>
      <c r="G36" s="362" t="s">
        <v>39</v>
      </c>
      <c r="H36" s="338"/>
    </row>
    <row r="37" spans="1:8" hidden="1">
      <c r="A37" s="111">
        <v>16</v>
      </c>
      <c r="B37" s="112">
        <v>45486</v>
      </c>
      <c r="C37" s="38" t="s">
        <v>49</v>
      </c>
      <c r="D37" s="112">
        <f>D38+1</f>
        <v>45489</v>
      </c>
      <c r="E37" s="130" t="s">
        <v>59</v>
      </c>
      <c r="F37" s="112">
        <f>F38+1</f>
        <v>45491</v>
      </c>
      <c r="G37" s="363" t="s">
        <v>42</v>
      </c>
      <c r="H37" s="338"/>
    </row>
    <row r="38" spans="1:8" hidden="1">
      <c r="A38" s="111">
        <v>17</v>
      </c>
      <c r="B38" s="112">
        <v>45487</v>
      </c>
      <c r="C38" s="35" t="s">
        <v>52</v>
      </c>
      <c r="D38" s="112">
        <f>B38+1</f>
        <v>45488</v>
      </c>
      <c r="E38" s="89" t="s">
        <v>41</v>
      </c>
      <c r="F38" s="112">
        <f>D37+1</f>
        <v>45490</v>
      </c>
      <c r="G38" s="364" t="s">
        <v>45</v>
      </c>
      <c r="H38" s="338"/>
    </row>
    <row r="39" spans="1:8" hidden="1">
      <c r="A39" s="104">
        <v>18</v>
      </c>
      <c r="B39" s="105">
        <v>45493</v>
      </c>
      <c r="C39" s="36" t="s">
        <v>55</v>
      </c>
      <c r="D39" s="105">
        <f t="shared" ref="D39:D43" si="16">D40+1</f>
        <v>45496</v>
      </c>
      <c r="E39" s="22" t="s">
        <v>50</v>
      </c>
      <c r="F39" s="105">
        <f t="shared" ref="F39:F43" si="17">F40+1</f>
        <v>45498</v>
      </c>
      <c r="G39" s="343" t="s">
        <v>48</v>
      </c>
      <c r="H39" s="338"/>
    </row>
    <row r="40" spans="1:8" hidden="1">
      <c r="A40" s="104">
        <v>19</v>
      </c>
      <c r="B40" s="105">
        <v>45494</v>
      </c>
      <c r="C40" s="8" t="s">
        <v>38</v>
      </c>
      <c r="D40" s="105">
        <f t="shared" ref="D40:D44" si="18">B40+1</f>
        <v>45495</v>
      </c>
      <c r="E40" s="9" t="s">
        <v>53</v>
      </c>
      <c r="F40" s="105">
        <f t="shared" ref="F40:F44" si="19">D39+1</f>
        <v>45497</v>
      </c>
      <c r="G40" s="365" t="s">
        <v>54</v>
      </c>
      <c r="H40" s="338"/>
    </row>
    <row r="41" spans="1:8" hidden="1">
      <c r="A41" s="111">
        <v>20</v>
      </c>
      <c r="B41" s="112">
        <v>45500</v>
      </c>
      <c r="C41" s="118" t="s">
        <v>51</v>
      </c>
      <c r="D41" s="112">
        <f t="shared" ref="D41:D46" si="20">D42+1</f>
        <v>45503</v>
      </c>
      <c r="E41" s="26" t="s">
        <v>36</v>
      </c>
      <c r="F41" s="112">
        <f t="shared" ref="F41:F46" si="21">F42+1</f>
        <v>45505</v>
      </c>
      <c r="G41" s="346" t="s">
        <v>56</v>
      </c>
      <c r="H41" s="338"/>
    </row>
    <row r="42" spans="1:8" hidden="1">
      <c r="A42" s="111">
        <v>21</v>
      </c>
      <c r="B42" s="112">
        <v>45501</v>
      </c>
      <c r="C42" s="129" t="s">
        <v>44</v>
      </c>
      <c r="D42" s="112">
        <f t="shared" ref="D42" si="22">B42+1</f>
        <v>45502</v>
      </c>
      <c r="E42" s="93" t="s">
        <v>39</v>
      </c>
      <c r="F42" s="112">
        <f t="shared" ref="F42" si="23">D41+1</f>
        <v>45504</v>
      </c>
      <c r="G42" s="348" t="s">
        <v>37</v>
      </c>
      <c r="H42" s="338"/>
    </row>
    <row r="43" spans="1:8" hidden="1">
      <c r="A43" s="104">
        <v>22</v>
      </c>
      <c r="B43" s="105">
        <v>45507</v>
      </c>
      <c r="C43" s="128" t="s">
        <v>59</v>
      </c>
      <c r="D43" s="105">
        <f t="shared" si="16"/>
        <v>45510</v>
      </c>
      <c r="E43" s="109" t="s">
        <v>42</v>
      </c>
      <c r="F43" s="105">
        <f t="shared" si="17"/>
        <v>45512</v>
      </c>
      <c r="G43" s="347" t="s">
        <v>40</v>
      </c>
      <c r="H43" s="338"/>
    </row>
    <row r="44" spans="1:8" hidden="1">
      <c r="A44" s="104">
        <v>23</v>
      </c>
      <c r="B44" s="105">
        <v>45508</v>
      </c>
      <c r="C44" s="90" t="s">
        <v>47</v>
      </c>
      <c r="D44" s="105">
        <f t="shared" si="18"/>
        <v>45509</v>
      </c>
      <c r="E44" s="92" t="s">
        <v>45</v>
      </c>
      <c r="F44" s="105">
        <f t="shared" si="19"/>
        <v>45511</v>
      </c>
      <c r="G44" s="343" t="s">
        <v>57</v>
      </c>
      <c r="H44" s="338"/>
    </row>
    <row r="45" spans="1:8" ht="18.75" hidden="1" customHeight="1">
      <c r="A45" s="111">
        <v>24</v>
      </c>
      <c r="B45" s="112">
        <v>45511</v>
      </c>
      <c r="C45" s="89" t="s">
        <v>41</v>
      </c>
      <c r="D45" s="117">
        <f>B45+1</f>
        <v>45512</v>
      </c>
      <c r="E45" s="15" t="s">
        <v>48</v>
      </c>
      <c r="F45" s="117">
        <f>D45</f>
        <v>45512</v>
      </c>
      <c r="G45" s="349" t="s">
        <v>63</v>
      </c>
      <c r="H45" s="338"/>
    </row>
    <row r="46" spans="1:8" hidden="1">
      <c r="A46" s="111">
        <v>25</v>
      </c>
      <c r="B46" s="112">
        <v>45514</v>
      </c>
      <c r="C46" s="32" t="s">
        <v>50</v>
      </c>
      <c r="D46" s="112">
        <f t="shared" si="20"/>
        <v>45517</v>
      </c>
      <c r="E46" s="28" t="s">
        <v>54</v>
      </c>
      <c r="F46" s="112">
        <f t="shared" si="21"/>
        <v>45519</v>
      </c>
      <c r="G46" s="350" t="s">
        <v>49</v>
      </c>
      <c r="H46" s="338"/>
    </row>
    <row r="47" spans="1:8" hidden="1">
      <c r="A47" s="111">
        <v>26</v>
      </c>
      <c r="B47" s="112">
        <v>45515</v>
      </c>
      <c r="C47" s="41" t="s">
        <v>53</v>
      </c>
      <c r="D47" s="112">
        <f t="shared" ref="D47" si="24">B47+1</f>
        <v>45516</v>
      </c>
      <c r="E47" s="37" t="s">
        <v>56</v>
      </c>
      <c r="F47" s="112">
        <f t="shared" ref="F47" si="25">D46+1</f>
        <v>45518</v>
      </c>
      <c r="G47" s="366" t="s">
        <v>52</v>
      </c>
      <c r="H47" s="338"/>
    </row>
    <row r="48" spans="1:8" hidden="1">
      <c r="A48" s="104">
        <v>27</v>
      </c>
      <c r="B48" s="105">
        <v>45521</v>
      </c>
      <c r="C48" s="12" t="s">
        <v>36</v>
      </c>
      <c r="D48" s="105">
        <f>B50+3</f>
        <v>45526</v>
      </c>
      <c r="E48" s="6" t="s">
        <v>37</v>
      </c>
      <c r="F48" s="105">
        <v>45526</v>
      </c>
      <c r="G48" s="352" t="s">
        <v>55</v>
      </c>
      <c r="H48" s="338"/>
    </row>
    <row r="49" spans="1:8" hidden="1">
      <c r="A49" s="104">
        <v>28</v>
      </c>
      <c r="B49" s="105">
        <v>45522</v>
      </c>
      <c r="C49" s="94" t="s">
        <v>39</v>
      </c>
      <c r="D49" s="105">
        <f>B50+2</f>
        <v>45525</v>
      </c>
      <c r="E49" s="110" t="s">
        <v>40</v>
      </c>
      <c r="F49" s="105">
        <v>45525</v>
      </c>
      <c r="G49" s="353" t="s">
        <v>38</v>
      </c>
      <c r="H49" s="338"/>
    </row>
    <row r="50" spans="1:8" hidden="1">
      <c r="A50" s="104">
        <v>29</v>
      </c>
      <c r="B50" s="105">
        <v>45523</v>
      </c>
      <c r="C50" s="109" t="s">
        <v>42</v>
      </c>
      <c r="D50" s="105">
        <f>B50+1</f>
        <v>45524</v>
      </c>
      <c r="E50" s="6" t="s">
        <v>57</v>
      </c>
      <c r="F50" s="105">
        <v>45524</v>
      </c>
      <c r="G50" s="344" t="s">
        <v>51</v>
      </c>
      <c r="H50" s="338"/>
    </row>
    <row r="51" spans="1:8" hidden="1">
      <c r="A51" s="111">
        <v>30</v>
      </c>
      <c r="B51" s="112">
        <v>45528</v>
      </c>
      <c r="C51" s="115" t="s">
        <v>45</v>
      </c>
      <c r="D51" s="112">
        <f t="shared" ref="D51" si="26">D52+1</f>
        <v>45531</v>
      </c>
      <c r="E51" s="18" t="s">
        <v>58</v>
      </c>
      <c r="F51" s="112">
        <f t="shared" ref="F51" si="27">F52+1</f>
        <v>45533</v>
      </c>
      <c r="G51" s="355" t="s">
        <v>44</v>
      </c>
      <c r="H51" s="338"/>
    </row>
    <row r="52" spans="1:8" hidden="1">
      <c r="A52" s="285">
        <v>31</v>
      </c>
      <c r="B52" s="286">
        <v>45529</v>
      </c>
      <c r="C52" s="129" t="s">
        <v>48</v>
      </c>
      <c r="D52" s="286">
        <f t="shared" ref="D52" si="28">B52+1</f>
        <v>45530</v>
      </c>
      <c r="E52" s="287" t="s">
        <v>49</v>
      </c>
      <c r="F52" s="286">
        <f t="shared" ref="F52" si="29">D51+1</f>
        <v>45532</v>
      </c>
      <c r="G52" s="367" t="s">
        <v>41</v>
      </c>
      <c r="H52" s="486"/>
    </row>
    <row r="53" spans="1:8">
      <c r="A53" s="267">
        <v>1</v>
      </c>
      <c r="B53" s="105">
        <v>45535</v>
      </c>
      <c r="C53" s="268" t="s">
        <v>54</v>
      </c>
      <c r="D53" s="105">
        <f t="shared" ref="D53:D63" si="30">D54+1</f>
        <v>45538</v>
      </c>
      <c r="E53" s="269" t="s">
        <v>52</v>
      </c>
      <c r="F53" s="307">
        <f t="shared" ref="F53:H63" si="31">F54+1</f>
        <v>45540</v>
      </c>
      <c r="G53" s="319" t="s">
        <v>59</v>
      </c>
      <c r="H53" s="105">
        <v>45541</v>
      </c>
    </row>
    <row r="54" spans="1:8">
      <c r="A54" s="267">
        <v>2</v>
      </c>
      <c r="B54" s="105">
        <v>45536</v>
      </c>
      <c r="C54" s="271" t="s">
        <v>56</v>
      </c>
      <c r="D54" s="105">
        <f t="shared" ref="D54:D64" si="32">B54+1</f>
        <v>45537</v>
      </c>
      <c r="E54" s="272" t="s">
        <v>55</v>
      </c>
      <c r="F54" s="307">
        <f t="shared" ref="F54:H64" si="33">D53+1</f>
        <v>45539</v>
      </c>
      <c r="G54" s="368" t="s">
        <v>50</v>
      </c>
      <c r="H54" s="483">
        <v>45540</v>
      </c>
    </row>
    <row r="55" spans="1:8">
      <c r="A55" s="288">
        <v>3</v>
      </c>
      <c r="B55" s="112">
        <v>45542</v>
      </c>
      <c r="C55" s="289" t="s">
        <v>37</v>
      </c>
      <c r="D55" s="112">
        <f t="shared" si="30"/>
        <v>45545</v>
      </c>
      <c r="E55" s="290" t="s">
        <v>38</v>
      </c>
      <c r="F55" s="306">
        <f t="shared" si="31"/>
        <v>45547</v>
      </c>
      <c r="G55" s="312" t="s">
        <v>53</v>
      </c>
      <c r="H55" s="265">
        <v>45547</v>
      </c>
    </row>
    <row r="56" spans="1:8">
      <c r="A56" s="288">
        <v>4</v>
      </c>
      <c r="B56" s="112">
        <v>45543</v>
      </c>
      <c r="C56" s="292" t="s">
        <v>40</v>
      </c>
      <c r="D56" s="112">
        <f t="shared" si="32"/>
        <v>45544</v>
      </c>
      <c r="E56" s="293" t="s">
        <v>51</v>
      </c>
      <c r="F56" s="306">
        <f t="shared" si="33"/>
        <v>45546</v>
      </c>
      <c r="G56" s="369" t="s">
        <v>36</v>
      </c>
      <c r="H56" s="265">
        <v>45546</v>
      </c>
    </row>
    <row r="57" spans="1:8">
      <c r="A57" s="267">
        <v>5</v>
      </c>
      <c r="B57" s="105">
        <v>45549</v>
      </c>
      <c r="C57" s="274" t="s">
        <v>57</v>
      </c>
      <c r="D57" s="105">
        <f t="shared" si="30"/>
        <v>45552</v>
      </c>
      <c r="E57" s="274" t="s">
        <v>44</v>
      </c>
      <c r="F57" s="307">
        <f t="shared" si="31"/>
        <v>45554</v>
      </c>
      <c r="G57" s="313" t="s">
        <v>39</v>
      </c>
      <c r="H57" s="483">
        <v>45554</v>
      </c>
    </row>
    <row r="58" spans="1:8">
      <c r="A58" s="267">
        <v>6</v>
      </c>
      <c r="B58" s="105">
        <v>45550</v>
      </c>
      <c r="C58" s="281" t="s">
        <v>58</v>
      </c>
      <c r="D58" s="105">
        <f t="shared" si="32"/>
        <v>45551</v>
      </c>
      <c r="E58" s="270" t="s">
        <v>59</v>
      </c>
      <c r="F58" s="307">
        <f t="shared" si="33"/>
        <v>45553</v>
      </c>
      <c r="G58" s="391" t="s">
        <v>42</v>
      </c>
      <c r="H58" s="483">
        <v>45553</v>
      </c>
    </row>
    <row r="59" spans="1:8">
      <c r="A59" s="288">
        <v>7</v>
      </c>
      <c r="B59" s="112">
        <v>45556</v>
      </c>
      <c r="C59" s="295" t="s">
        <v>49</v>
      </c>
      <c r="D59" s="112">
        <f t="shared" si="30"/>
        <v>45559</v>
      </c>
      <c r="E59" s="296" t="s">
        <v>50</v>
      </c>
      <c r="F59" s="306">
        <f t="shared" si="31"/>
        <v>45561</v>
      </c>
      <c r="G59" s="314" t="s">
        <v>45</v>
      </c>
      <c r="H59" s="265">
        <v>45561</v>
      </c>
    </row>
    <row r="60" spans="1:8">
      <c r="A60" s="288">
        <v>8</v>
      </c>
      <c r="B60" s="112">
        <v>45557</v>
      </c>
      <c r="C60" s="298" t="s">
        <v>52</v>
      </c>
      <c r="D60" s="112">
        <f t="shared" si="32"/>
        <v>45558</v>
      </c>
      <c r="E60" s="291" t="s">
        <v>53</v>
      </c>
      <c r="F60" s="306">
        <f t="shared" si="33"/>
        <v>45560</v>
      </c>
      <c r="G60" s="370" t="s">
        <v>48</v>
      </c>
      <c r="H60" s="265">
        <v>45560</v>
      </c>
    </row>
    <row r="61" spans="1:8">
      <c r="A61" s="267">
        <v>9</v>
      </c>
      <c r="B61" s="105">
        <v>45563</v>
      </c>
      <c r="C61" s="272" t="s">
        <v>55</v>
      </c>
      <c r="D61" s="105">
        <f t="shared" si="30"/>
        <v>45566</v>
      </c>
      <c r="E61" s="279" t="s">
        <v>36</v>
      </c>
      <c r="F61" s="307">
        <f t="shared" si="31"/>
        <v>45568</v>
      </c>
      <c r="G61" s="371" t="s">
        <v>54</v>
      </c>
      <c r="H61" s="483">
        <v>45568</v>
      </c>
    </row>
    <row r="62" spans="1:8">
      <c r="A62" s="267">
        <v>10</v>
      </c>
      <c r="B62" s="105">
        <v>45564</v>
      </c>
      <c r="C62" s="275" t="s">
        <v>38</v>
      </c>
      <c r="D62" s="105">
        <f>B62+1</f>
        <v>45565</v>
      </c>
      <c r="E62" s="280" t="s">
        <v>39</v>
      </c>
      <c r="F62" s="307">
        <f t="shared" si="33"/>
        <v>45567</v>
      </c>
      <c r="G62" s="372" t="s">
        <v>56</v>
      </c>
      <c r="H62" s="483">
        <v>45567</v>
      </c>
    </row>
    <row r="63" spans="1:8">
      <c r="A63" s="288">
        <v>11</v>
      </c>
      <c r="B63" s="112">
        <v>45570</v>
      </c>
      <c r="C63" s="293" t="s">
        <v>51</v>
      </c>
      <c r="D63" s="112">
        <f t="shared" si="30"/>
        <v>45573</v>
      </c>
      <c r="E63" s="299" t="s">
        <v>42</v>
      </c>
      <c r="F63" s="306">
        <f t="shared" si="31"/>
        <v>45575</v>
      </c>
      <c r="G63" s="370" t="s">
        <v>37</v>
      </c>
      <c r="H63" s="265">
        <v>45575</v>
      </c>
    </row>
    <row r="64" spans="1:8">
      <c r="A64" s="288">
        <v>12</v>
      </c>
      <c r="B64" s="112">
        <v>45571</v>
      </c>
      <c r="C64" s="289" t="s">
        <v>44</v>
      </c>
      <c r="D64" s="112">
        <f t="shared" si="32"/>
        <v>45572</v>
      </c>
      <c r="E64" s="297" t="s">
        <v>45</v>
      </c>
      <c r="F64" s="306">
        <f t="shared" si="33"/>
        <v>45574</v>
      </c>
      <c r="G64" s="373" t="s">
        <v>40</v>
      </c>
      <c r="H64" s="265">
        <v>45574</v>
      </c>
    </row>
    <row r="65" spans="1:8">
      <c r="A65" s="267">
        <v>13</v>
      </c>
      <c r="B65" s="105">
        <v>45577</v>
      </c>
      <c r="C65" s="270" t="s">
        <v>59</v>
      </c>
      <c r="D65" s="105">
        <f>D66+1</f>
        <v>45582</v>
      </c>
      <c r="E65" s="274" t="s">
        <v>48</v>
      </c>
      <c r="F65" s="309">
        <v>45582</v>
      </c>
      <c r="G65" s="315" t="s">
        <v>57</v>
      </c>
      <c r="H65" s="105">
        <v>45597</v>
      </c>
    </row>
    <row r="66" spans="1:8">
      <c r="A66" s="267">
        <v>14</v>
      </c>
      <c r="B66" s="105">
        <v>45578</v>
      </c>
      <c r="C66" s="273" t="s">
        <v>50</v>
      </c>
      <c r="D66" s="105">
        <f t="shared" ref="D66:F67" si="34">D67+1</f>
        <v>45581</v>
      </c>
      <c r="E66" s="268" t="s">
        <v>54</v>
      </c>
      <c r="F66" s="309">
        <v>45581</v>
      </c>
      <c r="G66" s="374" t="s">
        <v>58</v>
      </c>
      <c r="H66" s="105">
        <v>45590</v>
      </c>
    </row>
    <row r="67" spans="1:8">
      <c r="A67" s="267">
        <v>15</v>
      </c>
      <c r="B67" s="105">
        <v>45579</v>
      </c>
      <c r="C67" s="276" t="s">
        <v>53</v>
      </c>
      <c r="D67" s="105">
        <f>B67+1</f>
        <v>45580</v>
      </c>
      <c r="E67" s="271" t="s">
        <v>56</v>
      </c>
      <c r="F67" s="309">
        <v>45580</v>
      </c>
      <c r="G67" s="375" t="s">
        <v>49</v>
      </c>
      <c r="H67" s="105">
        <v>45583</v>
      </c>
    </row>
    <row r="68" spans="1:8">
      <c r="A68" s="288">
        <v>16</v>
      </c>
      <c r="B68" s="112">
        <v>45584</v>
      </c>
      <c r="C68" s="294" t="s">
        <v>36</v>
      </c>
      <c r="D68" s="112">
        <f t="shared" ref="D68:D71" si="35">D69+1</f>
        <v>45587</v>
      </c>
      <c r="E68" s="289" t="s">
        <v>37</v>
      </c>
      <c r="F68" s="306">
        <f t="shared" ref="F68:F69" si="36">F69+1</f>
        <v>45589</v>
      </c>
      <c r="G68" s="376" t="s">
        <v>52</v>
      </c>
      <c r="H68" s="265">
        <v>45587</v>
      </c>
    </row>
    <row r="69" spans="1:8">
      <c r="A69" s="288">
        <v>17</v>
      </c>
      <c r="B69" s="112">
        <v>45585</v>
      </c>
      <c r="C69" s="300" t="s">
        <v>39</v>
      </c>
      <c r="D69" s="112">
        <f>B69+1</f>
        <v>45586</v>
      </c>
      <c r="E69" s="292" t="s">
        <v>40</v>
      </c>
      <c r="F69" s="306">
        <f t="shared" ref="F69" si="37">D68+1</f>
        <v>45588</v>
      </c>
      <c r="G69" s="377" t="s">
        <v>55</v>
      </c>
      <c r="H69" s="265">
        <v>45586</v>
      </c>
    </row>
    <row r="70" spans="1:8">
      <c r="A70" s="267">
        <v>18</v>
      </c>
      <c r="B70" s="105">
        <v>45591</v>
      </c>
      <c r="C70" s="282" t="s">
        <v>42</v>
      </c>
      <c r="D70" s="105">
        <f t="shared" si="35"/>
        <v>45594</v>
      </c>
      <c r="E70" s="274" t="s">
        <v>57</v>
      </c>
      <c r="F70" s="307">
        <f t="shared" ref="F70:F71" si="38">F71+1</f>
        <v>45596</v>
      </c>
      <c r="G70" s="378" t="s">
        <v>38</v>
      </c>
      <c r="H70" s="483">
        <v>45594</v>
      </c>
    </row>
    <row r="71" spans="1:8">
      <c r="A71" s="267">
        <v>19</v>
      </c>
      <c r="B71" s="105">
        <v>45592</v>
      </c>
      <c r="C71" s="284" t="s">
        <v>45</v>
      </c>
      <c r="D71" s="105">
        <f t="shared" ref="D71" si="39">B71+1</f>
        <v>45593</v>
      </c>
      <c r="E71" s="281" t="s">
        <v>58</v>
      </c>
      <c r="F71" s="310">
        <f t="shared" ref="F71" si="40">D70+1</f>
        <v>45595</v>
      </c>
      <c r="G71" s="379" t="s">
        <v>51</v>
      </c>
      <c r="H71" s="483">
        <v>45593</v>
      </c>
    </row>
    <row r="72" spans="1:8">
      <c r="A72" s="288">
        <v>20</v>
      </c>
      <c r="B72" s="112">
        <v>45598</v>
      </c>
      <c r="C72" s="289" t="s">
        <v>48</v>
      </c>
      <c r="D72" s="112">
        <f>D73+1</f>
        <v>45603</v>
      </c>
      <c r="E72" s="295" t="s">
        <v>49</v>
      </c>
      <c r="F72" s="311">
        <v>45603</v>
      </c>
      <c r="G72" s="370" t="s">
        <v>44</v>
      </c>
      <c r="H72" s="265">
        <v>45618</v>
      </c>
    </row>
    <row r="73" spans="1:8">
      <c r="A73" s="288">
        <v>21</v>
      </c>
      <c r="B73" s="112">
        <v>45599</v>
      </c>
      <c r="C73" s="302" t="s">
        <v>54</v>
      </c>
      <c r="D73" s="112">
        <f t="shared" ref="D73:F76" si="41">D74+1</f>
        <v>45602</v>
      </c>
      <c r="E73" s="298" t="s">
        <v>52</v>
      </c>
      <c r="F73" s="311">
        <v>45618</v>
      </c>
      <c r="G73" s="380" t="s">
        <v>59</v>
      </c>
      <c r="H73" s="265">
        <v>45616</v>
      </c>
    </row>
    <row r="74" spans="1:8">
      <c r="A74" s="288">
        <v>22</v>
      </c>
      <c r="B74" s="112">
        <v>45600</v>
      </c>
      <c r="C74" s="304" t="s">
        <v>56</v>
      </c>
      <c r="D74" s="112">
        <f>B74+1</f>
        <v>45601</v>
      </c>
      <c r="E74" s="301" t="s">
        <v>55</v>
      </c>
      <c r="F74" s="306">
        <v>45604</v>
      </c>
      <c r="G74" s="381" t="s">
        <v>50</v>
      </c>
      <c r="H74" s="265">
        <v>45601</v>
      </c>
    </row>
    <row r="75" spans="1:8">
      <c r="A75" s="267">
        <v>23</v>
      </c>
      <c r="B75" s="105">
        <v>45605</v>
      </c>
      <c r="C75" s="274" t="s">
        <v>37</v>
      </c>
      <c r="D75" s="105">
        <f>D76+1</f>
        <v>45610</v>
      </c>
      <c r="E75" s="275" t="s">
        <v>38</v>
      </c>
      <c r="F75" s="309">
        <v>45632</v>
      </c>
      <c r="G75" s="382" t="s">
        <v>53</v>
      </c>
      <c r="H75" s="483">
        <v>45610</v>
      </c>
    </row>
    <row r="76" spans="1:8">
      <c r="A76" s="267">
        <v>24</v>
      </c>
      <c r="B76" s="105">
        <v>45606</v>
      </c>
      <c r="C76" s="277" t="s">
        <v>40</v>
      </c>
      <c r="D76" s="105">
        <f t="shared" si="41"/>
        <v>45609</v>
      </c>
      <c r="E76" s="278" t="s">
        <v>51</v>
      </c>
      <c r="F76" s="309">
        <v>45625</v>
      </c>
      <c r="G76" s="316" t="s">
        <v>36</v>
      </c>
      <c r="H76" s="483">
        <v>45609</v>
      </c>
    </row>
    <row r="77" spans="1:8">
      <c r="A77" s="267">
        <v>25</v>
      </c>
      <c r="B77" s="105">
        <v>45607</v>
      </c>
      <c r="C77" s="274" t="s">
        <v>57</v>
      </c>
      <c r="D77" s="105">
        <f>B77+1</f>
        <v>45608</v>
      </c>
      <c r="E77" s="274" t="s">
        <v>44</v>
      </c>
      <c r="F77" s="307">
        <v>45611</v>
      </c>
      <c r="G77" s="313" t="s">
        <v>39</v>
      </c>
      <c r="H77" s="483">
        <v>45608</v>
      </c>
    </row>
    <row r="78" spans="1:8">
      <c r="A78" s="288">
        <v>26</v>
      </c>
      <c r="B78" s="112">
        <v>45612</v>
      </c>
      <c r="C78" s="305" t="s">
        <v>58</v>
      </c>
      <c r="D78" s="112">
        <f t="shared" ref="D78:D84" si="42">D79+1</f>
        <v>45615</v>
      </c>
      <c r="E78" s="303" t="s">
        <v>59</v>
      </c>
      <c r="F78" s="306">
        <f t="shared" ref="F78:H84" si="43">F79+1</f>
        <v>45617</v>
      </c>
      <c r="G78" s="323" t="s">
        <v>42</v>
      </c>
      <c r="H78" s="265">
        <v>45615</v>
      </c>
    </row>
    <row r="79" spans="1:8">
      <c r="A79" s="288">
        <v>27</v>
      </c>
      <c r="B79" s="112">
        <v>45613</v>
      </c>
      <c r="C79" s="295" t="s">
        <v>49</v>
      </c>
      <c r="D79" s="112">
        <f>B79+1</f>
        <v>45614</v>
      </c>
      <c r="E79" s="296" t="s">
        <v>50</v>
      </c>
      <c r="F79" s="306">
        <f t="shared" ref="F79:H85" si="44">D78+1</f>
        <v>45616</v>
      </c>
      <c r="G79" s="314" t="s">
        <v>45</v>
      </c>
      <c r="H79" s="265">
        <v>45614</v>
      </c>
    </row>
    <row r="80" spans="1:8">
      <c r="A80" s="267">
        <v>28</v>
      </c>
      <c r="B80" s="105">
        <v>45619</v>
      </c>
      <c r="C80" s="269" t="s">
        <v>52</v>
      </c>
      <c r="D80" s="105">
        <f t="shared" si="42"/>
        <v>45622</v>
      </c>
      <c r="E80" s="276" t="s">
        <v>53</v>
      </c>
      <c r="F80" s="307">
        <f t="shared" si="43"/>
        <v>45624</v>
      </c>
      <c r="G80" s="315" t="s">
        <v>48</v>
      </c>
      <c r="H80" s="105">
        <v>45625</v>
      </c>
    </row>
    <row r="81" spans="1:8">
      <c r="A81" s="267">
        <v>29</v>
      </c>
      <c r="B81" s="105">
        <v>45620</v>
      </c>
      <c r="C81" s="272" t="s">
        <v>55</v>
      </c>
      <c r="D81" s="105">
        <f>B81+1</f>
        <v>45621</v>
      </c>
      <c r="E81" s="279" t="s">
        <v>36</v>
      </c>
      <c r="F81" s="307">
        <f t="shared" si="44"/>
        <v>45623</v>
      </c>
      <c r="G81" s="371" t="s">
        <v>54</v>
      </c>
      <c r="H81" s="483">
        <v>45623</v>
      </c>
    </row>
    <row r="82" spans="1:8">
      <c r="A82" s="288">
        <v>30</v>
      </c>
      <c r="B82" s="112">
        <v>45626</v>
      </c>
      <c r="C82" s="290" t="s">
        <v>38</v>
      </c>
      <c r="D82" s="112">
        <f t="shared" si="42"/>
        <v>45629</v>
      </c>
      <c r="E82" s="300" t="s">
        <v>39</v>
      </c>
      <c r="F82" s="306">
        <f t="shared" si="43"/>
        <v>45631</v>
      </c>
      <c r="G82" s="383" t="s">
        <v>56</v>
      </c>
      <c r="H82" s="265">
        <v>45631</v>
      </c>
    </row>
    <row r="83" spans="1:8">
      <c r="A83" s="288">
        <v>31</v>
      </c>
      <c r="B83" s="112">
        <v>45627</v>
      </c>
      <c r="C83" s="293" t="s">
        <v>51</v>
      </c>
      <c r="D83" s="112">
        <f>B83+1</f>
        <v>45628</v>
      </c>
      <c r="E83" s="299" t="s">
        <v>42</v>
      </c>
      <c r="F83" s="306">
        <f t="shared" si="44"/>
        <v>45630</v>
      </c>
      <c r="G83" s="370" t="s">
        <v>37</v>
      </c>
      <c r="H83" s="265">
        <v>45630</v>
      </c>
    </row>
    <row r="84" spans="1:8">
      <c r="A84" s="267">
        <v>32</v>
      </c>
      <c r="B84" s="105">
        <v>45633</v>
      </c>
      <c r="C84" s="274" t="s">
        <v>44</v>
      </c>
      <c r="D84" s="105">
        <f t="shared" si="42"/>
        <v>45636</v>
      </c>
      <c r="E84" s="284" t="s">
        <v>45</v>
      </c>
      <c r="F84" s="307">
        <f t="shared" si="43"/>
        <v>45638</v>
      </c>
      <c r="G84" s="384" t="s">
        <v>40</v>
      </c>
      <c r="H84" s="483">
        <v>45638</v>
      </c>
    </row>
    <row r="85" spans="1:8">
      <c r="A85" s="267">
        <v>33</v>
      </c>
      <c r="B85" s="105">
        <v>45634</v>
      </c>
      <c r="C85" s="270" t="s">
        <v>59</v>
      </c>
      <c r="D85" s="105">
        <f>B85+1</f>
        <v>45635</v>
      </c>
      <c r="E85" s="274" t="s">
        <v>48</v>
      </c>
      <c r="F85" s="307">
        <f t="shared" si="44"/>
        <v>45637</v>
      </c>
      <c r="G85" s="315" t="s">
        <v>57</v>
      </c>
      <c r="H85" s="483">
        <v>45637</v>
      </c>
    </row>
    <row r="86" spans="1:8">
      <c r="A86" s="288">
        <v>34</v>
      </c>
      <c r="B86" s="112">
        <v>45640</v>
      </c>
      <c r="C86" s="296" t="s">
        <v>50</v>
      </c>
      <c r="D86" s="112">
        <v>45645</v>
      </c>
      <c r="E86" s="302" t="s">
        <v>54</v>
      </c>
      <c r="F86" s="112">
        <v>45645</v>
      </c>
      <c r="G86" s="385" t="s">
        <v>58</v>
      </c>
      <c r="H86" s="484">
        <v>45645</v>
      </c>
    </row>
    <row r="87" spans="1:8">
      <c r="A87" s="288">
        <v>35</v>
      </c>
      <c r="B87" s="112">
        <v>45641</v>
      </c>
      <c r="C87" s="291" t="s">
        <v>53</v>
      </c>
      <c r="D87" s="112">
        <v>45642</v>
      </c>
      <c r="E87" s="304" t="s">
        <v>56</v>
      </c>
      <c r="F87" s="112">
        <v>45642</v>
      </c>
      <c r="G87" s="386" t="s">
        <v>49</v>
      </c>
      <c r="H87" s="484">
        <v>45642</v>
      </c>
    </row>
    <row r="88" spans="1:8">
      <c r="A88" s="288">
        <v>36</v>
      </c>
      <c r="B88" s="112">
        <v>45643</v>
      </c>
      <c r="C88" s="294" t="s">
        <v>36</v>
      </c>
      <c r="D88" s="112">
        <f>B88+1</f>
        <v>45644</v>
      </c>
      <c r="E88" s="289" t="s">
        <v>37</v>
      </c>
      <c r="F88" s="112">
        <v>45644</v>
      </c>
      <c r="G88" s="376" t="s">
        <v>52</v>
      </c>
      <c r="H88" s="112">
        <v>45646</v>
      </c>
    </row>
    <row r="89" spans="1:8" s="1" customFormat="1">
      <c r="A89" s="308">
        <v>37</v>
      </c>
      <c r="B89" s="105">
        <v>45647</v>
      </c>
      <c r="C89" s="268" t="s">
        <v>54</v>
      </c>
      <c r="D89" s="105">
        <f t="shared" ref="D89:D92" si="45">D90+1</f>
        <v>45650</v>
      </c>
      <c r="E89" s="277" t="s">
        <v>40</v>
      </c>
      <c r="F89" s="309">
        <v>45671</v>
      </c>
      <c r="G89" s="387" t="s">
        <v>55</v>
      </c>
      <c r="H89" s="485">
        <v>45671</v>
      </c>
    </row>
    <row r="90" spans="1:8" s="1" customFormat="1">
      <c r="A90" s="308">
        <v>38</v>
      </c>
      <c r="B90" s="105">
        <v>45648</v>
      </c>
      <c r="C90" s="271" t="s">
        <v>56</v>
      </c>
      <c r="D90" s="105">
        <f>B90+1</f>
        <v>45649</v>
      </c>
      <c r="E90" s="274" t="s">
        <v>57</v>
      </c>
      <c r="F90" s="309">
        <v>45670</v>
      </c>
      <c r="G90" s="378" t="s">
        <v>38</v>
      </c>
      <c r="H90" s="485">
        <v>45649</v>
      </c>
    </row>
    <row r="91" spans="1:8" s="1" customFormat="1">
      <c r="A91" s="308">
        <v>39</v>
      </c>
      <c r="B91" s="105">
        <v>45651</v>
      </c>
      <c r="C91" s="274" t="s">
        <v>37</v>
      </c>
      <c r="D91" s="105">
        <f>B91+1</f>
        <v>45652</v>
      </c>
      <c r="E91" s="281" t="s">
        <v>58</v>
      </c>
      <c r="F91" s="307">
        <v>45653</v>
      </c>
      <c r="G91" s="379" t="s">
        <v>51</v>
      </c>
      <c r="H91" s="485">
        <v>45652</v>
      </c>
    </row>
    <row r="92" spans="1:8">
      <c r="A92" s="308">
        <v>40</v>
      </c>
      <c r="B92" s="112">
        <v>45654</v>
      </c>
      <c r="C92" s="292" t="s">
        <v>40</v>
      </c>
      <c r="D92" s="112">
        <f t="shared" si="45"/>
        <v>45657</v>
      </c>
      <c r="E92" s="295" t="s">
        <v>49</v>
      </c>
      <c r="F92" s="311">
        <v>45678</v>
      </c>
      <c r="G92" s="370" t="s">
        <v>44</v>
      </c>
      <c r="H92" s="265">
        <v>45657</v>
      </c>
    </row>
    <row r="93" spans="1:8">
      <c r="A93" s="308">
        <v>41</v>
      </c>
      <c r="B93" s="112">
        <v>45655</v>
      </c>
      <c r="C93" s="289" t="s">
        <v>57</v>
      </c>
      <c r="D93" s="112">
        <f>B93+1</f>
        <v>45656</v>
      </c>
      <c r="E93" s="298" t="s">
        <v>52</v>
      </c>
      <c r="F93" s="311">
        <v>45677</v>
      </c>
      <c r="G93" s="380" t="s">
        <v>59</v>
      </c>
      <c r="H93" s="484">
        <v>45667</v>
      </c>
    </row>
    <row r="94" spans="1:8">
      <c r="A94" s="308">
        <v>42</v>
      </c>
      <c r="B94" s="112">
        <v>45658</v>
      </c>
      <c r="C94" s="305" t="s">
        <v>58</v>
      </c>
      <c r="D94" s="112">
        <f>B94+1</f>
        <v>45659</v>
      </c>
      <c r="E94" s="301" t="s">
        <v>55</v>
      </c>
      <c r="F94" s="306">
        <v>45660</v>
      </c>
      <c r="G94" s="388" t="s">
        <v>54</v>
      </c>
      <c r="H94" s="484">
        <v>45660</v>
      </c>
    </row>
    <row r="95" spans="1:8">
      <c r="A95" s="308">
        <v>43</v>
      </c>
      <c r="B95" s="105">
        <v>45661</v>
      </c>
      <c r="C95" s="283" t="s">
        <v>49</v>
      </c>
      <c r="D95" s="105">
        <f>D96+1</f>
        <v>45666</v>
      </c>
      <c r="E95" s="275" t="s">
        <v>38</v>
      </c>
      <c r="F95" s="309">
        <v>45681</v>
      </c>
      <c r="G95" s="372" t="s">
        <v>56</v>
      </c>
      <c r="H95" s="485">
        <v>45666</v>
      </c>
    </row>
    <row r="96" spans="1:8">
      <c r="A96" s="308">
        <v>44</v>
      </c>
      <c r="B96" s="105">
        <v>45662</v>
      </c>
      <c r="C96" s="269" t="s">
        <v>52</v>
      </c>
      <c r="D96" s="320">
        <f t="shared" ref="D96:D97" si="46">D97+1</f>
        <v>45665</v>
      </c>
      <c r="E96" s="321" t="s">
        <v>51</v>
      </c>
      <c r="F96" s="309">
        <v>45674</v>
      </c>
      <c r="G96" s="315" t="s">
        <v>37</v>
      </c>
      <c r="H96" s="485">
        <v>45665</v>
      </c>
    </row>
    <row r="97" spans="1:8">
      <c r="A97" s="308">
        <v>45</v>
      </c>
      <c r="B97" s="105">
        <v>45663</v>
      </c>
      <c r="C97" s="318" t="s">
        <v>55</v>
      </c>
      <c r="D97" s="105">
        <f>B97+1</f>
        <v>45664</v>
      </c>
      <c r="E97" s="274" t="s">
        <v>44</v>
      </c>
      <c r="F97" s="307">
        <v>45667</v>
      </c>
      <c r="G97" s="384" t="s">
        <v>40</v>
      </c>
      <c r="H97" s="485">
        <v>45664</v>
      </c>
    </row>
    <row r="98" spans="1:8">
      <c r="A98" s="288">
        <v>46</v>
      </c>
      <c r="B98" s="306">
        <v>45668</v>
      </c>
      <c r="C98" s="322" t="s">
        <v>39</v>
      </c>
      <c r="D98" s="112">
        <f t="shared" ref="D98:D110" si="47">D99+1</f>
        <v>45671</v>
      </c>
      <c r="E98" s="303" t="s">
        <v>59</v>
      </c>
      <c r="F98" s="306">
        <f t="shared" ref="F98:H110" si="48">F99+1</f>
        <v>45673</v>
      </c>
      <c r="G98" s="370" t="s">
        <v>57</v>
      </c>
      <c r="H98" s="484">
        <v>45673</v>
      </c>
    </row>
    <row r="99" spans="1:8">
      <c r="A99" s="288">
        <v>47</v>
      </c>
      <c r="B99" s="306">
        <v>45669</v>
      </c>
      <c r="C99" s="323" t="s">
        <v>42</v>
      </c>
      <c r="D99" s="112">
        <f>B99+1</f>
        <v>45670</v>
      </c>
      <c r="E99" s="296" t="s">
        <v>50</v>
      </c>
      <c r="F99" s="306">
        <f t="shared" ref="F99:H111" si="49">D98+1</f>
        <v>45672</v>
      </c>
      <c r="G99" s="385" t="s">
        <v>58</v>
      </c>
      <c r="H99" s="265">
        <v>45672</v>
      </c>
    </row>
    <row r="100" spans="1:8">
      <c r="A100" s="267">
        <v>48</v>
      </c>
      <c r="B100" s="307">
        <v>45675</v>
      </c>
      <c r="C100" s="317" t="s">
        <v>45</v>
      </c>
      <c r="D100" s="105">
        <f t="shared" si="47"/>
        <v>45678</v>
      </c>
      <c r="E100" s="276" t="s">
        <v>53</v>
      </c>
      <c r="F100" s="307">
        <f t="shared" si="48"/>
        <v>45680</v>
      </c>
      <c r="G100" s="375" t="s">
        <v>49</v>
      </c>
      <c r="H100" s="483">
        <v>45680</v>
      </c>
    </row>
    <row r="101" spans="1:8">
      <c r="A101" s="267">
        <v>49</v>
      </c>
      <c r="B101" s="307">
        <v>45676</v>
      </c>
      <c r="C101" s="315" t="s">
        <v>48</v>
      </c>
      <c r="D101" s="105">
        <f t="shared" ref="D101:D111" si="50">B101+1</f>
        <v>45677</v>
      </c>
      <c r="E101" s="279" t="s">
        <v>36</v>
      </c>
      <c r="F101" s="307">
        <f t="shared" si="49"/>
        <v>45679</v>
      </c>
      <c r="G101" s="389" t="s">
        <v>52</v>
      </c>
      <c r="H101" s="483">
        <v>45679</v>
      </c>
    </row>
    <row r="102" spans="1:8">
      <c r="A102" s="288">
        <v>50</v>
      </c>
      <c r="B102" s="112">
        <v>45682</v>
      </c>
      <c r="C102" s="324" t="s">
        <v>38</v>
      </c>
      <c r="D102" s="112">
        <f t="shared" si="47"/>
        <v>45685</v>
      </c>
      <c r="E102" s="300" t="s">
        <v>39</v>
      </c>
      <c r="F102" s="306">
        <f t="shared" si="48"/>
        <v>45687</v>
      </c>
      <c r="G102" s="377" t="s">
        <v>55</v>
      </c>
      <c r="H102" s="265">
        <v>45687</v>
      </c>
    </row>
    <row r="103" spans="1:8">
      <c r="A103" s="288">
        <v>51</v>
      </c>
      <c r="B103" s="112">
        <v>45683</v>
      </c>
      <c r="C103" s="325" t="s">
        <v>51</v>
      </c>
      <c r="D103" s="112">
        <f t="shared" ref="D103:D111" si="51">B103+1</f>
        <v>45684</v>
      </c>
      <c r="E103" s="299" t="s">
        <v>42</v>
      </c>
      <c r="F103" s="306">
        <f t="shared" si="49"/>
        <v>45686</v>
      </c>
      <c r="G103" s="390" t="s">
        <v>38</v>
      </c>
      <c r="H103" s="265">
        <v>45686</v>
      </c>
    </row>
    <row r="104" spans="1:8">
      <c r="A104" s="267">
        <v>52</v>
      </c>
      <c r="B104" s="105">
        <v>45689</v>
      </c>
      <c r="C104" s="315" t="s">
        <v>44</v>
      </c>
      <c r="D104" s="105">
        <f t="shared" si="47"/>
        <v>45692</v>
      </c>
      <c r="E104" s="284" t="s">
        <v>45</v>
      </c>
      <c r="F104" s="307">
        <f t="shared" si="48"/>
        <v>45694</v>
      </c>
      <c r="G104" s="379" t="s">
        <v>51</v>
      </c>
      <c r="H104" s="105">
        <v>45695</v>
      </c>
    </row>
    <row r="105" spans="1:8">
      <c r="A105" s="267">
        <v>53</v>
      </c>
      <c r="B105" s="105">
        <v>45690</v>
      </c>
      <c r="C105" s="319" t="s">
        <v>59</v>
      </c>
      <c r="D105" s="105">
        <f t="shared" ref="D105:D111" si="52">B105+1</f>
        <v>45691</v>
      </c>
      <c r="E105" s="274" t="s">
        <v>48</v>
      </c>
      <c r="F105" s="307">
        <f t="shared" si="49"/>
        <v>45693</v>
      </c>
      <c r="G105" s="316" t="s">
        <v>36</v>
      </c>
      <c r="H105" s="483">
        <v>45691</v>
      </c>
    </row>
    <row r="106" spans="1:8">
      <c r="A106" s="288">
        <v>54</v>
      </c>
      <c r="B106" s="112">
        <v>45696</v>
      </c>
      <c r="C106" s="326" t="s">
        <v>50</v>
      </c>
      <c r="D106" s="112">
        <f t="shared" si="47"/>
        <v>45699</v>
      </c>
      <c r="E106" s="302" t="s">
        <v>54</v>
      </c>
      <c r="F106" s="306">
        <f t="shared" si="48"/>
        <v>45701</v>
      </c>
      <c r="G106" s="323" t="s">
        <v>42</v>
      </c>
      <c r="H106" s="112">
        <v>45701</v>
      </c>
    </row>
    <row r="107" spans="1:8">
      <c r="A107" s="288">
        <v>55</v>
      </c>
      <c r="B107" s="112">
        <v>45697</v>
      </c>
      <c r="C107" s="312" t="s">
        <v>53</v>
      </c>
      <c r="D107" s="112">
        <f t="shared" ref="D107:D111" si="53">B107+1</f>
        <v>45698</v>
      </c>
      <c r="E107" s="304" t="s">
        <v>56</v>
      </c>
      <c r="F107" s="306">
        <f t="shared" si="49"/>
        <v>45700</v>
      </c>
      <c r="G107" s="314" t="s">
        <v>45</v>
      </c>
      <c r="H107" s="112">
        <v>45700</v>
      </c>
    </row>
    <row r="108" spans="1:8">
      <c r="A108" s="267">
        <v>56</v>
      </c>
      <c r="B108" s="105">
        <v>45703</v>
      </c>
      <c r="C108" s="316" t="s">
        <v>36</v>
      </c>
      <c r="D108" s="105">
        <f t="shared" si="47"/>
        <v>45706</v>
      </c>
      <c r="E108" s="274" t="s">
        <v>37</v>
      </c>
      <c r="F108" s="307">
        <f t="shared" si="48"/>
        <v>45708</v>
      </c>
      <c r="G108" s="315" t="s">
        <v>44</v>
      </c>
      <c r="H108" s="105">
        <v>45706</v>
      </c>
    </row>
    <row r="109" spans="1:8">
      <c r="A109" s="267">
        <v>57</v>
      </c>
      <c r="B109" s="105">
        <v>45704</v>
      </c>
      <c r="C109" s="313" t="s">
        <v>39</v>
      </c>
      <c r="D109" s="105">
        <f t="shared" ref="D109:D111" si="54">B109+1</f>
        <v>45705</v>
      </c>
      <c r="E109" s="277" t="s">
        <v>40</v>
      </c>
      <c r="F109" s="307">
        <f t="shared" si="49"/>
        <v>45707</v>
      </c>
      <c r="G109" s="319" t="s">
        <v>59</v>
      </c>
      <c r="H109" s="105">
        <v>45705</v>
      </c>
    </row>
    <row r="110" spans="1:8">
      <c r="A110" s="288">
        <v>58</v>
      </c>
      <c r="B110" s="112">
        <v>45710</v>
      </c>
      <c r="C110" s="323" t="s">
        <v>42</v>
      </c>
      <c r="D110" s="112">
        <f t="shared" si="47"/>
        <v>45713</v>
      </c>
      <c r="E110" s="289" t="s">
        <v>57</v>
      </c>
      <c r="F110" s="306">
        <f t="shared" si="48"/>
        <v>45715</v>
      </c>
      <c r="G110" s="326" t="s">
        <v>50</v>
      </c>
      <c r="H110" s="112">
        <v>45715</v>
      </c>
    </row>
    <row r="111" spans="1:8">
      <c r="A111" s="288">
        <v>59</v>
      </c>
      <c r="B111" s="112">
        <v>45711</v>
      </c>
      <c r="C111" s="314" t="s">
        <v>45</v>
      </c>
      <c r="D111" s="112">
        <f t="shared" ref="D111" si="55">B111+1</f>
        <v>45712</v>
      </c>
      <c r="E111" s="305" t="s">
        <v>58</v>
      </c>
      <c r="F111" s="306">
        <f t="shared" si="49"/>
        <v>45714</v>
      </c>
      <c r="G111" s="312" t="s">
        <v>53</v>
      </c>
      <c r="H111" s="112">
        <v>45714</v>
      </c>
    </row>
  </sheetData>
  <autoFilter ref="A10:G11" xr:uid="{00000000-0009-0000-0000-000000000000}"/>
  <mergeCells count="7">
    <mergeCell ref="G10:G11"/>
    <mergeCell ref="C1:H9"/>
    <mergeCell ref="A1:B9"/>
    <mergeCell ref="A10:A11"/>
    <mergeCell ref="B10:B11"/>
    <mergeCell ref="C10:C11"/>
    <mergeCell ref="E10:E11"/>
  </mergeCells>
  <pageMargins left="0.43307086614173229" right="0.23622047244094491" top="0.74803149606299213" bottom="0.74803149606299213" header="0.31496062992125984" footer="0.31496062992125984"/>
  <pageSetup paperSize="5"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4CF2-9E61-410C-9D6C-9850D361E235}">
  <dimension ref="A1:C179"/>
  <sheetViews>
    <sheetView showGridLines="0" view="pageLayout" topLeftCell="A164" zoomScale="130" zoomScaleNormal="100" zoomScalePageLayoutView="130" workbookViewId="0">
      <selection activeCell="C115" sqref="C115"/>
    </sheetView>
  </sheetViews>
  <sheetFormatPr defaultColWidth="11.42578125" defaultRowHeight="15"/>
  <cols>
    <col min="1" max="1" width="4.42578125" style="1" bestFit="1" customWidth="1"/>
    <col min="2" max="2" width="42.85546875" customWidth="1"/>
    <col min="3" max="3" width="52" customWidth="1"/>
    <col min="4" max="4" width="2" customWidth="1"/>
    <col min="5" max="5" width="1.28515625" customWidth="1"/>
    <col min="6" max="6" width="1.85546875" customWidth="1"/>
    <col min="7" max="7" width="1.7109375" customWidth="1"/>
    <col min="8" max="8" width="3.85546875" customWidth="1"/>
  </cols>
  <sheetData>
    <row r="1" spans="1:3" ht="15" customHeight="1">
      <c r="A1" s="475"/>
      <c r="B1" s="475"/>
      <c r="C1" s="476" t="s">
        <v>64</v>
      </c>
    </row>
    <row r="2" spans="1:3" ht="15" customHeight="1">
      <c r="A2" s="475"/>
      <c r="B2" s="475"/>
      <c r="C2" s="476"/>
    </row>
    <row r="3" spans="1:3" ht="15" customHeight="1">
      <c r="A3" s="475"/>
      <c r="B3" s="475"/>
      <c r="C3" s="476"/>
    </row>
    <row r="4" spans="1:3" ht="15" customHeight="1">
      <c r="A4" s="475"/>
      <c r="B4" s="475"/>
      <c r="C4" s="476"/>
    </row>
    <row r="5" spans="1:3" ht="15" customHeight="1">
      <c r="A5" s="475"/>
      <c r="B5" s="475"/>
      <c r="C5" s="476"/>
    </row>
    <row r="6" spans="1:3" ht="15" customHeight="1">
      <c r="A6" s="475"/>
      <c r="B6" s="475"/>
      <c r="C6" s="476"/>
    </row>
    <row r="7" spans="1:3" ht="15.75" customHeight="1">
      <c r="A7" s="475"/>
      <c r="B7" s="475"/>
      <c r="C7" s="476"/>
    </row>
    <row r="8" spans="1:3" ht="15.75" customHeight="1">
      <c r="A8" s="475"/>
      <c r="B8" s="475"/>
      <c r="C8" s="476"/>
    </row>
    <row r="9" spans="1:3" ht="15.75" customHeight="1">
      <c r="A9" s="475"/>
      <c r="B9" s="475"/>
      <c r="C9" s="476"/>
    </row>
    <row r="10" spans="1:3">
      <c r="A10" s="470" t="s">
        <v>1</v>
      </c>
      <c r="B10" s="470" t="s">
        <v>26</v>
      </c>
      <c r="C10" s="477" t="s">
        <v>65</v>
      </c>
    </row>
    <row r="11" spans="1:3">
      <c r="A11" s="470"/>
      <c r="B11" s="470"/>
      <c r="C11" s="477"/>
    </row>
    <row r="12" spans="1:3" ht="15.75" hidden="1">
      <c r="A12" s="4">
        <v>1</v>
      </c>
      <c r="B12" s="5">
        <v>44793</v>
      </c>
      <c r="C12" s="48" t="s">
        <v>66</v>
      </c>
    </row>
    <row r="13" spans="1:3" ht="15.75" hidden="1">
      <c r="A13" s="4">
        <v>2</v>
      </c>
      <c r="B13" s="5">
        <v>44794</v>
      </c>
      <c r="C13" s="48" t="s">
        <v>66</v>
      </c>
    </row>
    <row r="14" spans="1:3" ht="15.75" hidden="1">
      <c r="A14" s="4">
        <v>3</v>
      </c>
      <c r="B14" s="5">
        <v>44800</v>
      </c>
      <c r="C14" s="48" t="s">
        <v>67</v>
      </c>
    </row>
    <row r="15" spans="1:3" ht="15.75" hidden="1">
      <c r="A15" s="4">
        <v>4</v>
      </c>
      <c r="B15" s="5">
        <v>44801</v>
      </c>
      <c r="C15" s="48" t="s">
        <v>67</v>
      </c>
    </row>
    <row r="16" spans="1:3" ht="15.75" hidden="1">
      <c r="A16" s="4">
        <v>5</v>
      </c>
      <c r="B16" s="5">
        <v>44807</v>
      </c>
      <c r="C16" s="48" t="s">
        <v>66</v>
      </c>
    </row>
    <row r="17" spans="1:3" ht="15.75" hidden="1">
      <c r="A17" s="4">
        <v>6</v>
      </c>
      <c r="B17" s="5">
        <v>44808</v>
      </c>
      <c r="C17" s="48" t="s">
        <v>66</v>
      </c>
    </row>
    <row r="18" spans="1:3" ht="15.75" hidden="1">
      <c r="A18" s="4">
        <v>7</v>
      </c>
      <c r="B18" s="5">
        <v>44814</v>
      </c>
      <c r="C18" s="48" t="s">
        <v>67</v>
      </c>
    </row>
    <row r="19" spans="1:3" ht="15.75" hidden="1">
      <c r="A19" s="4">
        <v>8</v>
      </c>
      <c r="B19" s="5">
        <v>44815</v>
      </c>
      <c r="C19" s="48" t="s">
        <v>67</v>
      </c>
    </row>
    <row r="20" spans="1:3" ht="15.75" hidden="1">
      <c r="A20" s="4">
        <v>9</v>
      </c>
      <c r="B20" s="5">
        <v>44821</v>
      </c>
      <c r="C20" s="48" t="s">
        <v>66</v>
      </c>
    </row>
    <row r="21" spans="1:3" ht="15.75" hidden="1">
      <c r="A21" s="4">
        <v>10</v>
      </c>
      <c r="B21" s="5">
        <v>44822</v>
      </c>
      <c r="C21" s="48" t="s">
        <v>66</v>
      </c>
    </row>
    <row r="22" spans="1:3" ht="15.75" hidden="1">
      <c r="A22" s="4">
        <v>11</v>
      </c>
      <c r="B22" s="5">
        <v>44828</v>
      </c>
      <c r="C22" s="48" t="s">
        <v>67</v>
      </c>
    </row>
    <row r="23" spans="1:3" ht="15.75" hidden="1">
      <c r="A23" s="4">
        <v>12</v>
      </c>
      <c r="B23" s="5">
        <v>44829</v>
      </c>
      <c r="C23" s="48" t="s">
        <v>67</v>
      </c>
    </row>
    <row r="24" spans="1:3" ht="15.75" hidden="1">
      <c r="A24" s="4">
        <v>13</v>
      </c>
      <c r="B24" s="5">
        <v>44835</v>
      </c>
      <c r="C24" s="48" t="s">
        <v>66</v>
      </c>
    </row>
    <row r="25" spans="1:3" ht="15.75" hidden="1">
      <c r="A25" s="4">
        <v>14</v>
      </c>
      <c r="B25" s="5">
        <v>44836</v>
      </c>
      <c r="C25" s="48" t="s">
        <v>66</v>
      </c>
    </row>
    <row r="26" spans="1:3" ht="15.75" hidden="1">
      <c r="A26" s="4">
        <v>15</v>
      </c>
      <c r="B26" s="5">
        <v>44842</v>
      </c>
      <c r="C26" s="48" t="s">
        <v>67</v>
      </c>
    </row>
    <row r="27" spans="1:3" ht="15.75" hidden="1">
      <c r="A27" s="4">
        <v>16</v>
      </c>
      <c r="B27" s="5">
        <v>44843</v>
      </c>
      <c r="C27" s="48" t="s">
        <v>67</v>
      </c>
    </row>
    <row r="28" spans="1:3" ht="15.75" hidden="1">
      <c r="A28" s="4">
        <v>17</v>
      </c>
      <c r="B28" s="5">
        <v>44849</v>
      </c>
      <c r="C28" s="48" t="s">
        <v>66</v>
      </c>
    </row>
    <row r="29" spans="1:3" ht="15.75" hidden="1">
      <c r="A29" s="4">
        <v>18</v>
      </c>
      <c r="B29" s="5">
        <v>44850</v>
      </c>
      <c r="C29" s="48" t="s">
        <v>66</v>
      </c>
    </row>
    <row r="30" spans="1:3" ht="15.75" hidden="1">
      <c r="A30" s="4">
        <v>19</v>
      </c>
      <c r="B30" s="5">
        <v>44851</v>
      </c>
      <c r="C30" s="48" t="s">
        <v>66</v>
      </c>
    </row>
    <row r="31" spans="1:3" ht="15.75" hidden="1">
      <c r="A31" s="4">
        <v>20</v>
      </c>
      <c r="B31" s="5">
        <v>44856</v>
      </c>
      <c r="C31" s="48" t="s">
        <v>67</v>
      </c>
    </row>
    <row r="32" spans="1:3" ht="15.75" hidden="1">
      <c r="A32" s="4">
        <v>21</v>
      </c>
      <c r="B32" s="5">
        <v>44857</v>
      </c>
      <c r="C32" s="48" t="s">
        <v>67</v>
      </c>
    </row>
    <row r="33" spans="1:3" ht="15.75" hidden="1">
      <c r="A33" s="4">
        <v>22</v>
      </c>
      <c r="B33" s="5">
        <v>44863</v>
      </c>
      <c r="C33" s="48" t="s">
        <v>66</v>
      </c>
    </row>
    <row r="34" spans="1:3" ht="15.75" hidden="1">
      <c r="A34" s="4">
        <v>23</v>
      </c>
      <c r="B34" s="5">
        <v>44864</v>
      </c>
      <c r="C34" s="48" t="s">
        <v>66</v>
      </c>
    </row>
    <row r="35" spans="1:3" ht="15.75" hidden="1">
      <c r="A35" s="4">
        <v>24</v>
      </c>
      <c r="B35" s="5">
        <v>44870</v>
      </c>
      <c r="C35" s="48" t="s">
        <v>67</v>
      </c>
    </row>
    <row r="36" spans="1:3" ht="15.75" hidden="1">
      <c r="A36" s="4">
        <v>25</v>
      </c>
      <c r="B36" s="5">
        <v>44871</v>
      </c>
      <c r="C36" s="48" t="s">
        <v>67</v>
      </c>
    </row>
    <row r="37" spans="1:3" ht="15.75" hidden="1">
      <c r="A37" s="4">
        <v>26</v>
      </c>
      <c r="B37" s="5">
        <v>44872</v>
      </c>
      <c r="C37" s="48" t="s">
        <v>67</v>
      </c>
    </row>
    <row r="38" spans="1:3" ht="15.75" hidden="1">
      <c r="A38" s="4">
        <v>27</v>
      </c>
      <c r="B38" s="5">
        <v>44877</v>
      </c>
      <c r="C38" s="48" t="s">
        <v>66</v>
      </c>
    </row>
    <row r="39" spans="1:3" ht="15.75" hidden="1">
      <c r="A39" s="4">
        <v>28</v>
      </c>
      <c r="B39" s="5">
        <v>44878</v>
      </c>
      <c r="C39" s="48" t="s">
        <v>66</v>
      </c>
    </row>
    <row r="40" spans="1:3" ht="15.75" hidden="1">
      <c r="A40" s="4">
        <v>29</v>
      </c>
      <c r="B40" s="5">
        <v>44879</v>
      </c>
      <c r="C40" s="48" t="s">
        <v>66</v>
      </c>
    </row>
    <row r="41" spans="1:3" ht="15.75" hidden="1">
      <c r="A41" s="4">
        <v>30</v>
      </c>
      <c r="B41" s="5">
        <v>44884</v>
      </c>
      <c r="C41" s="48" t="s">
        <v>67</v>
      </c>
    </row>
    <row r="42" spans="1:3" ht="15.75" hidden="1">
      <c r="A42" s="4">
        <v>31</v>
      </c>
      <c r="B42" s="5">
        <v>44885</v>
      </c>
      <c r="C42" s="48" t="s">
        <v>67</v>
      </c>
    </row>
    <row r="43" spans="1:3" ht="15.75" hidden="1">
      <c r="A43" s="4">
        <v>32</v>
      </c>
      <c r="B43" s="5">
        <v>44891</v>
      </c>
      <c r="C43" s="48" t="s">
        <v>66</v>
      </c>
    </row>
    <row r="44" spans="1:3" ht="15.75" hidden="1">
      <c r="A44" s="4">
        <v>33</v>
      </c>
      <c r="B44" s="5">
        <v>44892</v>
      </c>
      <c r="C44" s="48" t="s">
        <v>66</v>
      </c>
    </row>
    <row r="45" spans="1:3" ht="15.75" hidden="1">
      <c r="A45" s="4">
        <v>34</v>
      </c>
      <c r="B45" s="5">
        <v>44898</v>
      </c>
      <c r="C45" s="48" t="s">
        <v>67</v>
      </c>
    </row>
    <row r="46" spans="1:3" ht="15.75" hidden="1">
      <c r="A46" s="4">
        <v>35</v>
      </c>
      <c r="B46" s="5">
        <v>44899</v>
      </c>
      <c r="C46" s="48" t="s">
        <v>67</v>
      </c>
    </row>
    <row r="47" spans="1:3" ht="15.75" hidden="1">
      <c r="A47" s="4">
        <v>36</v>
      </c>
      <c r="B47" s="5">
        <v>44903</v>
      </c>
      <c r="C47" s="48" t="s">
        <v>67</v>
      </c>
    </row>
    <row r="48" spans="1:3" ht="15.75" hidden="1">
      <c r="A48" s="4">
        <v>37</v>
      </c>
      <c r="B48" s="5">
        <v>44905</v>
      </c>
      <c r="C48" s="48" t="s">
        <v>66</v>
      </c>
    </row>
    <row r="49" spans="1:3" ht="15.75" hidden="1">
      <c r="A49" s="4">
        <v>38</v>
      </c>
      <c r="B49" s="5">
        <v>44906</v>
      </c>
      <c r="C49" s="48" t="s">
        <v>66</v>
      </c>
    </row>
    <row r="50" spans="1:3" ht="15.75" hidden="1">
      <c r="A50" s="4">
        <v>39</v>
      </c>
      <c r="B50" s="5">
        <v>44912</v>
      </c>
      <c r="C50" s="48" t="s">
        <v>67</v>
      </c>
    </row>
    <row r="51" spans="1:3" ht="15.75" hidden="1">
      <c r="A51" s="4">
        <v>40</v>
      </c>
      <c r="B51" s="5">
        <v>44913</v>
      </c>
      <c r="C51" s="48" t="s">
        <v>67</v>
      </c>
    </row>
    <row r="52" spans="1:3" ht="15.75" hidden="1">
      <c r="A52" s="4">
        <v>41</v>
      </c>
      <c r="B52" s="5">
        <v>44919</v>
      </c>
      <c r="C52" s="48" t="s">
        <v>66</v>
      </c>
    </row>
    <row r="53" spans="1:3" ht="15.75" hidden="1">
      <c r="A53" s="4">
        <v>42</v>
      </c>
      <c r="B53" s="5">
        <v>44920</v>
      </c>
      <c r="C53" s="48" t="s">
        <v>66</v>
      </c>
    </row>
    <row r="54" spans="1:3" ht="15.75" hidden="1">
      <c r="A54" s="4">
        <v>43</v>
      </c>
      <c r="B54" s="5">
        <v>44926</v>
      </c>
      <c r="C54" s="48" t="s">
        <v>67</v>
      </c>
    </row>
    <row r="55" spans="1:3" ht="15.75" hidden="1">
      <c r="A55" s="4">
        <v>44</v>
      </c>
      <c r="B55" s="5">
        <v>44927</v>
      </c>
      <c r="C55" s="48" t="s">
        <v>67</v>
      </c>
    </row>
    <row r="56" spans="1:3" ht="15.75" hidden="1">
      <c r="A56" s="4">
        <v>45</v>
      </c>
      <c r="B56" s="5">
        <v>44933</v>
      </c>
      <c r="C56" s="48" t="s">
        <v>66</v>
      </c>
    </row>
    <row r="57" spans="1:3" ht="15.75" hidden="1">
      <c r="A57" s="4">
        <v>46</v>
      </c>
      <c r="B57" s="5">
        <v>44934</v>
      </c>
      <c r="C57" s="48" t="s">
        <v>66</v>
      </c>
    </row>
    <row r="58" spans="1:3" ht="15.75" hidden="1">
      <c r="A58" s="4">
        <v>47</v>
      </c>
      <c r="B58" s="5">
        <v>44935</v>
      </c>
      <c r="C58" s="48" t="s">
        <v>66</v>
      </c>
    </row>
    <row r="59" spans="1:3" ht="15.75" hidden="1">
      <c r="A59" s="4">
        <v>48</v>
      </c>
      <c r="B59" s="5">
        <v>44940</v>
      </c>
      <c r="C59" s="48" t="s">
        <v>67</v>
      </c>
    </row>
    <row r="60" spans="1:3" ht="15.75" hidden="1">
      <c r="A60" s="4">
        <v>49</v>
      </c>
      <c r="B60" s="5">
        <v>44941</v>
      </c>
      <c r="C60" s="48" t="s">
        <v>67</v>
      </c>
    </row>
    <row r="61" spans="1:3" ht="15.75" hidden="1">
      <c r="A61" s="4">
        <v>50</v>
      </c>
      <c r="B61" s="5">
        <v>44947</v>
      </c>
      <c r="C61" s="48" t="s">
        <v>66</v>
      </c>
    </row>
    <row r="62" spans="1:3" ht="15.75" hidden="1">
      <c r="A62" s="4">
        <v>51</v>
      </c>
      <c r="B62" s="5">
        <v>44948</v>
      </c>
      <c r="C62" s="48" t="s">
        <v>66</v>
      </c>
    </row>
    <row r="63" spans="1:3" ht="15.75" hidden="1">
      <c r="A63" s="4">
        <v>52</v>
      </c>
      <c r="B63" s="5">
        <v>44954</v>
      </c>
      <c r="C63" s="48" t="s">
        <v>67</v>
      </c>
    </row>
    <row r="64" spans="1:3" ht="15.75" hidden="1">
      <c r="A64" s="4">
        <v>53</v>
      </c>
      <c r="B64" s="5">
        <v>44955</v>
      </c>
      <c r="C64" s="48" t="s">
        <v>67</v>
      </c>
    </row>
    <row r="65" spans="1:3" ht="15.75" hidden="1">
      <c r="A65" s="4">
        <v>54</v>
      </c>
      <c r="B65" s="5">
        <v>44961</v>
      </c>
      <c r="C65" s="48" t="s">
        <v>66</v>
      </c>
    </row>
    <row r="66" spans="1:3" ht="15.75" hidden="1">
      <c r="A66" s="4">
        <v>55</v>
      </c>
      <c r="B66" s="5">
        <v>44962</v>
      </c>
      <c r="C66" s="48" t="s">
        <v>66</v>
      </c>
    </row>
    <row r="67" spans="1:3" ht="15.75" hidden="1">
      <c r="A67" s="4">
        <v>56</v>
      </c>
      <c r="B67" s="5">
        <v>44968</v>
      </c>
      <c r="C67" s="48" t="s">
        <v>67</v>
      </c>
    </row>
    <row r="68" spans="1:3" ht="15.75" hidden="1">
      <c r="A68" s="4">
        <v>57</v>
      </c>
      <c r="B68" s="5">
        <v>44969</v>
      </c>
      <c r="C68" s="48" t="s">
        <v>67</v>
      </c>
    </row>
    <row r="69" spans="1:3" ht="15.75" hidden="1">
      <c r="A69" s="4">
        <v>58</v>
      </c>
      <c r="B69" s="5">
        <v>44975</v>
      </c>
      <c r="C69" s="48" t="s">
        <v>66</v>
      </c>
    </row>
    <row r="70" spans="1:3" ht="15.75" hidden="1">
      <c r="A70" s="4">
        <v>59</v>
      </c>
      <c r="B70" s="5">
        <v>44976</v>
      </c>
      <c r="C70" s="48" t="s">
        <v>66</v>
      </c>
    </row>
    <row r="71" spans="1:3" ht="15.75" hidden="1">
      <c r="A71" s="88">
        <v>1</v>
      </c>
      <c r="B71" s="16">
        <v>45413</v>
      </c>
      <c r="C71" s="49" t="s">
        <v>66</v>
      </c>
    </row>
    <row r="72" spans="1:3" ht="15.75" hidden="1">
      <c r="A72" s="88">
        <v>2</v>
      </c>
      <c r="B72" s="16">
        <v>45416</v>
      </c>
      <c r="C72" s="49" t="s">
        <v>66</v>
      </c>
    </row>
    <row r="73" spans="1:3" ht="15.75" hidden="1">
      <c r="A73" s="88">
        <v>3</v>
      </c>
      <c r="B73" s="16">
        <v>45417</v>
      </c>
      <c r="C73" s="49" t="s">
        <v>66</v>
      </c>
    </row>
    <row r="74" spans="1:3" ht="15.75" hidden="1">
      <c r="A74" s="2">
        <v>4</v>
      </c>
      <c r="B74" s="7">
        <v>45423</v>
      </c>
      <c r="C74" s="48" t="s">
        <v>67</v>
      </c>
    </row>
    <row r="75" spans="1:3" ht="15.75" hidden="1">
      <c r="A75" s="2">
        <v>5</v>
      </c>
      <c r="B75" s="7">
        <v>45424</v>
      </c>
      <c r="C75" s="48" t="s">
        <v>67</v>
      </c>
    </row>
    <row r="76" spans="1:3" ht="15.75" hidden="1">
      <c r="A76" s="2">
        <v>6</v>
      </c>
      <c r="B76" s="7">
        <v>45425</v>
      </c>
      <c r="C76" s="48" t="s">
        <v>67</v>
      </c>
    </row>
    <row r="77" spans="1:3" ht="15.75" hidden="1">
      <c r="A77" s="88">
        <v>7</v>
      </c>
      <c r="B77" s="16">
        <v>45430</v>
      </c>
      <c r="C77" s="49" t="s">
        <v>66</v>
      </c>
    </row>
    <row r="78" spans="1:3" ht="15.75" hidden="1">
      <c r="A78" s="88">
        <v>8</v>
      </c>
      <c r="B78" s="16">
        <v>45431</v>
      </c>
      <c r="C78" s="49" t="s">
        <v>66</v>
      </c>
    </row>
    <row r="79" spans="1:3" ht="15.75" hidden="1">
      <c r="A79" s="2">
        <v>9</v>
      </c>
      <c r="B79" s="7">
        <v>45437</v>
      </c>
      <c r="C79" s="48" t="s">
        <v>67</v>
      </c>
    </row>
    <row r="80" spans="1:3" ht="15.75" hidden="1">
      <c r="A80" s="2">
        <v>10</v>
      </c>
      <c r="B80" s="7">
        <v>45438</v>
      </c>
      <c r="C80" s="48" t="s">
        <v>67</v>
      </c>
    </row>
    <row r="81" spans="1:3" ht="15.75" hidden="1">
      <c r="A81" s="111">
        <v>1</v>
      </c>
      <c r="B81" s="112">
        <v>45444</v>
      </c>
      <c r="C81" s="49" t="s">
        <v>66</v>
      </c>
    </row>
    <row r="82" spans="1:3" ht="15.75" hidden="1">
      <c r="A82" s="111">
        <v>2</v>
      </c>
      <c r="B82" s="112">
        <v>45445</v>
      </c>
      <c r="C82" s="49" t="s">
        <v>66</v>
      </c>
    </row>
    <row r="83" spans="1:3" ht="15.75" hidden="1">
      <c r="A83" s="111">
        <v>3</v>
      </c>
      <c r="B83" s="112">
        <v>45446</v>
      </c>
      <c r="C83" s="49" t="s">
        <v>66</v>
      </c>
    </row>
    <row r="84" spans="1:3" ht="15.75" hidden="1">
      <c r="A84" s="104">
        <v>4</v>
      </c>
      <c r="B84" s="105">
        <v>45451</v>
      </c>
      <c r="C84" s="48" t="s">
        <v>67</v>
      </c>
    </row>
    <row r="85" spans="1:3" ht="15.75" hidden="1">
      <c r="A85" s="104">
        <v>5</v>
      </c>
      <c r="B85" s="105">
        <v>45452</v>
      </c>
      <c r="C85" s="48" t="s">
        <v>67</v>
      </c>
    </row>
    <row r="86" spans="1:3" ht="15.75" hidden="1">
      <c r="A86" s="104">
        <v>6</v>
      </c>
      <c r="B86" s="105">
        <v>45453</v>
      </c>
      <c r="C86" s="48" t="s">
        <v>67</v>
      </c>
    </row>
    <row r="87" spans="1:3" ht="15.75" hidden="1">
      <c r="A87" s="111">
        <v>7</v>
      </c>
      <c r="B87" s="112">
        <v>45458</v>
      </c>
      <c r="C87" s="49" t="s">
        <v>66</v>
      </c>
    </row>
    <row r="88" spans="1:3" ht="15.75" hidden="1">
      <c r="A88" s="111">
        <v>8</v>
      </c>
      <c r="B88" s="112">
        <v>45459</v>
      </c>
      <c r="C88" s="49" t="s">
        <v>66</v>
      </c>
    </row>
    <row r="89" spans="1:3" ht="15.75" hidden="1">
      <c r="A89" s="104">
        <v>9</v>
      </c>
      <c r="B89" s="105">
        <v>45465</v>
      </c>
      <c r="C89" s="48" t="s">
        <v>67</v>
      </c>
    </row>
    <row r="90" spans="1:3" ht="15.75" hidden="1">
      <c r="A90" s="104">
        <v>10</v>
      </c>
      <c r="B90" s="105">
        <v>45466</v>
      </c>
      <c r="C90" s="48" t="s">
        <v>67</v>
      </c>
    </row>
    <row r="91" spans="1:3" ht="15.75" hidden="1">
      <c r="A91" s="111">
        <v>11</v>
      </c>
      <c r="B91" s="112">
        <v>45472</v>
      </c>
      <c r="C91" s="49" t="s">
        <v>66</v>
      </c>
    </row>
    <row r="92" spans="1:3" ht="15.75" hidden="1">
      <c r="A92" s="111">
        <v>12</v>
      </c>
      <c r="B92" s="112">
        <v>45473</v>
      </c>
      <c r="C92" s="49" t="s">
        <v>66</v>
      </c>
    </row>
    <row r="93" spans="1:3" ht="15.75" hidden="1">
      <c r="A93" s="111">
        <v>13</v>
      </c>
      <c r="B93" s="112">
        <v>45474</v>
      </c>
      <c r="C93" s="49" t="s">
        <v>66</v>
      </c>
    </row>
    <row r="94" spans="1:3" ht="15.75" hidden="1">
      <c r="A94" s="104">
        <v>14</v>
      </c>
      <c r="B94" s="105">
        <v>45479</v>
      </c>
      <c r="C94" s="48" t="s">
        <v>67</v>
      </c>
    </row>
    <row r="95" spans="1:3" ht="15.75" hidden="1">
      <c r="A95" s="104">
        <v>15</v>
      </c>
      <c r="B95" s="105">
        <v>45480</v>
      </c>
      <c r="C95" s="48" t="s">
        <v>67</v>
      </c>
    </row>
    <row r="96" spans="1:3" ht="15.75" hidden="1">
      <c r="A96" s="111">
        <v>16</v>
      </c>
      <c r="B96" s="112">
        <v>45486</v>
      </c>
      <c r="C96" s="49" t="s">
        <v>66</v>
      </c>
    </row>
    <row r="97" spans="1:3" ht="15.75" hidden="1">
      <c r="A97" s="111">
        <v>17</v>
      </c>
      <c r="B97" s="112">
        <v>45487</v>
      </c>
      <c r="C97" s="49" t="s">
        <v>66</v>
      </c>
    </row>
    <row r="98" spans="1:3" ht="15.75" hidden="1">
      <c r="A98" s="104">
        <v>18</v>
      </c>
      <c r="B98" s="105">
        <v>45493</v>
      </c>
      <c r="C98" s="48" t="s">
        <v>67</v>
      </c>
    </row>
    <row r="99" spans="1:3" ht="15.75" hidden="1">
      <c r="A99" s="104">
        <v>19</v>
      </c>
      <c r="B99" s="105">
        <v>45494</v>
      </c>
      <c r="C99" s="48" t="s">
        <v>67</v>
      </c>
    </row>
    <row r="100" spans="1:3" ht="15.75" hidden="1">
      <c r="A100" s="111">
        <v>20</v>
      </c>
      <c r="B100" s="112">
        <v>45500</v>
      </c>
      <c r="C100" s="49" t="s">
        <v>66</v>
      </c>
    </row>
    <row r="101" spans="1:3" ht="15.75" hidden="1">
      <c r="A101" s="111">
        <v>21</v>
      </c>
      <c r="B101" s="112">
        <v>45501</v>
      </c>
      <c r="C101" s="49" t="s">
        <v>66</v>
      </c>
    </row>
    <row r="102" spans="1:3" ht="15.75" hidden="1">
      <c r="A102" s="104">
        <v>22</v>
      </c>
      <c r="B102" s="105">
        <v>45507</v>
      </c>
      <c r="C102" s="48" t="s">
        <v>67</v>
      </c>
    </row>
    <row r="103" spans="1:3" ht="15.75" hidden="1">
      <c r="A103" s="104">
        <v>23</v>
      </c>
      <c r="B103" s="105">
        <v>45508</v>
      </c>
      <c r="C103" s="48" t="s">
        <v>67</v>
      </c>
    </row>
    <row r="104" spans="1:3" ht="15.75" hidden="1">
      <c r="A104" s="104">
        <v>24</v>
      </c>
      <c r="B104" s="112">
        <v>45511</v>
      </c>
      <c r="C104" s="49" t="s">
        <v>66</v>
      </c>
    </row>
    <row r="105" spans="1:3" ht="15.75" hidden="1">
      <c r="A105" s="104">
        <v>25</v>
      </c>
      <c r="B105" s="112">
        <v>45514</v>
      </c>
      <c r="C105" s="49" t="s">
        <v>66</v>
      </c>
    </row>
    <row r="106" spans="1:3" ht="15.75" hidden="1">
      <c r="A106" s="104">
        <v>26</v>
      </c>
      <c r="B106" s="112">
        <v>45515</v>
      </c>
      <c r="C106" s="49" t="s">
        <v>66</v>
      </c>
    </row>
    <row r="107" spans="1:3" ht="15.75" hidden="1">
      <c r="A107" s="104">
        <v>27</v>
      </c>
      <c r="B107" s="105">
        <v>45521</v>
      </c>
      <c r="C107" s="48" t="s">
        <v>67</v>
      </c>
    </row>
    <row r="108" spans="1:3" ht="15.75" hidden="1">
      <c r="A108" s="104">
        <v>28</v>
      </c>
      <c r="B108" s="105">
        <v>45522</v>
      </c>
      <c r="C108" s="48" t="s">
        <v>67</v>
      </c>
    </row>
    <row r="109" spans="1:3" ht="15.75" hidden="1">
      <c r="A109" s="104">
        <v>29</v>
      </c>
      <c r="B109" s="105">
        <v>45523</v>
      </c>
      <c r="C109" s="48" t="s">
        <v>67</v>
      </c>
    </row>
    <row r="110" spans="1:3" ht="16.5" hidden="1">
      <c r="A110" s="111">
        <v>30</v>
      </c>
      <c r="B110" s="265">
        <v>45528</v>
      </c>
      <c r="C110" s="266" t="s">
        <v>66</v>
      </c>
    </row>
    <row r="111" spans="1:3" ht="16.5" hidden="1">
      <c r="A111" s="111">
        <v>31</v>
      </c>
      <c r="B111" s="265">
        <v>45529</v>
      </c>
      <c r="C111" s="266" t="s">
        <v>66</v>
      </c>
    </row>
    <row r="112" spans="1:3" ht="16.5">
      <c r="A112" s="267">
        <v>1</v>
      </c>
      <c r="B112" s="105">
        <v>45535</v>
      </c>
      <c r="C112" s="48" t="s">
        <v>67</v>
      </c>
    </row>
    <row r="113" spans="1:3" ht="16.5">
      <c r="A113" s="267">
        <v>2</v>
      </c>
      <c r="B113" s="105">
        <v>45536</v>
      </c>
      <c r="C113" s="48" t="s">
        <v>67</v>
      </c>
    </row>
    <row r="114" spans="1:3" ht="16.5">
      <c r="A114" s="267">
        <v>3</v>
      </c>
      <c r="B114" s="112">
        <v>45542</v>
      </c>
      <c r="C114" s="49" t="s">
        <v>66</v>
      </c>
    </row>
    <row r="115" spans="1:3" ht="16.5">
      <c r="A115" s="267">
        <v>4</v>
      </c>
      <c r="B115" s="112">
        <v>45543</v>
      </c>
      <c r="C115" s="49" t="s">
        <v>66</v>
      </c>
    </row>
    <row r="116" spans="1:3" ht="16.5">
      <c r="A116" s="267">
        <v>5</v>
      </c>
      <c r="B116" s="105">
        <v>45549</v>
      </c>
      <c r="C116" s="48" t="s">
        <v>67</v>
      </c>
    </row>
    <row r="117" spans="1:3" ht="16.5">
      <c r="A117" s="267">
        <v>6</v>
      </c>
      <c r="B117" s="105">
        <v>45550</v>
      </c>
      <c r="C117" s="48" t="s">
        <v>67</v>
      </c>
    </row>
    <row r="118" spans="1:3" ht="16.5">
      <c r="A118" s="267">
        <v>7</v>
      </c>
      <c r="B118" s="112">
        <v>45556</v>
      </c>
      <c r="C118" s="49" t="s">
        <v>66</v>
      </c>
    </row>
    <row r="119" spans="1:3" ht="16.5">
      <c r="A119" s="267">
        <v>8</v>
      </c>
      <c r="B119" s="112">
        <v>45557</v>
      </c>
      <c r="C119" s="49" t="s">
        <v>66</v>
      </c>
    </row>
    <row r="120" spans="1:3" ht="16.5">
      <c r="A120" s="267">
        <v>9</v>
      </c>
      <c r="B120" s="105">
        <v>45563</v>
      </c>
      <c r="C120" s="48" t="s">
        <v>67</v>
      </c>
    </row>
    <row r="121" spans="1:3" ht="16.5">
      <c r="A121" s="267">
        <v>10</v>
      </c>
      <c r="B121" s="105">
        <v>45564</v>
      </c>
      <c r="C121" s="48" t="s">
        <v>67</v>
      </c>
    </row>
    <row r="122" spans="1:3" s="1" customFormat="1" ht="16.5">
      <c r="A122" s="267">
        <v>11</v>
      </c>
      <c r="B122" s="112">
        <v>45570</v>
      </c>
      <c r="C122" s="49" t="s">
        <v>66</v>
      </c>
    </row>
    <row r="123" spans="1:3" s="1" customFormat="1" ht="16.5">
      <c r="A123" s="267">
        <v>12</v>
      </c>
      <c r="B123" s="112">
        <v>45571</v>
      </c>
      <c r="C123" s="49" t="s">
        <v>66</v>
      </c>
    </row>
    <row r="124" spans="1:3" s="1" customFormat="1" ht="16.5">
      <c r="A124" s="267">
        <v>13</v>
      </c>
      <c r="B124" s="105">
        <v>45577</v>
      </c>
      <c r="C124" s="48" t="s">
        <v>67</v>
      </c>
    </row>
    <row r="125" spans="1:3" s="1" customFormat="1" ht="16.5">
      <c r="A125" s="267">
        <v>14</v>
      </c>
      <c r="B125" s="105">
        <v>45578</v>
      </c>
      <c r="C125" s="48" t="s">
        <v>67</v>
      </c>
    </row>
    <row r="126" spans="1:3" s="1" customFormat="1" ht="16.5">
      <c r="A126" s="267">
        <v>15</v>
      </c>
      <c r="B126" s="105">
        <v>45579</v>
      </c>
      <c r="C126" s="48" t="s">
        <v>67</v>
      </c>
    </row>
    <row r="127" spans="1:3" s="1" customFormat="1" ht="16.5">
      <c r="A127" s="267">
        <v>16</v>
      </c>
      <c r="B127" s="112">
        <v>45584</v>
      </c>
      <c r="C127" s="49" t="s">
        <v>66</v>
      </c>
    </row>
    <row r="128" spans="1:3" s="1" customFormat="1" ht="16.5">
      <c r="A128" s="267">
        <v>17</v>
      </c>
      <c r="B128" s="112">
        <v>45585</v>
      </c>
      <c r="C128" s="49" t="s">
        <v>66</v>
      </c>
    </row>
    <row r="129" spans="1:3" ht="16.5">
      <c r="A129" s="267">
        <v>18</v>
      </c>
      <c r="B129" s="105">
        <v>45591</v>
      </c>
      <c r="C129" s="48" t="s">
        <v>67</v>
      </c>
    </row>
    <row r="130" spans="1:3" ht="16.5">
      <c r="A130" s="267">
        <v>19</v>
      </c>
      <c r="B130" s="105">
        <v>45592</v>
      </c>
      <c r="C130" s="48" t="s">
        <v>67</v>
      </c>
    </row>
    <row r="131" spans="1:3" ht="16.5">
      <c r="A131" s="267">
        <v>20</v>
      </c>
      <c r="B131" s="112">
        <v>45598</v>
      </c>
      <c r="C131" s="49" t="s">
        <v>66</v>
      </c>
    </row>
    <row r="132" spans="1:3" ht="16.5">
      <c r="A132" s="267">
        <v>21</v>
      </c>
      <c r="B132" s="112">
        <v>45599</v>
      </c>
      <c r="C132" s="49" t="s">
        <v>66</v>
      </c>
    </row>
    <row r="133" spans="1:3" ht="16.5">
      <c r="A133" s="267">
        <v>22</v>
      </c>
      <c r="B133" s="112">
        <v>45600</v>
      </c>
      <c r="C133" s="49" t="s">
        <v>66</v>
      </c>
    </row>
    <row r="134" spans="1:3" ht="16.5">
      <c r="A134" s="267">
        <v>23</v>
      </c>
      <c r="B134" s="105">
        <v>45605</v>
      </c>
      <c r="C134" s="48" t="s">
        <v>67</v>
      </c>
    </row>
    <row r="135" spans="1:3" ht="16.5">
      <c r="A135" s="267">
        <v>24</v>
      </c>
      <c r="B135" s="105">
        <v>45606</v>
      </c>
      <c r="C135" s="48" t="s">
        <v>67</v>
      </c>
    </row>
    <row r="136" spans="1:3" ht="16.5">
      <c r="A136" s="267">
        <v>25</v>
      </c>
      <c r="B136" s="105">
        <v>45607</v>
      </c>
      <c r="C136" s="48" t="s">
        <v>67</v>
      </c>
    </row>
    <row r="137" spans="1:3" ht="16.5">
      <c r="A137" s="267">
        <v>26</v>
      </c>
      <c r="B137" s="112">
        <v>45612</v>
      </c>
      <c r="C137" s="49" t="s">
        <v>66</v>
      </c>
    </row>
    <row r="138" spans="1:3" ht="16.5">
      <c r="A138" s="267">
        <v>27</v>
      </c>
      <c r="B138" s="112">
        <v>45613</v>
      </c>
      <c r="C138" s="49" t="s">
        <v>66</v>
      </c>
    </row>
    <row r="139" spans="1:3" ht="16.5">
      <c r="A139" s="267">
        <v>28</v>
      </c>
      <c r="B139" s="105">
        <v>45619</v>
      </c>
      <c r="C139" s="48" t="s">
        <v>67</v>
      </c>
    </row>
    <row r="140" spans="1:3" ht="16.5">
      <c r="A140" s="267">
        <v>29</v>
      </c>
      <c r="B140" s="105">
        <v>45620</v>
      </c>
      <c r="C140" s="48" t="s">
        <v>67</v>
      </c>
    </row>
    <row r="141" spans="1:3" ht="16.5">
      <c r="A141" s="267">
        <v>30</v>
      </c>
      <c r="B141" s="112">
        <v>45626</v>
      </c>
      <c r="C141" s="49" t="s">
        <v>66</v>
      </c>
    </row>
    <row r="142" spans="1:3" ht="16.5">
      <c r="A142" s="267">
        <v>31</v>
      </c>
      <c r="B142" s="112">
        <v>45627</v>
      </c>
      <c r="C142" s="49" t="s">
        <v>66</v>
      </c>
    </row>
    <row r="143" spans="1:3" ht="16.5">
      <c r="A143" s="267">
        <v>32</v>
      </c>
      <c r="B143" s="105">
        <v>45633</v>
      </c>
      <c r="C143" s="48" t="s">
        <v>67</v>
      </c>
    </row>
    <row r="144" spans="1:3" ht="16.5">
      <c r="A144" s="267">
        <v>33</v>
      </c>
      <c r="B144" s="105">
        <v>45634</v>
      </c>
      <c r="C144" s="48" t="s">
        <v>67</v>
      </c>
    </row>
    <row r="145" spans="1:3" ht="16.5">
      <c r="A145" s="267">
        <v>34</v>
      </c>
      <c r="B145" s="112">
        <v>45640</v>
      </c>
      <c r="C145" s="49" t="s">
        <v>66</v>
      </c>
    </row>
    <row r="146" spans="1:3" ht="16.5">
      <c r="A146" s="267">
        <v>35</v>
      </c>
      <c r="B146" s="112">
        <v>45641</v>
      </c>
      <c r="C146" s="49" t="s">
        <v>66</v>
      </c>
    </row>
    <row r="147" spans="1:3" ht="16.5">
      <c r="A147" s="267">
        <v>36</v>
      </c>
      <c r="B147" s="112">
        <v>45642</v>
      </c>
      <c r="C147" s="49" t="s">
        <v>66</v>
      </c>
    </row>
    <row r="148" spans="1:3" ht="16.5">
      <c r="A148" s="267">
        <v>37</v>
      </c>
      <c r="B148" s="105">
        <v>45647</v>
      </c>
      <c r="C148" s="48" t="s">
        <v>67</v>
      </c>
    </row>
    <row r="149" spans="1:3" ht="16.5">
      <c r="A149" s="267">
        <v>38</v>
      </c>
      <c r="B149" s="105">
        <v>45648</v>
      </c>
      <c r="C149" s="48" t="s">
        <v>67</v>
      </c>
    </row>
    <row r="150" spans="1:3" ht="16.5">
      <c r="A150" s="267">
        <v>39</v>
      </c>
      <c r="B150" s="105">
        <v>45651</v>
      </c>
      <c r="C150" s="48" t="s">
        <v>67</v>
      </c>
    </row>
    <row r="151" spans="1:3" ht="16.5">
      <c r="A151" s="267">
        <v>40</v>
      </c>
      <c r="B151" s="112">
        <v>45654</v>
      </c>
      <c r="C151" s="49" t="s">
        <v>66</v>
      </c>
    </row>
    <row r="152" spans="1:3" ht="16.5">
      <c r="A152" s="267">
        <v>41</v>
      </c>
      <c r="B152" s="112">
        <v>45655</v>
      </c>
      <c r="C152" s="49" t="s">
        <v>66</v>
      </c>
    </row>
    <row r="153" spans="1:3" ht="16.5">
      <c r="A153" s="267">
        <v>42</v>
      </c>
      <c r="B153" s="112">
        <v>45658</v>
      </c>
      <c r="C153" s="49" t="s">
        <v>66</v>
      </c>
    </row>
    <row r="154" spans="1:3" ht="16.5">
      <c r="A154" s="267">
        <v>43</v>
      </c>
      <c r="B154" s="105">
        <v>45661</v>
      </c>
      <c r="C154" s="48" t="s">
        <v>67</v>
      </c>
    </row>
    <row r="155" spans="1:3" ht="16.5">
      <c r="A155" s="267">
        <v>44</v>
      </c>
      <c r="B155" s="105">
        <v>45662</v>
      </c>
      <c r="C155" s="48" t="s">
        <v>67</v>
      </c>
    </row>
    <row r="156" spans="1:3" ht="16.5">
      <c r="A156" s="267">
        <v>45</v>
      </c>
      <c r="B156" s="105">
        <v>45663</v>
      </c>
      <c r="C156" s="48" t="s">
        <v>67</v>
      </c>
    </row>
    <row r="157" spans="1:3" s="1" customFormat="1" ht="16.5">
      <c r="A157" s="267">
        <v>46</v>
      </c>
      <c r="B157" s="112">
        <v>45668</v>
      </c>
      <c r="C157" s="49" t="s">
        <v>66</v>
      </c>
    </row>
    <row r="158" spans="1:3" s="1" customFormat="1" ht="16.5">
      <c r="A158" s="267">
        <v>47</v>
      </c>
      <c r="B158" s="112">
        <v>45669</v>
      </c>
      <c r="C158" s="49" t="s">
        <v>66</v>
      </c>
    </row>
    <row r="159" spans="1:3" s="1" customFormat="1" ht="16.5">
      <c r="A159" s="267">
        <v>48</v>
      </c>
      <c r="B159" s="105">
        <v>45675</v>
      </c>
      <c r="C159" s="48" t="s">
        <v>67</v>
      </c>
    </row>
    <row r="160" spans="1:3" s="1" customFormat="1" ht="16.5">
      <c r="A160" s="267">
        <v>49</v>
      </c>
      <c r="B160" s="105">
        <v>45676</v>
      </c>
      <c r="C160" s="48" t="s">
        <v>67</v>
      </c>
    </row>
    <row r="161" spans="1:3" s="1" customFormat="1" ht="16.5">
      <c r="A161" s="267">
        <v>50</v>
      </c>
      <c r="B161" s="112">
        <v>45682</v>
      </c>
      <c r="C161" s="49" t="s">
        <v>66</v>
      </c>
    </row>
    <row r="162" spans="1:3" s="1" customFormat="1" ht="16.5">
      <c r="A162" s="267">
        <v>51</v>
      </c>
      <c r="B162" s="112">
        <v>45683</v>
      </c>
      <c r="C162" s="49" t="s">
        <v>66</v>
      </c>
    </row>
    <row r="163" spans="1:3" s="1" customFormat="1" ht="16.5">
      <c r="A163" s="267">
        <v>52</v>
      </c>
      <c r="B163" s="105">
        <v>45689</v>
      </c>
      <c r="C163" s="48" t="s">
        <v>67</v>
      </c>
    </row>
    <row r="164" spans="1:3" s="1" customFormat="1" ht="16.5">
      <c r="A164" s="267">
        <v>53</v>
      </c>
      <c r="B164" s="105">
        <v>45690</v>
      </c>
      <c r="C164" s="48" t="s">
        <v>67</v>
      </c>
    </row>
    <row r="165" spans="1:3" s="1" customFormat="1" ht="16.5">
      <c r="A165" s="267">
        <v>54</v>
      </c>
      <c r="B165" s="112">
        <v>45696</v>
      </c>
      <c r="C165" s="49" t="s">
        <v>66</v>
      </c>
    </row>
    <row r="166" spans="1:3" s="1" customFormat="1" ht="16.5">
      <c r="A166" s="267">
        <v>55</v>
      </c>
      <c r="B166" s="112">
        <v>45697</v>
      </c>
      <c r="C166" s="49" t="s">
        <v>66</v>
      </c>
    </row>
    <row r="167" spans="1:3" s="1" customFormat="1" ht="16.5">
      <c r="A167" s="267">
        <v>56</v>
      </c>
      <c r="B167" s="105">
        <v>45703</v>
      </c>
      <c r="C167" s="48" t="s">
        <v>67</v>
      </c>
    </row>
    <row r="168" spans="1:3" s="1" customFormat="1" ht="16.5">
      <c r="A168" s="267">
        <v>57</v>
      </c>
      <c r="B168" s="105">
        <v>45704</v>
      </c>
      <c r="C168" s="48" t="s">
        <v>67</v>
      </c>
    </row>
    <row r="169" spans="1:3" s="1" customFormat="1" ht="16.5">
      <c r="A169" s="267">
        <v>58</v>
      </c>
      <c r="B169" s="112">
        <v>45710</v>
      </c>
      <c r="C169" s="49" t="s">
        <v>66</v>
      </c>
    </row>
    <row r="170" spans="1:3" s="1" customFormat="1" ht="16.5">
      <c r="A170" s="267">
        <v>59</v>
      </c>
      <c r="B170" s="112">
        <v>45711</v>
      </c>
      <c r="C170" s="49" t="s">
        <v>66</v>
      </c>
    </row>
    <row r="171" spans="1:3" s="1" customFormat="1"/>
    <row r="172" spans="1:3" s="1" customFormat="1"/>
    <row r="173" spans="1:3" s="1" customFormat="1"/>
    <row r="174" spans="1:3" s="1" customFormat="1"/>
    <row r="175" spans="1:3" s="1" customFormat="1"/>
    <row r="176" spans="1:3" s="1" customFormat="1"/>
    <row r="177" s="1" customFormat="1"/>
    <row r="178" s="1" customFormat="1"/>
    <row r="179" s="1" customFormat="1"/>
  </sheetData>
  <mergeCells count="5">
    <mergeCell ref="A1:B9"/>
    <mergeCell ref="C1:C9"/>
    <mergeCell ref="A10:A11"/>
    <mergeCell ref="B10:B11"/>
    <mergeCell ref="C10:C11"/>
  </mergeCells>
  <printOptions horizontalCentered="1" verticalCentered="1"/>
  <pageMargins left="0.82677165354330717" right="0.43307086614173229" top="0.39370078740157483" bottom="0.39370078740157483" header="0.31496062992125984" footer="0.31496062992125984"/>
  <pageSetup paperSize="5" scale="85"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134"/>
  <sheetViews>
    <sheetView showGridLines="0" zoomScaleNormal="100" zoomScalePageLayoutView="80" workbookViewId="0">
      <pane ySplit="11" topLeftCell="A127" activePane="bottomLeft" state="frozen"/>
      <selection pane="bottomLeft" activeCell="C10" sqref="C10:C11"/>
    </sheetView>
  </sheetViews>
  <sheetFormatPr defaultColWidth="11.42578125" defaultRowHeight="15"/>
  <cols>
    <col min="1" max="1" width="4.5703125" style="1" bestFit="1" customWidth="1"/>
    <col min="2" max="2" width="35" bestFit="1" customWidth="1"/>
    <col min="3" max="3" width="26.28515625" style="47" customWidth="1"/>
    <col min="4" max="4" width="38.42578125" customWidth="1"/>
    <col min="5" max="5" width="25.42578125" style="47" customWidth="1"/>
    <col min="6" max="6" width="39.140625" customWidth="1"/>
    <col min="7" max="7" width="30.140625" style="47" customWidth="1"/>
  </cols>
  <sheetData>
    <row r="1" spans="1:7" ht="15" customHeight="1">
      <c r="A1" s="475"/>
      <c r="B1" s="475"/>
      <c r="C1" s="427" t="s">
        <v>68</v>
      </c>
      <c r="D1" s="427"/>
      <c r="E1" s="427"/>
      <c r="F1" s="427"/>
      <c r="G1" s="427"/>
    </row>
    <row r="2" spans="1:7" ht="15" customHeight="1">
      <c r="A2" s="475"/>
      <c r="B2" s="475"/>
      <c r="C2" s="427"/>
      <c r="D2" s="427"/>
      <c r="E2" s="427"/>
      <c r="F2" s="427"/>
      <c r="G2" s="427"/>
    </row>
    <row r="3" spans="1:7" ht="15" customHeight="1">
      <c r="A3" s="475"/>
      <c r="B3" s="475"/>
      <c r="C3" s="427"/>
      <c r="D3" s="427"/>
      <c r="E3" s="427"/>
      <c r="F3" s="427"/>
      <c r="G3" s="427"/>
    </row>
    <row r="4" spans="1:7" ht="15" customHeight="1">
      <c r="A4" s="475"/>
      <c r="B4" s="475"/>
      <c r="C4" s="427"/>
      <c r="D4" s="427"/>
      <c r="E4" s="427"/>
      <c r="F4" s="427"/>
      <c r="G4" s="427"/>
    </row>
    <row r="5" spans="1:7" ht="15" customHeight="1">
      <c r="A5" s="475"/>
      <c r="B5" s="475"/>
      <c r="C5" s="427"/>
      <c r="D5" s="427"/>
      <c r="E5" s="427"/>
      <c r="F5" s="427"/>
      <c r="G5" s="427"/>
    </row>
    <row r="6" spans="1:7" ht="15" customHeight="1">
      <c r="A6" s="475"/>
      <c r="B6" s="475"/>
      <c r="C6" s="427"/>
      <c r="D6" s="427"/>
      <c r="E6" s="427"/>
      <c r="F6" s="427"/>
      <c r="G6" s="427"/>
    </row>
    <row r="7" spans="1:7" ht="15.75" customHeight="1">
      <c r="A7" s="475"/>
      <c r="B7" s="475"/>
      <c r="C7" s="427"/>
      <c r="D7" s="427"/>
      <c r="E7" s="427"/>
      <c r="F7" s="427"/>
      <c r="G7" s="427"/>
    </row>
    <row r="8" spans="1:7" ht="15.75" customHeight="1">
      <c r="A8" s="475"/>
      <c r="B8" s="475"/>
      <c r="C8" s="427"/>
      <c r="D8" s="427"/>
      <c r="E8" s="427"/>
      <c r="F8" s="427"/>
      <c r="G8" s="427"/>
    </row>
    <row r="9" spans="1:7" ht="15.75" customHeight="1">
      <c r="A9" s="475"/>
      <c r="B9" s="475"/>
      <c r="C9" s="427"/>
      <c r="D9" s="427"/>
      <c r="E9" s="427"/>
      <c r="F9" s="427"/>
      <c r="G9" s="427"/>
    </row>
    <row r="10" spans="1:7" ht="18.75">
      <c r="A10" s="478" t="s">
        <v>1</v>
      </c>
      <c r="B10" s="478" t="s">
        <v>26</v>
      </c>
      <c r="C10" s="479" t="s">
        <v>69</v>
      </c>
      <c r="D10" s="3" t="s">
        <v>28</v>
      </c>
      <c r="E10" s="479" t="s">
        <v>70</v>
      </c>
      <c r="F10" s="3" t="s">
        <v>28</v>
      </c>
      <c r="G10" s="479" t="s">
        <v>71</v>
      </c>
    </row>
    <row r="11" spans="1:7" ht="18.75">
      <c r="A11" s="478"/>
      <c r="B11" s="478"/>
      <c r="C11" s="479"/>
      <c r="D11" s="3" t="s">
        <v>72</v>
      </c>
      <c r="E11" s="479"/>
      <c r="F11" s="3" t="s">
        <v>73</v>
      </c>
      <c r="G11" s="479"/>
    </row>
    <row r="12" spans="1:7" ht="15.75">
      <c r="A12" s="4">
        <v>1</v>
      </c>
      <c r="B12" s="5">
        <v>44793</v>
      </c>
      <c r="C12" s="6" t="s">
        <v>37</v>
      </c>
      <c r="D12" s="7">
        <f>B13+2</f>
        <v>44796</v>
      </c>
      <c r="E12" s="8" t="s">
        <v>38</v>
      </c>
      <c r="F12" s="7">
        <f>B13+4</f>
        <v>44798</v>
      </c>
      <c r="G12" s="9" t="s">
        <v>53</v>
      </c>
    </row>
    <row r="13" spans="1:7" ht="15.75">
      <c r="A13" s="4">
        <v>2</v>
      </c>
      <c r="B13" s="5">
        <v>44794</v>
      </c>
      <c r="C13" s="10" t="s">
        <v>40</v>
      </c>
      <c r="D13" s="7">
        <f>B13+1</f>
        <v>44795</v>
      </c>
      <c r="E13" s="11" t="s">
        <v>41</v>
      </c>
      <c r="F13" s="7">
        <f>B13+3</f>
        <v>44797</v>
      </c>
      <c r="G13" s="12" t="s">
        <v>36</v>
      </c>
    </row>
    <row r="14" spans="1:7" s="1" customFormat="1" ht="15.75">
      <c r="A14" s="13">
        <v>3</v>
      </c>
      <c r="B14" s="14">
        <v>44800</v>
      </c>
      <c r="C14" s="15" t="s">
        <v>74</v>
      </c>
      <c r="D14" s="16">
        <f t="shared" ref="D14" si="0">B15+2</f>
        <v>44803</v>
      </c>
      <c r="E14" s="15" t="s">
        <v>44</v>
      </c>
      <c r="F14" s="16">
        <f t="shared" ref="F14" si="1">B15+4</f>
        <v>44805</v>
      </c>
      <c r="G14" s="17" t="s">
        <v>75</v>
      </c>
    </row>
    <row r="15" spans="1:7" s="1" customFormat="1" ht="15.75">
      <c r="A15" s="13">
        <v>4</v>
      </c>
      <c r="B15" s="14">
        <v>44801</v>
      </c>
      <c r="C15" s="18" t="s">
        <v>76</v>
      </c>
      <c r="D15" s="16">
        <f t="shared" ref="D15" si="2">B15+1</f>
        <v>44802</v>
      </c>
      <c r="E15" s="19" t="s">
        <v>47</v>
      </c>
      <c r="F15" s="16">
        <f t="shared" ref="F15" si="3">B15+3</f>
        <v>44804</v>
      </c>
      <c r="G15" s="20" t="s">
        <v>42</v>
      </c>
    </row>
    <row r="16" spans="1:7" ht="15.75">
      <c r="A16" s="4">
        <v>5</v>
      </c>
      <c r="B16" s="5">
        <v>44807</v>
      </c>
      <c r="C16" s="21" t="s">
        <v>49</v>
      </c>
      <c r="D16" s="7">
        <f t="shared" ref="D16" si="4">B17+2</f>
        <v>44810</v>
      </c>
      <c r="E16" s="22" t="s">
        <v>50</v>
      </c>
      <c r="F16" s="7">
        <f t="shared" ref="F16" si="5">B17+4</f>
        <v>44812</v>
      </c>
      <c r="G16" s="23" t="s">
        <v>45</v>
      </c>
    </row>
    <row r="17" spans="1:7" ht="15.75">
      <c r="A17" s="4">
        <v>6</v>
      </c>
      <c r="B17" s="5">
        <v>44808</v>
      </c>
      <c r="C17" s="24" t="s">
        <v>52</v>
      </c>
      <c r="D17" s="7">
        <f t="shared" ref="D17" si="6">B17+1</f>
        <v>44809</v>
      </c>
      <c r="E17" s="9" t="s">
        <v>53</v>
      </c>
      <c r="F17" s="7">
        <f t="shared" ref="F17" si="7">B17+3</f>
        <v>44811</v>
      </c>
      <c r="G17" s="6" t="s">
        <v>48</v>
      </c>
    </row>
    <row r="18" spans="1:7" ht="15.75">
      <c r="A18" s="13">
        <v>7</v>
      </c>
      <c r="B18" s="14">
        <v>44814</v>
      </c>
      <c r="C18" s="25" t="s">
        <v>55</v>
      </c>
      <c r="D18" s="16">
        <f t="shared" ref="D18" si="8">B19+2</f>
        <v>44817</v>
      </c>
      <c r="E18" s="26" t="s">
        <v>36</v>
      </c>
      <c r="F18" s="16">
        <f t="shared" ref="F18" si="9">B19+4</f>
        <v>44819</v>
      </c>
      <c r="G18" s="25" t="s">
        <v>77</v>
      </c>
    </row>
    <row r="19" spans="1:7" ht="15.75">
      <c r="A19" s="13">
        <v>8</v>
      </c>
      <c r="B19" s="14">
        <v>44815</v>
      </c>
      <c r="C19" s="27" t="s">
        <v>38</v>
      </c>
      <c r="D19" s="16">
        <f t="shared" ref="D19" si="10">B19+1</f>
        <v>44816</v>
      </c>
      <c r="E19" s="17" t="s">
        <v>75</v>
      </c>
      <c r="F19" s="16">
        <f t="shared" ref="F19" si="11">B19+3</f>
        <v>44818</v>
      </c>
      <c r="G19" s="28" t="s">
        <v>54</v>
      </c>
    </row>
    <row r="20" spans="1:7" ht="15.75">
      <c r="A20" s="4">
        <v>9</v>
      </c>
      <c r="B20" s="5">
        <v>44821</v>
      </c>
      <c r="C20" s="6" t="s">
        <v>44</v>
      </c>
      <c r="D20" s="7">
        <f t="shared" ref="D20" si="12">B21+2</f>
        <v>44824</v>
      </c>
      <c r="E20" s="29" t="s">
        <v>42</v>
      </c>
      <c r="F20" s="7">
        <f t="shared" ref="F20" si="13">B21+4</f>
        <v>44826</v>
      </c>
      <c r="G20" s="30" t="s">
        <v>56</v>
      </c>
    </row>
    <row r="21" spans="1:7" ht="15.75">
      <c r="A21" s="4">
        <v>10</v>
      </c>
      <c r="B21" s="5">
        <v>44822</v>
      </c>
      <c r="C21" s="11" t="s">
        <v>41</v>
      </c>
      <c r="D21" s="7">
        <f t="shared" ref="D21" si="14">B21+1</f>
        <v>44823</v>
      </c>
      <c r="E21" s="23" t="s">
        <v>45</v>
      </c>
      <c r="F21" s="7">
        <f t="shared" ref="F21" si="15">B21+3</f>
        <v>44825</v>
      </c>
      <c r="G21" s="6" t="s">
        <v>37</v>
      </c>
    </row>
    <row r="22" spans="1:7" ht="15.75">
      <c r="A22" s="13">
        <v>11</v>
      </c>
      <c r="B22" s="14">
        <v>44828</v>
      </c>
      <c r="C22" s="19" t="s">
        <v>47</v>
      </c>
      <c r="D22" s="16">
        <f t="shared" ref="D22" si="16">B23+2</f>
        <v>44831</v>
      </c>
      <c r="E22" s="15" t="s">
        <v>48</v>
      </c>
      <c r="F22" s="16">
        <f t="shared" ref="F22" si="17">B23+4</f>
        <v>44833</v>
      </c>
      <c r="G22" s="31" t="s">
        <v>40</v>
      </c>
    </row>
    <row r="23" spans="1:7" ht="15.75">
      <c r="A23" s="13">
        <v>12</v>
      </c>
      <c r="B23" s="14">
        <v>44829</v>
      </c>
      <c r="C23" s="32" t="s">
        <v>50</v>
      </c>
      <c r="D23" s="16">
        <f t="shared" ref="D23" si="18">B23+1</f>
        <v>44830</v>
      </c>
      <c r="E23" s="25" t="s">
        <v>77</v>
      </c>
      <c r="F23" s="16">
        <f t="shared" ref="F23" si="19">B23+3</f>
        <v>44832</v>
      </c>
      <c r="G23" s="15" t="s">
        <v>74</v>
      </c>
    </row>
    <row r="24" spans="1:7" ht="15.75">
      <c r="A24" s="4">
        <v>13</v>
      </c>
      <c r="B24" s="5">
        <v>44835</v>
      </c>
      <c r="C24" s="9" t="s">
        <v>53</v>
      </c>
      <c r="D24" s="7">
        <f t="shared" ref="D24" si="20">B25+2</f>
        <v>44838</v>
      </c>
      <c r="E24" s="33" t="s">
        <v>54</v>
      </c>
      <c r="F24" s="7">
        <f t="shared" ref="F24" si="21">B25+4</f>
        <v>44840</v>
      </c>
      <c r="G24" s="34" t="s">
        <v>76</v>
      </c>
    </row>
    <row r="25" spans="1:7" ht="15.75">
      <c r="A25" s="4">
        <v>14</v>
      </c>
      <c r="B25" s="5">
        <v>44836</v>
      </c>
      <c r="C25" s="12" t="s">
        <v>36</v>
      </c>
      <c r="D25" s="7">
        <f t="shared" ref="D25" si="22">B25+1</f>
        <v>44837</v>
      </c>
      <c r="E25" s="30" t="s">
        <v>56</v>
      </c>
      <c r="F25" s="7">
        <f t="shared" ref="F25" si="23">B25+3</f>
        <v>44839</v>
      </c>
      <c r="G25" s="21" t="s">
        <v>49</v>
      </c>
    </row>
    <row r="26" spans="1:7" ht="15.75">
      <c r="A26" s="13">
        <v>15</v>
      </c>
      <c r="B26" s="14">
        <v>44842</v>
      </c>
      <c r="C26" s="17" t="s">
        <v>75</v>
      </c>
      <c r="D26" s="16">
        <f t="shared" ref="D26" si="24">B27+2</f>
        <v>44845</v>
      </c>
      <c r="E26" s="15" t="s">
        <v>37</v>
      </c>
      <c r="F26" s="16">
        <f t="shared" ref="F26" si="25">B27+4</f>
        <v>44847</v>
      </c>
      <c r="G26" s="35" t="s">
        <v>52</v>
      </c>
    </row>
    <row r="27" spans="1:7" ht="15.75">
      <c r="A27" s="13">
        <v>16</v>
      </c>
      <c r="B27" s="14">
        <v>44843</v>
      </c>
      <c r="C27" s="20" t="s">
        <v>42</v>
      </c>
      <c r="D27" s="16">
        <f t="shared" ref="D27" si="26">B27+1</f>
        <v>44844</v>
      </c>
      <c r="E27" s="31" t="s">
        <v>40</v>
      </c>
      <c r="F27" s="16">
        <f t="shared" ref="F27" si="27">B27+3</f>
        <v>44846</v>
      </c>
      <c r="G27" s="25" t="s">
        <v>55</v>
      </c>
    </row>
    <row r="28" spans="1:7" ht="15.75">
      <c r="A28" s="4">
        <v>17</v>
      </c>
      <c r="B28" s="5">
        <v>44849</v>
      </c>
      <c r="C28" s="23" t="s">
        <v>45</v>
      </c>
      <c r="D28" s="7">
        <f>B30+3</f>
        <v>44854</v>
      </c>
      <c r="E28" s="6" t="s">
        <v>74</v>
      </c>
      <c r="F28" s="7">
        <f>B34+5</f>
        <v>44869</v>
      </c>
      <c r="G28" s="8" t="s">
        <v>38</v>
      </c>
    </row>
    <row r="29" spans="1:7" ht="15.75">
      <c r="A29" s="4">
        <v>18</v>
      </c>
      <c r="B29" s="5">
        <v>44850</v>
      </c>
      <c r="C29" s="6" t="s">
        <v>48</v>
      </c>
      <c r="D29" s="7">
        <f>B30+2</f>
        <v>44853</v>
      </c>
      <c r="E29" s="34" t="s">
        <v>76</v>
      </c>
      <c r="F29" s="7">
        <f>B32+5</f>
        <v>44862</v>
      </c>
      <c r="G29" s="6" t="s">
        <v>44</v>
      </c>
    </row>
    <row r="30" spans="1:7" ht="15.75">
      <c r="A30" s="4">
        <v>19</v>
      </c>
      <c r="B30" s="5">
        <v>44851</v>
      </c>
      <c r="C30" s="36" t="s">
        <v>77</v>
      </c>
      <c r="D30" s="7">
        <f>B30+1</f>
        <v>44852</v>
      </c>
      <c r="E30" s="21" t="s">
        <v>49</v>
      </c>
      <c r="F30" s="7">
        <f>B30+4</f>
        <v>44855</v>
      </c>
      <c r="G30" s="11" t="s">
        <v>41</v>
      </c>
    </row>
    <row r="31" spans="1:7" ht="15.75">
      <c r="A31" s="13">
        <v>20</v>
      </c>
      <c r="B31" s="14">
        <v>44856</v>
      </c>
      <c r="C31" s="28" t="s">
        <v>54</v>
      </c>
      <c r="D31" s="16">
        <f>B32+2</f>
        <v>44859</v>
      </c>
      <c r="E31" s="35" t="s">
        <v>52</v>
      </c>
      <c r="F31" s="16">
        <f>B32+4</f>
        <v>44861</v>
      </c>
      <c r="G31" s="19" t="s">
        <v>47</v>
      </c>
    </row>
    <row r="32" spans="1:7" ht="15.75">
      <c r="A32" s="13">
        <v>21</v>
      </c>
      <c r="B32" s="14">
        <v>44857</v>
      </c>
      <c r="C32" s="37" t="s">
        <v>56</v>
      </c>
      <c r="D32" s="16">
        <f>B32+1</f>
        <v>44858</v>
      </c>
      <c r="E32" s="25" t="s">
        <v>55</v>
      </c>
      <c r="F32" s="16">
        <f>B32+3</f>
        <v>44860</v>
      </c>
      <c r="G32" s="32" t="s">
        <v>50</v>
      </c>
    </row>
    <row r="33" spans="1:7" ht="15.75">
      <c r="A33" s="4">
        <v>22</v>
      </c>
      <c r="B33" s="5">
        <v>44863</v>
      </c>
      <c r="C33" s="6" t="s">
        <v>37</v>
      </c>
      <c r="D33" s="7">
        <f>B34+2</f>
        <v>44866</v>
      </c>
      <c r="E33" s="8" t="s">
        <v>38</v>
      </c>
      <c r="F33" s="7">
        <f>B34+4</f>
        <v>44868</v>
      </c>
      <c r="G33" s="9" t="s">
        <v>53</v>
      </c>
    </row>
    <row r="34" spans="1:7" ht="15.75">
      <c r="A34" s="4">
        <v>23</v>
      </c>
      <c r="B34" s="5">
        <v>44864</v>
      </c>
      <c r="C34" s="10" t="s">
        <v>40</v>
      </c>
      <c r="D34" s="7">
        <f>B34+1</f>
        <v>44865</v>
      </c>
      <c r="E34" s="11" t="s">
        <v>41</v>
      </c>
      <c r="F34" s="7">
        <f>B34+3</f>
        <v>44867</v>
      </c>
      <c r="G34" s="12" t="s">
        <v>36</v>
      </c>
    </row>
    <row r="35" spans="1:7" ht="15.75">
      <c r="A35" s="13">
        <v>24</v>
      </c>
      <c r="B35" s="14">
        <v>44870</v>
      </c>
      <c r="C35" s="15" t="s">
        <v>74</v>
      </c>
      <c r="D35" s="16">
        <f>B37+3</f>
        <v>44875</v>
      </c>
      <c r="E35" s="15" t="s">
        <v>44</v>
      </c>
      <c r="F35" s="16">
        <f>B42+5</f>
        <v>44890</v>
      </c>
      <c r="G35" s="17" t="s">
        <v>75</v>
      </c>
    </row>
    <row r="36" spans="1:7" ht="15.75">
      <c r="A36" s="13">
        <v>25</v>
      </c>
      <c r="B36" s="14">
        <v>44871</v>
      </c>
      <c r="C36" s="18" t="s">
        <v>76</v>
      </c>
      <c r="D36" s="16">
        <f>B37+2</f>
        <v>44874</v>
      </c>
      <c r="E36" s="19" t="s">
        <v>47</v>
      </c>
      <c r="F36" s="16">
        <f>B37+4</f>
        <v>44876</v>
      </c>
      <c r="G36" s="20" t="s">
        <v>42</v>
      </c>
    </row>
    <row r="37" spans="1:7" ht="15.75">
      <c r="A37" s="13">
        <v>26</v>
      </c>
      <c r="B37" s="14">
        <v>44872</v>
      </c>
      <c r="C37" s="38" t="s">
        <v>49</v>
      </c>
      <c r="D37" s="16">
        <f>B37+1</f>
        <v>44873</v>
      </c>
      <c r="E37" s="32" t="s">
        <v>50</v>
      </c>
      <c r="F37" s="16">
        <f>B37+1</f>
        <v>44873</v>
      </c>
      <c r="G37" s="39" t="s">
        <v>45</v>
      </c>
    </row>
    <row r="38" spans="1:7" ht="15.75">
      <c r="A38" s="4">
        <v>27</v>
      </c>
      <c r="B38" s="5">
        <v>44877</v>
      </c>
      <c r="C38" s="24" t="s">
        <v>52</v>
      </c>
      <c r="D38" s="7">
        <f>B40+3</f>
        <v>44882</v>
      </c>
      <c r="E38" s="9" t="s">
        <v>53</v>
      </c>
      <c r="F38" s="7">
        <f>B44+5</f>
        <v>44897</v>
      </c>
      <c r="G38" s="6" t="s">
        <v>48</v>
      </c>
    </row>
    <row r="39" spans="1:7" ht="15.75">
      <c r="A39" s="4">
        <v>28</v>
      </c>
      <c r="B39" s="5">
        <v>44878</v>
      </c>
      <c r="C39" s="36" t="s">
        <v>55</v>
      </c>
      <c r="D39" s="7">
        <f>B40+2</f>
        <v>44881</v>
      </c>
      <c r="E39" s="12" t="s">
        <v>36</v>
      </c>
      <c r="F39" s="7">
        <f>B40+4</f>
        <v>44883</v>
      </c>
      <c r="G39" s="36" t="s">
        <v>77</v>
      </c>
    </row>
    <row r="40" spans="1:7" ht="15.75">
      <c r="A40" s="4">
        <v>29</v>
      </c>
      <c r="B40" s="5">
        <v>44879</v>
      </c>
      <c r="C40" s="8" t="s">
        <v>38</v>
      </c>
      <c r="D40" s="7">
        <f>B40+1</f>
        <v>44880</v>
      </c>
      <c r="E40" s="40" t="s">
        <v>75</v>
      </c>
      <c r="F40" s="7">
        <f>B40+1</f>
        <v>44880</v>
      </c>
      <c r="G40" s="33" t="s">
        <v>54</v>
      </c>
    </row>
    <row r="41" spans="1:7" ht="15.75">
      <c r="A41" s="13">
        <v>30</v>
      </c>
      <c r="B41" s="14">
        <v>44884</v>
      </c>
      <c r="C41" s="15" t="s">
        <v>44</v>
      </c>
      <c r="D41" s="16">
        <f>B42+2</f>
        <v>44887</v>
      </c>
      <c r="E41" s="20" t="s">
        <v>42</v>
      </c>
      <c r="F41" s="16">
        <f>B42+4</f>
        <v>44889</v>
      </c>
      <c r="G41" s="37" t="s">
        <v>56</v>
      </c>
    </row>
    <row r="42" spans="1:7" ht="15.75">
      <c r="A42" s="13">
        <v>31</v>
      </c>
      <c r="B42" s="14">
        <v>44885</v>
      </c>
      <c r="C42" s="19" t="s">
        <v>47</v>
      </c>
      <c r="D42" s="16">
        <f>B42+1</f>
        <v>44886</v>
      </c>
      <c r="E42" s="39" t="s">
        <v>45</v>
      </c>
      <c r="F42" s="16">
        <f>B42+3</f>
        <v>44888</v>
      </c>
      <c r="G42" s="15" t="s">
        <v>37</v>
      </c>
    </row>
    <row r="43" spans="1:7" ht="15.75">
      <c r="A43" s="4">
        <v>32</v>
      </c>
      <c r="B43" s="5">
        <v>44891</v>
      </c>
      <c r="C43" s="11" t="s">
        <v>41</v>
      </c>
      <c r="D43" s="7">
        <f>B44+2</f>
        <v>44894</v>
      </c>
      <c r="E43" s="6" t="s">
        <v>48</v>
      </c>
      <c r="F43" s="7">
        <f>B44+4</f>
        <v>44896</v>
      </c>
      <c r="G43" s="10" t="s">
        <v>40</v>
      </c>
    </row>
    <row r="44" spans="1:7" ht="15.75">
      <c r="A44" s="4">
        <v>33</v>
      </c>
      <c r="B44" s="5">
        <v>44892</v>
      </c>
      <c r="C44" s="22" t="s">
        <v>50</v>
      </c>
      <c r="D44" s="7">
        <f>B44+1</f>
        <v>44893</v>
      </c>
      <c r="E44" s="36" t="s">
        <v>77</v>
      </c>
      <c r="F44" s="7">
        <f>B44+3</f>
        <v>44895</v>
      </c>
      <c r="G44" s="6" t="s">
        <v>74</v>
      </c>
    </row>
    <row r="45" spans="1:7" ht="15.75">
      <c r="A45" s="13">
        <v>34</v>
      </c>
      <c r="B45" s="14">
        <v>44898</v>
      </c>
      <c r="C45" s="41" t="s">
        <v>53</v>
      </c>
      <c r="D45" s="16">
        <f>B46+2</f>
        <v>44901</v>
      </c>
      <c r="E45" s="28" t="s">
        <v>54</v>
      </c>
      <c r="F45" s="16">
        <f>B49+5</f>
        <v>44911</v>
      </c>
      <c r="G45" s="18" t="s">
        <v>76</v>
      </c>
    </row>
    <row r="46" spans="1:7" ht="15.75">
      <c r="A46" s="13">
        <v>35</v>
      </c>
      <c r="B46" s="14">
        <v>44899</v>
      </c>
      <c r="C46" s="26" t="s">
        <v>36</v>
      </c>
      <c r="D46" s="16">
        <f>B46+1</f>
        <v>44900</v>
      </c>
      <c r="E46" s="37" t="s">
        <v>56</v>
      </c>
      <c r="F46" s="16">
        <f>B46+3</f>
        <v>44902</v>
      </c>
      <c r="G46" s="38" t="s">
        <v>49</v>
      </c>
    </row>
    <row r="47" spans="1:7" ht="15.75">
      <c r="A47" s="13">
        <v>36</v>
      </c>
      <c r="B47" s="14">
        <v>44903</v>
      </c>
      <c r="C47" s="17" t="s">
        <v>75</v>
      </c>
      <c r="D47" s="16">
        <f>B47+1</f>
        <v>44904</v>
      </c>
      <c r="E47" s="15" t="s">
        <v>37</v>
      </c>
      <c r="F47" s="16">
        <f>B47+1</f>
        <v>44904</v>
      </c>
      <c r="G47" s="35" t="s">
        <v>52</v>
      </c>
    </row>
    <row r="48" spans="1:7" ht="15.75">
      <c r="A48" s="4">
        <v>37</v>
      </c>
      <c r="B48" s="5">
        <v>44905</v>
      </c>
      <c r="C48" s="29" t="s">
        <v>42</v>
      </c>
      <c r="D48" s="7">
        <f>B49+2</f>
        <v>44908</v>
      </c>
      <c r="E48" s="10" t="s">
        <v>40</v>
      </c>
      <c r="F48" s="7">
        <f>B49+4</f>
        <v>44910</v>
      </c>
      <c r="G48" s="36" t="s">
        <v>55</v>
      </c>
    </row>
    <row r="49" spans="1:7" ht="15.75">
      <c r="A49" s="4">
        <v>38</v>
      </c>
      <c r="B49" s="5">
        <v>44906</v>
      </c>
      <c r="C49" s="23" t="s">
        <v>45</v>
      </c>
      <c r="D49" s="7">
        <f>B49+1</f>
        <v>44907</v>
      </c>
      <c r="E49" s="6" t="s">
        <v>74</v>
      </c>
      <c r="F49" s="7">
        <f>B49+3</f>
        <v>44909</v>
      </c>
      <c r="G49" s="8" t="s">
        <v>38</v>
      </c>
    </row>
    <row r="50" spans="1:7" ht="15.75">
      <c r="A50" s="13">
        <v>39</v>
      </c>
      <c r="B50" s="14">
        <v>44912</v>
      </c>
      <c r="C50" s="15" t="s">
        <v>48</v>
      </c>
      <c r="D50" s="16">
        <f t="shared" ref="D50" si="28">B51+2</f>
        <v>44915</v>
      </c>
      <c r="E50" s="18" t="s">
        <v>76</v>
      </c>
      <c r="F50" s="16">
        <f t="shared" ref="F50" si="29">B51+4</f>
        <v>44917</v>
      </c>
      <c r="G50" s="15" t="s">
        <v>44</v>
      </c>
    </row>
    <row r="51" spans="1:7" ht="15.75">
      <c r="A51" s="13">
        <v>40</v>
      </c>
      <c r="B51" s="14">
        <v>44913</v>
      </c>
      <c r="C51" s="25" t="s">
        <v>77</v>
      </c>
      <c r="D51" s="16">
        <f t="shared" ref="D51" si="30">B51+1</f>
        <v>44914</v>
      </c>
      <c r="E51" s="38" t="s">
        <v>49</v>
      </c>
      <c r="F51" s="16">
        <f t="shared" ref="F51" si="31">B51+3</f>
        <v>44916</v>
      </c>
      <c r="G51" s="19" t="s">
        <v>47</v>
      </c>
    </row>
    <row r="52" spans="1:7" ht="15.75">
      <c r="A52" s="4">
        <v>41</v>
      </c>
      <c r="B52" s="5">
        <v>44919</v>
      </c>
      <c r="C52" s="33" t="s">
        <v>54</v>
      </c>
      <c r="D52" s="7">
        <f t="shared" ref="D52" si="32">B53+2</f>
        <v>44922</v>
      </c>
      <c r="E52" s="24" t="s">
        <v>52</v>
      </c>
      <c r="F52" s="7">
        <f t="shared" ref="F52" si="33">B53+4</f>
        <v>44924</v>
      </c>
      <c r="G52" s="11" t="s">
        <v>41</v>
      </c>
    </row>
    <row r="53" spans="1:7" ht="15.75">
      <c r="A53" s="4">
        <v>42</v>
      </c>
      <c r="B53" s="5">
        <v>44920</v>
      </c>
      <c r="C53" s="30" t="s">
        <v>56</v>
      </c>
      <c r="D53" s="7">
        <f t="shared" ref="D53" si="34">B53+1</f>
        <v>44921</v>
      </c>
      <c r="E53" s="36" t="s">
        <v>55</v>
      </c>
      <c r="F53" s="7">
        <f t="shared" ref="F53" si="35">B53+3</f>
        <v>44923</v>
      </c>
      <c r="G53" s="36" t="s">
        <v>77</v>
      </c>
    </row>
    <row r="54" spans="1:7" ht="15.75">
      <c r="A54" s="13">
        <v>43</v>
      </c>
      <c r="B54" s="14">
        <v>44926</v>
      </c>
      <c r="C54" s="15" t="s">
        <v>37</v>
      </c>
      <c r="D54" s="16">
        <f t="shared" ref="D54" si="36">B55+2</f>
        <v>44929</v>
      </c>
      <c r="E54" s="27" t="s">
        <v>38</v>
      </c>
      <c r="F54" s="16">
        <f t="shared" ref="F54" si="37">B55+4</f>
        <v>44931</v>
      </c>
      <c r="G54" s="15" t="s">
        <v>74</v>
      </c>
    </row>
    <row r="55" spans="1:7" ht="15.75">
      <c r="A55" s="13">
        <v>44</v>
      </c>
      <c r="B55" s="14">
        <v>44927</v>
      </c>
      <c r="C55" s="31" t="s">
        <v>40</v>
      </c>
      <c r="D55" s="16">
        <f t="shared" ref="D55" si="38">B55+1</f>
        <v>44928</v>
      </c>
      <c r="E55" s="19" t="s">
        <v>47</v>
      </c>
      <c r="F55" s="16">
        <f t="shared" ref="F55" si="39">B55+3</f>
        <v>44930</v>
      </c>
      <c r="G55" s="18" t="s">
        <v>76</v>
      </c>
    </row>
    <row r="56" spans="1:7" ht="15.75">
      <c r="A56" s="4">
        <v>45</v>
      </c>
      <c r="B56" s="5">
        <v>44933</v>
      </c>
      <c r="C56" s="6" t="s">
        <v>74</v>
      </c>
      <c r="D56" s="7">
        <f>B58+3</f>
        <v>44938</v>
      </c>
      <c r="E56" s="11" t="s">
        <v>41</v>
      </c>
      <c r="F56" s="7">
        <f>B60+5</f>
        <v>44946</v>
      </c>
      <c r="G56" s="33" t="s">
        <v>54</v>
      </c>
    </row>
    <row r="57" spans="1:7" ht="15.75">
      <c r="A57" s="4">
        <v>46</v>
      </c>
      <c r="B57" s="5">
        <v>44934</v>
      </c>
      <c r="C57" s="34" t="s">
        <v>76</v>
      </c>
      <c r="D57" s="7">
        <f>B58+2</f>
        <v>44937</v>
      </c>
      <c r="E57" s="6" t="s">
        <v>44</v>
      </c>
      <c r="F57" s="7">
        <f>B58+4</f>
        <v>44939</v>
      </c>
      <c r="G57" s="30" t="s">
        <v>56</v>
      </c>
    </row>
    <row r="58" spans="1:7" ht="15.75">
      <c r="A58" s="4">
        <v>47</v>
      </c>
      <c r="B58" s="5">
        <v>44935</v>
      </c>
      <c r="C58" s="21" t="s">
        <v>49</v>
      </c>
      <c r="D58" s="7">
        <f>B58+1</f>
        <v>44936</v>
      </c>
      <c r="E58" s="36" t="s">
        <v>77</v>
      </c>
      <c r="F58" s="7">
        <f>B58+1</f>
        <v>44936</v>
      </c>
      <c r="G58" s="6" t="s">
        <v>37</v>
      </c>
    </row>
    <row r="59" spans="1:7" ht="15.75">
      <c r="A59" s="13">
        <v>48</v>
      </c>
      <c r="B59" s="14">
        <v>44940</v>
      </c>
      <c r="C59" s="35" t="s">
        <v>52</v>
      </c>
      <c r="D59" s="16">
        <f t="shared" ref="D59:D67" si="40">B60+2</f>
        <v>44943</v>
      </c>
      <c r="E59" s="41" t="s">
        <v>53</v>
      </c>
      <c r="F59" s="16">
        <f t="shared" ref="F59:F67" si="41">B60+4</f>
        <v>44945</v>
      </c>
      <c r="G59" s="31" t="s">
        <v>40</v>
      </c>
    </row>
    <row r="60" spans="1:7" ht="15.75">
      <c r="A60" s="13">
        <v>49</v>
      </c>
      <c r="B60" s="14">
        <v>44941</v>
      </c>
      <c r="C60" s="25" t="s">
        <v>55</v>
      </c>
      <c r="D60" s="16">
        <f t="shared" ref="D60:D68" si="42">B60+1</f>
        <v>44942</v>
      </c>
      <c r="E60" s="26" t="s">
        <v>36</v>
      </c>
      <c r="F60" s="16">
        <f t="shared" ref="F60:F68" si="43">B60+3</f>
        <v>44944</v>
      </c>
      <c r="G60" s="32" t="s">
        <v>50</v>
      </c>
    </row>
    <row r="61" spans="1:7" ht="15.75">
      <c r="A61" s="4">
        <v>50</v>
      </c>
      <c r="B61" s="5">
        <v>44947</v>
      </c>
      <c r="C61" s="8" t="s">
        <v>38</v>
      </c>
      <c r="D61" s="7">
        <f t="shared" si="40"/>
        <v>44950</v>
      </c>
      <c r="E61" s="40" t="s">
        <v>75</v>
      </c>
      <c r="F61" s="7">
        <f t="shared" si="41"/>
        <v>44952</v>
      </c>
      <c r="G61" s="9" t="s">
        <v>53</v>
      </c>
    </row>
    <row r="62" spans="1:7" ht="15.75">
      <c r="A62" s="4">
        <v>51</v>
      </c>
      <c r="B62" s="5">
        <v>44948</v>
      </c>
      <c r="C62" s="11" t="s">
        <v>41</v>
      </c>
      <c r="D62" s="7">
        <f t="shared" si="42"/>
        <v>44949</v>
      </c>
      <c r="E62" s="29" t="s">
        <v>42</v>
      </c>
      <c r="F62" s="7">
        <f t="shared" si="43"/>
        <v>44951</v>
      </c>
      <c r="G62" s="12" t="s">
        <v>36</v>
      </c>
    </row>
    <row r="63" spans="1:7" ht="15.75">
      <c r="A63" s="13">
        <v>52</v>
      </c>
      <c r="B63" s="14">
        <v>44954</v>
      </c>
      <c r="C63" s="15" t="s">
        <v>44</v>
      </c>
      <c r="D63" s="16">
        <f t="shared" si="40"/>
        <v>44957</v>
      </c>
      <c r="E63" s="39" t="s">
        <v>45</v>
      </c>
      <c r="F63" s="16">
        <f t="shared" si="41"/>
        <v>44959</v>
      </c>
      <c r="G63" s="17" t="s">
        <v>75</v>
      </c>
    </row>
    <row r="64" spans="1:7" ht="15.75">
      <c r="A64" s="13">
        <v>53</v>
      </c>
      <c r="B64" s="14">
        <v>44955</v>
      </c>
      <c r="C64" s="19" t="s">
        <v>47</v>
      </c>
      <c r="D64" s="16">
        <f t="shared" si="42"/>
        <v>44956</v>
      </c>
      <c r="E64" s="15" t="s">
        <v>48</v>
      </c>
      <c r="F64" s="16">
        <f t="shared" si="43"/>
        <v>44958</v>
      </c>
      <c r="G64" s="20" t="s">
        <v>42</v>
      </c>
    </row>
    <row r="65" spans="1:7" ht="15.75">
      <c r="A65" s="4">
        <v>54</v>
      </c>
      <c r="B65" s="5">
        <v>44961</v>
      </c>
      <c r="C65" s="22" t="s">
        <v>50</v>
      </c>
      <c r="D65" s="7">
        <f t="shared" si="40"/>
        <v>44964</v>
      </c>
      <c r="E65" s="33" t="s">
        <v>54</v>
      </c>
      <c r="F65" s="7">
        <f t="shared" si="41"/>
        <v>44966</v>
      </c>
      <c r="G65" s="23" t="s">
        <v>45</v>
      </c>
    </row>
    <row r="66" spans="1:7" ht="15.75">
      <c r="A66" s="4">
        <v>55</v>
      </c>
      <c r="B66" s="5">
        <v>44962</v>
      </c>
      <c r="C66" s="9" t="s">
        <v>53</v>
      </c>
      <c r="D66" s="7">
        <f t="shared" si="42"/>
        <v>44963</v>
      </c>
      <c r="E66" s="30" t="s">
        <v>56</v>
      </c>
      <c r="F66" s="7">
        <f t="shared" si="43"/>
        <v>44965</v>
      </c>
      <c r="G66" s="6" t="s">
        <v>48</v>
      </c>
    </row>
    <row r="67" spans="1:7" ht="15.75">
      <c r="A67" s="13">
        <v>56</v>
      </c>
      <c r="B67" s="14">
        <v>44968</v>
      </c>
      <c r="C67" s="26" t="s">
        <v>36</v>
      </c>
      <c r="D67" s="16">
        <f t="shared" si="40"/>
        <v>44971</v>
      </c>
      <c r="E67" s="15" t="s">
        <v>37</v>
      </c>
      <c r="F67" s="16">
        <f t="shared" si="41"/>
        <v>44973</v>
      </c>
      <c r="G67" s="38" t="s">
        <v>49</v>
      </c>
    </row>
    <row r="68" spans="1:7" ht="15.75">
      <c r="A68" s="13">
        <v>57</v>
      </c>
      <c r="B68" s="14">
        <v>44969</v>
      </c>
      <c r="C68" s="17" t="s">
        <v>75</v>
      </c>
      <c r="D68" s="16">
        <f t="shared" si="42"/>
        <v>44970</v>
      </c>
      <c r="E68" s="32" t="s">
        <v>50</v>
      </c>
      <c r="F68" s="16">
        <f t="shared" si="43"/>
        <v>44972</v>
      </c>
      <c r="G68" s="35" t="s">
        <v>52</v>
      </c>
    </row>
    <row r="69" spans="1:7" ht="15.75">
      <c r="A69" s="42">
        <v>58</v>
      </c>
      <c r="B69" s="43">
        <v>44975</v>
      </c>
      <c r="C69" s="44" t="s">
        <v>42</v>
      </c>
      <c r="D69" s="45">
        <f t="shared" ref="D69:D75" si="44">B70+2</f>
        <v>44978</v>
      </c>
      <c r="E69" s="46" t="s">
        <v>40</v>
      </c>
      <c r="F69" s="45">
        <f t="shared" ref="F69:F75" si="45">B70+4</f>
        <v>44980</v>
      </c>
      <c r="G69" s="36" t="s">
        <v>55</v>
      </c>
    </row>
    <row r="70" spans="1:7" ht="16.5" thickBot="1">
      <c r="A70" s="70">
        <v>59</v>
      </c>
      <c r="B70" s="71">
        <v>44976</v>
      </c>
      <c r="C70" s="72" t="s">
        <v>45</v>
      </c>
      <c r="D70" s="73">
        <f t="shared" ref="D70:D76" si="46">B70+1</f>
        <v>44977</v>
      </c>
      <c r="E70" s="74" t="s">
        <v>74</v>
      </c>
      <c r="F70" s="73">
        <f t="shared" ref="F70:F76" si="47">B70+3</f>
        <v>44979</v>
      </c>
      <c r="G70" s="75" t="s">
        <v>38</v>
      </c>
    </row>
    <row r="71" spans="1:7" ht="16.5" thickBot="1">
      <c r="A71" s="87">
        <v>1</v>
      </c>
      <c r="B71" s="82">
        <v>44982</v>
      </c>
      <c r="C71" s="83" t="s">
        <v>48</v>
      </c>
      <c r="D71" s="84">
        <f t="shared" si="44"/>
        <v>44985</v>
      </c>
      <c r="E71" s="85" t="s">
        <v>76</v>
      </c>
      <c r="F71" s="84">
        <f t="shared" si="45"/>
        <v>44987</v>
      </c>
      <c r="G71" s="86" t="s">
        <v>44</v>
      </c>
    </row>
    <row r="72" spans="1:7" ht="15.75">
      <c r="A72" s="76">
        <v>2</v>
      </c>
      <c r="B72" s="77">
        <v>44983</v>
      </c>
      <c r="C72" s="78" t="s">
        <v>77</v>
      </c>
      <c r="D72" s="79">
        <f t="shared" si="46"/>
        <v>44984</v>
      </c>
      <c r="E72" s="80" t="s">
        <v>49</v>
      </c>
      <c r="F72" s="79">
        <f t="shared" si="47"/>
        <v>44986</v>
      </c>
      <c r="G72" s="81" t="s">
        <v>47</v>
      </c>
    </row>
    <row r="73" spans="1:7" ht="15.75">
      <c r="A73" s="2">
        <v>3</v>
      </c>
      <c r="B73" s="43">
        <v>44989</v>
      </c>
      <c r="C73" s="53" t="s">
        <v>54</v>
      </c>
      <c r="D73" s="45">
        <f t="shared" si="44"/>
        <v>44992</v>
      </c>
      <c r="E73" s="58" t="s">
        <v>52</v>
      </c>
      <c r="F73" s="45">
        <f t="shared" si="45"/>
        <v>44994</v>
      </c>
      <c r="G73" s="61" t="s">
        <v>41</v>
      </c>
    </row>
    <row r="74" spans="1:7" ht="15.75">
      <c r="A74" s="2">
        <v>4</v>
      </c>
      <c r="B74" s="43">
        <v>44990</v>
      </c>
      <c r="C74" s="54" t="s">
        <v>56</v>
      </c>
      <c r="D74" s="45">
        <f t="shared" si="46"/>
        <v>44991</v>
      </c>
      <c r="E74" s="52" t="s">
        <v>55</v>
      </c>
      <c r="F74" s="45">
        <f t="shared" si="47"/>
        <v>44993</v>
      </c>
      <c r="G74" s="62" t="s">
        <v>50</v>
      </c>
    </row>
    <row r="75" spans="1:7" ht="15.75">
      <c r="A75" s="2">
        <v>5</v>
      </c>
      <c r="B75" s="43">
        <v>44996</v>
      </c>
      <c r="C75" s="51" t="s">
        <v>37</v>
      </c>
      <c r="D75" s="45">
        <f t="shared" si="44"/>
        <v>44999</v>
      </c>
      <c r="E75" s="59" t="s">
        <v>38</v>
      </c>
      <c r="F75" s="45">
        <f t="shared" si="45"/>
        <v>45001</v>
      </c>
      <c r="G75" s="63" t="s">
        <v>53</v>
      </c>
    </row>
    <row r="76" spans="1:7" ht="15.75">
      <c r="A76" s="2">
        <v>6</v>
      </c>
      <c r="B76" s="43">
        <v>44997</v>
      </c>
      <c r="C76" s="55" t="s">
        <v>40</v>
      </c>
      <c r="D76" s="45">
        <f t="shared" si="46"/>
        <v>44998</v>
      </c>
      <c r="E76" s="51" t="s">
        <v>44</v>
      </c>
      <c r="F76" s="45">
        <f t="shared" si="47"/>
        <v>45000</v>
      </c>
      <c r="G76" s="64" t="s">
        <v>36</v>
      </c>
    </row>
    <row r="77" spans="1:7" ht="15.75">
      <c r="A77" s="2">
        <v>7</v>
      </c>
      <c r="B77" s="43">
        <v>45003</v>
      </c>
      <c r="C77" s="51" t="s">
        <v>74</v>
      </c>
      <c r="D77" s="7">
        <f>B79+3</f>
        <v>45008</v>
      </c>
      <c r="E77" s="60" t="s">
        <v>47</v>
      </c>
      <c r="F77" s="7">
        <f>B81+5</f>
        <v>45016</v>
      </c>
      <c r="G77" s="65" t="s">
        <v>75</v>
      </c>
    </row>
    <row r="78" spans="1:7" ht="15.75">
      <c r="A78" s="2">
        <v>8</v>
      </c>
      <c r="B78" s="43">
        <v>45004</v>
      </c>
      <c r="C78" s="56" t="s">
        <v>76</v>
      </c>
      <c r="D78" s="7">
        <f>B79+2</f>
        <v>45007</v>
      </c>
      <c r="E78" s="61" t="s">
        <v>41</v>
      </c>
      <c r="F78" s="7">
        <f>B79+4</f>
        <v>45009</v>
      </c>
      <c r="G78" s="66" t="s">
        <v>42</v>
      </c>
    </row>
    <row r="79" spans="1:7" ht="15.75">
      <c r="A79" s="2">
        <v>9</v>
      </c>
      <c r="B79" s="43">
        <v>45005</v>
      </c>
      <c r="C79" s="57" t="s">
        <v>49</v>
      </c>
      <c r="D79" s="7">
        <f>B79+1</f>
        <v>45006</v>
      </c>
      <c r="E79" s="62" t="s">
        <v>50</v>
      </c>
      <c r="F79" s="7">
        <f>B79+1</f>
        <v>45006</v>
      </c>
      <c r="G79" s="67" t="s">
        <v>45</v>
      </c>
    </row>
    <row r="80" spans="1:7" ht="15.75">
      <c r="A80" s="2">
        <v>10</v>
      </c>
      <c r="B80" s="43">
        <v>45010</v>
      </c>
      <c r="C80" s="58" t="s">
        <v>52</v>
      </c>
      <c r="D80" s="45">
        <f t="shared" ref="D80" si="48">B81+2</f>
        <v>45013</v>
      </c>
      <c r="E80" s="63" t="s">
        <v>53</v>
      </c>
      <c r="F80" s="45">
        <f t="shared" ref="F80" si="49">B81+4</f>
        <v>45015</v>
      </c>
      <c r="G80" s="51" t="s">
        <v>48</v>
      </c>
    </row>
    <row r="81" spans="1:7" ht="15.75">
      <c r="A81" s="2">
        <v>11</v>
      </c>
      <c r="B81" s="43">
        <v>45011</v>
      </c>
      <c r="C81" s="52" t="s">
        <v>55</v>
      </c>
      <c r="D81" s="45">
        <f t="shared" ref="D81" si="50">B81+1</f>
        <v>45012</v>
      </c>
      <c r="E81" s="64" t="s">
        <v>36</v>
      </c>
      <c r="F81" s="45">
        <f t="shared" ref="F81" si="51">B81+3</f>
        <v>45014</v>
      </c>
      <c r="G81" s="52" t="s">
        <v>77</v>
      </c>
    </row>
    <row r="82" spans="1:7" ht="15.75">
      <c r="A82" s="2">
        <v>12</v>
      </c>
      <c r="B82" s="43">
        <v>45017</v>
      </c>
      <c r="C82" s="59" t="s">
        <v>38</v>
      </c>
      <c r="D82" s="50"/>
      <c r="E82" s="65" t="s">
        <v>75</v>
      </c>
      <c r="F82" s="50"/>
      <c r="G82" s="53" t="s">
        <v>54</v>
      </c>
    </row>
    <row r="83" spans="1:7" ht="15.75">
      <c r="A83" s="2">
        <v>13</v>
      </c>
      <c r="B83" s="43">
        <v>45018</v>
      </c>
      <c r="C83" s="51" t="s">
        <v>44</v>
      </c>
      <c r="D83" s="50"/>
      <c r="E83" s="66" t="s">
        <v>42</v>
      </c>
      <c r="F83" s="50"/>
      <c r="G83" s="54" t="s">
        <v>56</v>
      </c>
    </row>
    <row r="84" spans="1:7" ht="15.75">
      <c r="A84" s="2">
        <v>14</v>
      </c>
      <c r="B84" s="43">
        <v>45019</v>
      </c>
      <c r="C84" s="60" t="s">
        <v>47</v>
      </c>
      <c r="D84" s="50"/>
      <c r="E84" s="67" t="s">
        <v>45</v>
      </c>
      <c r="F84" s="50"/>
      <c r="G84" s="51" t="s">
        <v>37</v>
      </c>
    </row>
    <row r="85" spans="1:7" ht="15.75">
      <c r="A85" s="2">
        <v>15</v>
      </c>
      <c r="B85" s="43">
        <v>45020</v>
      </c>
      <c r="C85" s="61" t="s">
        <v>41</v>
      </c>
      <c r="D85" s="50"/>
      <c r="E85" s="51" t="s">
        <v>48</v>
      </c>
      <c r="F85" s="50"/>
      <c r="G85" s="55" t="s">
        <v>40</v>
      </c>
    </row>
    <row r="86" spans="1:7" ht="15.75">
      <c r="A86" s="2">
        <v>16</v>
      </c>
      <c r="B86" s="43">
        <v>45021</v>
      </c>
      <c r="C86" s="62" t="s">
        <v>50</v>
      </c>
      <c r="D86" s="50"/>
      <c r="E86" s="52" t="s">
        <v>77</v>
      </c>
      <c r="F86" s="50"/>
      <c r="G86" s="51" t="s">
        <v>74</v>
      </c>
    </row>
    <row r="87" spans="1:7" ht="15.75">
      <c r="A87" s="2">
        <v>17</v>
      </c>
      <c r="B87" s="43">
        <v>45022</v>
      </c>
      <c r="C87" s="63" t="s">
        <v>53</v>
      </c>
      <c r="D87" s="50"/>
      <c r="E87" s="53" t="s">
        <v>54</v>
      </c>
      <c r="F87" s="50"/>
      <c r="G87" s="56" t="s">
        <v>76</v>
      </c>
    </row>
    <row r="88" spans="1:7" ht="15.75">
      <c r="A88" s="2">
        <v>18</v>
      </c>
      <c r="B88" s="43">
        <v>45023</v>
      </c>
      <c r="C88" s="64" t="s">
        <v>36</v>
      </c>
      <c r="D88" s="50"/>
      <c r="E88" s="54" t="s">
        <v>56</v>
      </c>
      <c r="F88" s="50"/>
      <c r="G88" s="57" t="s">
        <v>49</v>
      </c>
    </row>
    <row r="89" spans="1:7" ht="15.75">
      <c r="A89" s="2">
        <v>19</v>
      </c>
      <c r="B89" s="43">
        <v>45024</v>
      </c>
      <c r="C89" s="65" t="s">
        <v>75</v>
      </c>
      <c r="D89" s="50"/>
      <c r="E89" s="51" t="s">
        <v>37</v>
      </c>
      <c r="F89" s="50"/>
      <c r="G89" s="58" t="s">
        <v>52</v>
      </c>
    </row>
    <row r="90" spans="1:7" ht="15.75">
      <c r="A90" s="2">
        <v>20</v>
      </c>
      <c r="B90" s="43">
        <v>45025</v>
      </c>
      <c r="C90" s="66" t="s">
        <v>42</v>
      </c>
      <c r="D90" s="50"/>
      <c r="E90" s="55" t="s">
        <v>40</v>
      </c>
      <c r="F90" s="50"/>
      <c r="G90" s="52" t="s">
        <v>55</v>
      </c>
    </row>
    <row r="91" spans="1:7" ht="15.75">
      <c r="A91" s="2">
        <v>21</v>
      </c>
      <c r="B91" s="43">
        <v>45031</v>
      </c>
      <c r="C91" s="67" t="s">
        <v>45</v>
      </c>
      <c r="E91" s="51" t="s">
        <v>74</v>
      </c>
      <c r="G91" s="59" t="s">
        <v>38</v>
      </c>
    </row>
    <row r="92" spans="1:7" ht="15.75">
      <c r="A92" s="2">
        <v>22</v>
      </c>
      <c r="B92" s="43">
        <v>45032</v>
      </c>
      <c r="C92" s="51" t="s">
        <v>48</v>
      </c>
      <c r="E92" s="56" t="s">
        <v>76</v>
      </c>
      <c r="G92" s="51" t="s">
        <v>44</v>
      </c>
    </row>
    <row r="93" spans="1:7" ht="15.75">
      <c r="A93" s="2">
        <v>23</v>
      </c>
      <c r="B93" s="43">
        <v>45038</v>
      </c>
      <c r="C93" s="52" t="s">
        <v>77</v>
      </c>
      <c r="E93" s="57" t="s">
        <v>49</v>
      </c>
      <c r="G93" s="60" t="s">
        <v>47</v>
      </c>
    </row>
    <row r="94" spans="1:7" ht="15.75">
      <c r="A94" s="2">
        <v>24</v>
      </c>
      <c r="B94" s="43">
        <v>45039</v>
      </c>
      <c r="C94" s="53" t="s">
        <v>54</v>
      </c>
      <c r="E94" s="58" t="s">
        <v>52</v>
      </c>
      <c r="G94" s="61" t="s">
        <v>41</v>
      </c>
    </row>
    <row r="95" spans="1:7" ht="15.75">
      <c r="A95" s="2">
        <v>25</v>
      </c>
      <c r="B95" s="43">
        <v>45045</v>
      </c>
      <c r="C95" s="54" t="s">
        <v>56</v>
      </c>
      <c r="E95" s="52" t="s">
        <v>55</v>
      </c>
      <c r="G95" s="62" t="s">
        <v>50</v>
      </c>
    </row>
    <row r="96" spans="1:7" ht="15.75">
      <c r="A96" s="2">
        <v>26</v>
      </c>
      <c r="B96" s="43">
        <v>45046</v>
      </c>
      <c r="C96" s="51" t="s">
        <v>37</v>
      </c>
      <c r="E96" s="59" t="s">
        <v>38</v>
      </c>
      <c r="G96" s="63" t="s">
        <v>53</v>
      </c>
    </row>
    <row r="97" spans="1:7" ht="15.75">
      <c r="A97" s="2">
        <v>27</v>
      </c>
      <c r="B97" s="43">
        <v>45047</v>
      </c>
      <c r="C97" s="55" t="s">
        <v>40</v>
      </c>
      <c r="E97" s="51" t="s">
        <v>44</v>
      </c>
      <c r="G97" s="64" t="s">
        <v>36</v>
      </c>
    </row>
    <row r="98" spans="1:7" ht="15.75">
      <c r="A98" s="2">
        <v>28</v>
      </c>
      <c r="B98" s="43">
        <v>45052</v>
      </c>
      <c r="C98" s="51" t="s">
        <v>74</v>
      </c>
      <c r="E98" s="60" t="s">
        <v>47</v>
      </c>
      <c r="G98" s="65" t="s">
        <v>75</v>
      </c>
    </row>
    <row r="99" spans="1:7" ht="15.75">
      <c r="A99" s="2">
        <v>29</v>
      </c>
      <c r="B99" s="43">
        <v>45053</v>
      </c>
      <c r="C99" s="56" t="s">
        <v>76</v>
      </c>
      <c r="E99" s="61" t="s">
        <v>41</v>
      </c>
      <c r="G99" s="66" t="s">
        <v>42</v>
      </c>
    </row>
    <row r="100" spans="1:7" ht="15.75">
      <c r="A100" s="2">
        <v>30</v>
      </c>
      <c r="B100" s="43">
        <v>45059</v>
      </c>
      <c r="C100" s="57" t="s">
        <v>49</v>
      </c>
      <c r="E100" s="62" t="s">
        <v>50</v>
      </c>
      <c r="G100" s="67" t="s">
        <v>45</v>
      </c>
    </row>
    <row r="101" spans="1:7" ht="15.75">
      <c r="A101" s="2">
        <v>31</v>
      </c>
      <c r="B101" s="43">
        <v>45060</v>
      </c>
      <c r="C101" s="58" t="s">
        <v>52</v>
      </c>
      <c r="E101" s="63" t="s">
        <v>53</v>
      </c>
      <c r="G101" s="51" t="s">
        <v>48</v>
      </c>
    </row>
    <row r="102" spans="1:7" ht="15.75">
      <c r="A102" s="2">
        <v>32</v>
      </c>
      <c r="B102" s="43">
        <v>45066</v>
      </c>
      <c r="C102" s="52" t="s">
        <v>55</v>
      </c>
      <c r="E102" s="64" t="s">
        <v>36</v>
      </c>
      <c r="G102" s="52" t="s">
        <v>77</v>
      </c>
    </row>
    <row r="103" spans="1:7" ht="15.75">
      <c r="A103" s="2">
        <v>33</v>
      </c>
      <c r="B103" s="43">
        <v>45067</v>
      </c>
      <c r="C103" s="59" t="s">
        <v>38</v>
      </c>
      <c r="E103" s="65" t="s">
        <v>75</v>
      </c>
      <c r="G103" s="53" t="s">
        <v>54</v>
      </c>
    </row>
    <row r="104" spans="1:7" ht="15.75">
      <c r="A104" s="2">
        <v>34</v>
      </c>
      <c r="B104" s="43">
        <v>45068</v>
      </c>
      <c r="C104" s="51" t="s">
        <v>44</v>
      </c>
      <c r="E104" s="66" t="s">
        <v>42</v>
      </c>
      <c r="G104" s="54" t="s">
        <v>56</v>
      </c>
    </row>
    <row r="105" spans="1:7" ht="15.75">
      <c r="A105" s="2">
        <v>35</v>
      </c>
      <c r="B105" s="43">
        <v>45073</v>
      </c>
      <c r="C105" s="60" t="s">
        <v>47</v>
      </c>
      <c r="E105" s="67" t="s">
        <v>45</v>
      </c>
      <c r="G105" s="51" t="s">
        <v>37</v>
      </c>
    </row>
    <row r="106" spans="1:7" ht="15.75">
      <c r="A106" s="2">
        <v>36</v>
      </c>
      <c r="B106" s="43">
        <v>45074</v>
      </c>
      <c r="C106" s="61" t="s">
        <v>41</v>
      </c>
      <c r="E106" s="51" t="s">
        <v>48</v>
      </c>
      <c r="G106" s="55" t="s">
        <v>40</v>
      </c>
    </row>
    <row r="107" spans="1:7" ht="15.75">
      <c r="A107" s="2">
        <v>37</v>
      </c>
      <c r="B107" s="43">
        <v>45080</v>
      </c>
      <c r="C107" s="62" t="s">
        <v>50</v>
      </c>
      <c r="E107" s="52" t="s">
        <v>77</v>
      </c>
      <c r="G107" s="51" t="s">
        <v>74</v>
      </c>
    </row>
    <row r="108" spans="1:7" ht="15.75">
      <c r="A108" s="2">
        <v>38</v>
      </c>
      <c r="B108" s="43">
        <v>45081</v>
      </c>
      <c r="C108" s="63" t="s">
        <v>53</v>
      </c>
      <c r="E108" s="53" t="s">
        <v>54</v>
      </c>
      <c r="G108" s="56" t="s">
        <v>76</v>
      </c>
    </row>
    <row r="109" spans="1:7" ht="15.75">
      <c r="A109" s="2">
        <v>39</v>
      </c>
      <c r="B109" s="43">
        <v>45087</v>
      </c>
      <c r="C109" s="64" t="s">
        <v>36</v>
      </c>
      <c r="E109" s="54" t="s">
        <v>56</v>
      </c>
      <c r="G109" s="57" t="s">
        <v>49</v>
      </c>
    </row>
    <row r="110" spans="1:7" ht="15.75">
      <c r="A110" s="2">
        <v>40</v>
      </c>
      <c r="B110" s="43">
        <v>45088</v>
      </c>
      <c r="C110" s="65" t="s">
        <v>75</v>
      </c>
      <c r="E110" s="51" t="s">
        <v>37</v>
      </c>
      <c r="G110" s="58" t="s">
        <v>52</v>
      </c>
    </row>
    <row r="111" spans="1:7" ht="15.75">
      <c r="A111" s="2">
        <v>41</v>
      </c>
      <c r="B111" s="43">
        <v>45089</v>
      </c>
      <c r="C111" s="66" t="s">
        <v>42</v>
      </c>
      <c r="E111" s="55" t="s">
        <v>40</v>
      </c>
      <c r="G111" s="52" t="s">
        <v>55</v>
      </c>
    </row>
    <row r="112" spans="1:7" ht="15.75">
      <c r="A112" s="2">
        <v>42</v>
      </c>
      <c r="B112" s="43">
        <v>45094</v>
      </c>
      <c r="C112" s="67" t="s">
        <v>45</v>
      </c>
      <c r="E112" s="51" t="s">
        <v>74</v>
      </c>
      <c r="G112" s="59" t="s">
        <v>38</v>
      </c>
    </row>
    <row r="113" spans="1:7" ht="15.75">
      <c r="A113" s="2">
        <v>43</v>
      </c>
      <c r="B113" s="43">
        <v>45095</v>
      </c>
      <c r="C113" s="51" t="s">
        <v>48</v>
      </c>
      <c r="E113" s="56" t="s">
        <v>76</v>
      </c>
      <c r="G113" s="51" t="s">
        <v>44</v>
      </c>
    </row>
    <row r="114" spans="1:7" ht="15.75">
      <c r="A114" s="2">
        <v>44</v>
      </c>
      <c r="B114" s="43">
        <v>45096</v>
      </c>
      <c r="C114" s="52" t="s">
        <v>77</v>
      </c>
      <c r="E114" s="57" t="s">
        <v>49</v>
      </c>
      <c r="G114" s="60" t="s">
        <v>47</v>
      </c>
    </row>
    <row r="115" spans="1:7" ht="15.75">
      <c r="A115" s="2">
        <v>45</v>
      </c>
      <c r="B115" s="43">
        <v>45101</v>
      </c>
      <c r="C115" s="53" t="s">
        <v>54</v>
      </c>
      <c r="E115" s="58" t="s">
        <v>52</v>
      </c>
      <c r="G115" s="61" t="s">
        <v>41</v>
      </c>
    </row>
    <row r="116" spans="1:7" ht="15.75">
      <c r="A116" s="2">
        <v>46</v>
      </c>
      <c r="B116" s="43">
        <v>45102</v>
      </c>
      <c r="C116" s="54" t="s">
        <v>56</v>
      </c>
      <c r="E116" s="52" t="s">
        <v>55</v>
      </c>
      <c r="G116" s="62" t="s">
        <v>50</v>
      </c>
    </row>
    <row r="117" spans="1:7" ht="15.75">
      <c r="A117" s="2">
        <v>47</v>
      </c>
      <c r="B117" s="43">
        <v>45108</v>
      </c>
      <c r="C117" s="51" t="s">
        <v>37</v>
      </c>
      <c r="E117" s="59" t="s">
        <v>38</v>
      </c>
      <c r="G117" s="63" t="s">
        <v>53</v>
      </c>
    </row>
    <row r="118" spans="1:7" ht="15.75">
      <c r="A118" s="2">
        <v>48</v>
      </c>
      <c r="B118" s="43">
        <v>45109</v>
      </c>
      <c r="C118" s="55" t="s">
        <v>40</v>
      </c>
      <c r="E118" s="51" t="s">
        <v>44</v>
      </c>
      <c r="G118" s="64" t="s">
        <v>36</v>
      </c>
    </row>
    <row r="119" spans="1:7" ht="15.75">
      <c r="A119" s="2">
        <v>49</v>
      </c>
      <c r="B119" s="43">
        <v>45110</v>
      </c>
      <c r="C119" s="51" t="s">
        <v>74</v>
      </c>
      <c r="E119" s="60" t="s">
        <v>47</v>
      </c>
      <c r="G119" s="65" t="s">
        <v>75</v>
      </c>
    </row>
    <row r="120" spans="1:7" ht="15.75">
      <c r="A120" s="2">
        <v>50</v>
      </c>
      <c r="B120" s="43">
        <v>45115</v>
      </c>
      <c r="C120" s="56" t="s">
        <v>76</v>
      </c>
      <c r="E120" s="61" t="s">
        <v>41</v>
      </c>
      <c r="G120" s="66" t="s">
        <v>42</v>
      </c>
    </row>
    <row r="121" spans="1:7" ht="15.75">
      <c r="A121" s="2">
        <v>51</v>
      </c>
      <c r="B121" s="43">
        <v>45116</v>
      </c>
      <c r="C121" s="57" t="s">
        <v>49</v>
      </c>
      <c r="E121" s="62" t="s">
        <v>50</v>
      </c>
      <c r="G121" s="67" t="s">
        <v>45</v>
      </c>
    </row>
    <row r="122" spans="1:7" ht="15.75">
      <c r="A122" s="2">
        <v>52</v>
      </c>
      <c r="B122" s="43">
        <v>45122</v>
      </c>
      <c r="C122" s="58" t="s">
        <v>52</v>
      </c>
      <c r="E122" s="63" t="s">
        <v>53</v>
      </c>
      <c r="G122" s="51" t="s">
        <v>48</v>
      </c>
    </row>
    <row r="123" spans="1:7" ht="15.75">
      <c r="A123" s="2">
        <v>53</v>
      </c>
      <c r="B123" s="43">
        <v>45123</v>
      </c>
      <c r="C123" s="52" t="s">
        <v>55</v>
      </c>
      <c r="E123" s="64" t="s">
        <v>36</v>
      </c>
      <c r="G123" s="52" t="s">
        <v>77</v>
      </c>
    </row>
    <row r="124" spans="1:7" ht="15.75">
      <c r="A124" s="2">
        <v>54</v>
      </c>
      <c r="B124" s="43">
        <v>45127</v>
      </c>
      <c r="C124" s="59" t="s">
        <v>38</v>
      </c>
      <c r="E124" s="65" t="s">
        <v>75</v>
      </c>
      <c r="G124" s="53" t="s">
        <v>54</v>
      </c>
    </row>
    <row r="125" spans="1:7" ht="15.75">
      <c r="A125" s="2">
        <v>55</v>
      </c>
      <c r="B125" s="43">
        <v>45129</v>
      </c>
      <c r="C125" s="51" t="s">
        <v>44</v>
      </c>
      <c r="E125" s="66" t="s">
        <v>42</v>
      </c>
      <c r="G125" s="54" t="s">
        <v>56</v>
      </c>
    </row>
    <row r="126" spans="1:7" ht="15.75">
      <c r="A126" s="2">
        <v>56</v>
      </c>
      <c r="B126" s="43">
        <v>45130</v>
      </c>
      <c r="C126" s="60" t="s">
        <v>47</v>
      </c>
      <c r="E126" s="67" t="s">
        <v>45</v>
      </c>
      <c r="G126" s="51" t="s">
        <v>37</v>
      </c>
    </row>
    <row r="127" spans="1:7" ht="15.75">
      <c r="A127" s="2">
        <v>57</v>
      </c>
      <c r="B127" s="43">
        <v>45136</v>
      </c>
      <c r="C127" s="61" t="s">
        <v>41</v>
      </c>
      <c r="E127" s="51" t="s">
        <v>48</v>
      </c>
      <c r="G127" s="55" t="s">
        <v>40</v>
      </c>
    </row>
    <row r="128" spans="1:7" ht="15.75">
      <c r="A128" s="2">
        <v>58</v>
      </c>
      <c r="B128" s="43">
        <v>45137</v>
      </c>
      <c r="C128" s="62" t="s">
        <v>50</v>
      </c>
      <c r="E128" s="52" t="s">
        <v>77</v>
      </c>
      <c r="G128" s="51" t="s">
        <v>74</v>
      </c>
    </row>
    <row r="129" spans="1:7" ht="15.75">
      <c r="A129" s="2">
        <v>59</v>
      </c>
      <c r="B129" s="43">
        <v>45143</v>
      </c>
      <c r="C129" s="63" t="s">
        <v>53</v>
      </c>
      <c r="E129" s="53" t="s">
        <v>54</v>
      </c>
      <c r="G129" s="56" t="s">
        <v>76</v>
      </c>
    </row>
    <row r="130" spans="1:7" ht="15.75">
      <c r="A130" s="2">
        <v>60</v>
      </c>
      <c r="B130" s="43">
        <v>45144</v>
      </c>
      <c r="C130" s="64" t="s">
        <v>36</v>
      </c>
      <c r="E130" s="54" t="s">
        <v>56</v>
      </c>
      <c r="G130" s="57" t="s">
        <v>49</v>
      </c>
    </row>
    <row r="131" spans="1:7" ht="15.75">
      <c r="A131" s="2">
        <v>61</v>
      </c>
      <c r="B131" s="43">
        <v>45145</v>
      </c>
      <c r="C131" s="65" t="s">
        <v>75</v>
      </c>
      <c r="E131" s="51" t="s">
        <v>37</v>
      </c>
      <c r="G131" s="58" t="s">
        <v>52</v>
      </c>
    </row>
    <row r="132" spans="1:7" ht="15.75">
      <c r="A132" s="2">
        <v>62</v>
      </c>
      <c r="B132" s="43">
        <v>45150</v>
      </c>
      <c r="C132" s="66" t="s">
        <v>42</v>
      </c>
      <c r="E132" s="55" t="s">
        <v>40</v>
      </c>
      <c r="G132" s="52" t="s">
        <v>55</v>
      </c>
    </row>
    <row r="133" spans="1:7" ht="15.75">
      <c r="A133" s="2">
        <v>63</v>
      </c>
      <c r="B133" s="43">
        <v>45151</v>
      </c>
      <c r="C133" s="67" t="s">
        <v>45</v>
      </c>
      <c r="E133" s="51" t="s">
        <v>74</v>
      </c>
      <c r="G133" s="59" t="s">
        <v>38</v>
      </c>
    </row>
    <row r="134" spans="1:7" ht="15.75">
      <c r="A134" s="2">
        <v>64</v>
      </c>
      <c r="B134" s="43">
        <v>45157</v>
      </c>
      <c r="C134" s="51" t="s">
        <v>48</v>
      </c>
      <c r="E134" s="56" t="s">
        <v>76</v>
      </c>
      <c r="G134" s="51" t="s">
        <v>44</v>
      </c>
    </row>
  </sheetData>
  <mergeCells count="7">
    <mergeCell ref="A1:B9"/>
    <mergeCell ref="C1:G9"/>
    <mergeCell ref="A10:A11"/>
    <mergeCell ref="B10:B11"/>
    <mergeCell ref="C10:C11"/>
    <mergeCell ref="E10:E11"/>
    <mergeCell ref="G10:G11"/>
  </mergeCells>
  <pageMargins left="0.43307086614173229" right="0.23622047244094491" top="0.74803149606299213" bottom="0.74803149606299213" header="0.31496062992125984" footer="0.31496062992125984"/>
  <pageSetup paperSize="5"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D135"/>
  <sheetViews>
    <sheetView showGridLines="0" zoomScaleNormal="100" zoomScalePageLayoutView="140" workbookViewId="0">
      <selection activeCell="B72" sqref="B72"/>
    </sheetView>
  </sheetViews>
  <sheetFormatPr defaultColWidth="11.42578125" defaultRowHeight="15"/>
  <cols>
    <col min="1" max="1" width="4.5703125" style="1" bestFit="1" customWidth="1"/>
    <col min="2" max="2" width="35" bestFit="1" customWidth="1"/>
    <col min="3" max="3" width="55" customWidth="1"/>
  </cols>
  <sheetData>
    <row r="1" spans="1:3" ht="15" customHeight="1">
      <c r="A1" s="475"/>
      <c r="B1" s="475"/>
      <c r="C1" s="480" t="s">
        <v>78</v>
      </c>
    </row>
    <row r="2" spans="1:3" ht="15" customHeight="1">
      <c r="A2" s="475"/>
      <c r="B2" s="475"/>
      <c r="C2" s="480"/>
    </row>
    <row r="3" spans="1:3" ht="15" customHeight="1">
      <c r="A3" s="475"/>
      <c r="B3" s="475"/>
      <c r="C3" s="480"/>
    </row>
    <row r="4" spans="1:3" ht="15" customHeight="1">
      <c r="A4" s="475"/>
      <c r="B4" s="475"/>
      <c r="C4" s="480"/>
    </row>
    <row r="5" spans="1:3" ht="15" customHeight="1">
      <c r="A5" s="475"/>
      <c r="B5" s="475"/>
      <c r="C5" s="480"/>
    </row>
    <row r="6" spans="1:3" ht="15" customHeight="1">
      <c r="A6" s="475"/>
      <c r="B6" s="475"/>
      <c r="C6" s="480"/>
    </row>
    <row r="7" spans="1:3" ht="15.75" customHeight="1">
      <c r="A7" s="475"/>
      <c r="B7" s="475"/>
      <c r="C7" s="480"/>
    </row>
    <row r="8" spans="1:3" ht="15.75" customHeight="1">
      <c r="A8" s="475"/>
      <c r="B8" s="475"/>
      <c r="C8" s="480"/>
    </row>
    <row r="9" spans="1:3" ht="15.75" customHeight="1">
      <c r="A9" s="475"/>
      <c r="B9" s="475"/>
      <c r="C9" s="480"/>
    </row>
    <row r="10" spans="1:3">
      <c r="A10" s="481" t="s">
        <v>1</v>
      </c>
      <c r="B10" s="481" t="s">
        <v>26</v>
      </c>
      <c r="C10" s="482" t="s">
        <v>69</v>
      </c>
    </row>
    <row r="11" spans="1:3">
      <c r="A11" s="481"/>
      <c r="B11" s="481"/>
      <c r="C11" s="482"/>
    </row>
    <row r="12" spans="1:3" ht="15.75" hidden="1">
      <c r="A12" s="4">
        <v>1</v>
      </c>
      <c r="B12" s="5">
        <v>44793</v>
      </c>
      <c r="C12" s="48" t="s">
        <v>66</v>
      </c>
    </row>
    <row r="13" spans="1:3" ht="15.75" hidden="1">
      <c r="A13" s="4">
        <v>2</v>
      </c>
      <c r="B13" s="5">
        <v>44794</v>
      </c>
      <c r="C13" s="48" t="s">
        <v>66</v>
      </c>
    </row>
    <row r="14" spans="1:3" ht="15.75" hidden="1">
      <c r="A14" s="13">
        <v>3</v>
      </c>
      <c r="B14" s="14">
        <v>44800</v>
      </c>
      <c r="C14" s="49" t="s">
        <v>67</v>
      </c>
    </row>
    <row r="15" spans="1:3" ht="15.75" hidden="1">
      <c r="A15" s="13">
        <v>4</v>
      </c>
      <c r="B15" s="14">
        <v>44801</v>
      </c>
      <c r="C15" s="49" t="s">
        <v>67</v>
      </c>
    </row>
    <row r="16" spans="1:3" ht="15.75" hidden="1">
      <c r="A16" s="4">
        <v>5</v>
      </c>
      <c r="B16" s="5">
        <v>44807</v>
      </c>
      <c r="C16" s="48" t="s">
        <v>66</v>
      </c>
    </row>
    <row r="17" spans="1:3" ht="15.75" hidden="1">
      <c r="A17" s="4">
        <v>6</v>
      </c>
      <c r="B17" s="5">
        <v>44808</v>
      </c>
      <c r="C17" s="48" t="s">
        <v>66</v>
      </c>
    </row>
    <row r="18" spans="1:3" ht="15.75" hidden="1">
      <c r="A18" s="13">
        <v>7</v>
      </c>
      <c r="B18" s="14">
        <v>44814</v>
      </c>
      <c r="C18" s="49" t="s">
        <v>67</v>
      </c>
    </row>
    <row r="19" spans="1:3" ht="15.75" hidden="1">
      <c r="A19" s="13">
        <v>8</v>
      </c>
      <c r="B19" s="14">
        <v>44815</v>
      </c>
      <c r="C19" s="49" t="s">
        <v>67</v>
      </c>
    </row>
    <row r="20" spans="1:3" ht="15.75" hidden="1">
      <c r="A20" s="4">
        <v>9</v>
      </c>
      <c r="B20" s="5">
        <v>44821</v>
      </c>
      <c r="C20" s="48" t="s">
        <v>66</v>
      </c>
    </row>
    <row r="21" spans="1:3" ht="15.75" hidden="1">
      <c r="A21" s="4">
        <v>10</v>
      </c>
      <c r="B21" s="5">
        <v>44822</v>
      </c>
      <c r="C21" s="48" t="s">
        <v>66</v>
      </c>
    </row>
    <row r="22" spans="1:3" ht="15.75" hidden="1">
      <c r="A22" s="13">
        <v>11</v>
      </c>
      <c r="B22" s="14">
        <v>44828</v>
      </c>
      <c r="C22" s="49" t="s">
        <v>67</v>
      </c>
    </row>
    <row r="23" spans="1:3" ht="15.75" hidden="1">
      <c r="A23" s="13">
        <v>12</v>
      </c>
      <c r="B23" s="14">
        <v>44829</v>
      </c>
      <c r="C23" s="49" t="s">
        <v>67</v>
      </c>
    </row>
    <row r="24" spans="1:3" ht="15.75" hidden="1">
      <c r="A24" s="4">
        <v>13</v>
      </c>
      <c r="B24" s="5">
        <v>44835</v>
      </c>
      <c r="C24" s="48" t="s">
        <v>66</v>
      </c>
    </row>
    <row r="25" spans="1:3" ht="15.75" hidden="1">
      <c r="A25" s="4">
        <v>14</v>
      </c>
      <c r="B25" s="5">
        <v>44836</v>
      </c>
      <c r="C25" s="48" t="s">
        <v>66</v>
      </c>
    </row>
    <row r="26" spans="1:3" ht="15.75" hidden="1">
      <c r="A26" s="13">
        <v>15</v>
      </c>
      <c r="B26" s="14">
        <v>44842</v>
      </c>
      <c r="C26" s="49" t="s">
        <v>67</v>
      </c>
    </row>
    <row r="27" spans="1:3" ht="15.75" hidden="1">
      <c r="A27" s="13">
        <v>16</v>
      </c>
      <c r="B27" s="14">
        <v>44843</v>
      </c>
      <c r="C27" s="49" t="s">
        <v>67</v>
      </c>
    </row>
    <row r="28" spans="1:3" ht="15.75" hidden="1">
      <c r="A28" s="4">
        <v>17</v>
      </c>
      <c r="B28" s="5">
        <v>44849</v>
      </c>
      <c r="C28" s="48" t="s">
        <v>66</v>
      </c>
    </row>
    <row r="29" spans="1:3" ht="15.75" hidden="1">
      <c r="A29" s="4">
        <v>18</v>
      </c>
      <c r="B29" s="5">
        <v>44850</v>
      </c>
      <c r="C29" s="48" t="s">
        <v>66</v>
      </c>
    </row>
    <row r="30" spans="1:3" ht="15.75" hidden="1">
      <c r="A30" s="4">
        <v>19</v>
      </c>
      <c r="B30" s="5">
        <v>44851</v>
      </c>
      <c r="C30" s="48" t="s">
        <v>66</v>
      </c>
    </row>
    <row r="31" spans="1:3" ht="15.75" hidden="1">
      <c r="A31" s="13">
        <v>20</v>
      </c>
      <c r="B31" s="14">
        <v>44856</v>
      </c>
      <c r="C31" s="49" t="s">
        <v>67</v>
      </c>
    </row>
    <row r="32" spans="1:3" ht="15.75" hidden="1">
      <c r="A32" s="13">
        <v>21</v>
      </c>
      <c r="B32" s="14">
        <v>44857</v>
      </c>
      <c r="C32" s="49" t="s">
        <v>67</v>
      </c>
    </row>
    <row r="33" spans="1:3" ht="15.75" hidden="1">
      <c r="A33" s="4">
        <v>22</v>
      </c>
      <c r="B33" s="5">
        <v>44863</v>
      </c>
      <c r="C33" s="48" t="s">
        <v>66</v>
      </c>
    </row>
    <row r="34" spans="1:3" ht="15.75" hidden="1">
      <c r="A34" s="4">
        <v>23</v>
      </c>
      <c r="B34" s="5">
        <v>44864</v>
      </c>
      <c r="C34" s="48" t="s">
        <v>66</v>
      </c>
    </row>
    <row r="35" spans="1:3" ht="15.75" hidden="1">
      <c r="A35" s="13">
        <v>24</v>
      </c>
      <c r="B35" s="14">
        <v>44870</v>
      </c>
      <c r="C35" s="49" t="s">
        <v>67</v>
      </c>
    </row>
    <row r="36" spans="1:3" ht="15.75" hidden="1">
      <c r="A36" s="13">
        <v>25</v>
      </c>
      <c r="B36" s="14">
        <v>44871</v>
      </c>
      <c r="C36" s="49" t="s">
        <v>67</v>
      </c>
    </row>
    <row r="37" spans="1:3" ht="15.75" hidden="1">
      <c r="A37" s="13">
        <v>26</v>
      </c>
      <c r="B37" s="14">
        <v>44872</v>
      </c>
      <c r="C37" s="49" t="s">
        <v>67</v>
      </c>
    </row>
    <row r="38" spans="1:3" ht="15.75" hidden="1">
      <c r="A38" s="4">
        <v>27</v>
      </c>
      <c r="B38" s="5">
        <v>44877</v>
      </c>
      <c r="C38" s="48" t="s">
        <v>66</v>
      </c>
    </row>
    <row r="39" spans="1:3" ht="15.75" hidden="1">
      <c r="A39" s="4">
        <v>28</v>
      </c>
      <c r="B39" s="5">
        <v>44878</v>
      </c>
      <c r="C39" s="48" t="s">
        <v>66</v>
      </c>
    </row>
    <row r="40" spans="1:3" ht="15.75" hidden="1">
      <c r="A40" s="4">
        <v>29</v>
      </c>
      <c r="B40" s="5">
        <v>44879</v>
      </c>
      <c r="C40" s="48" t="s">
        <v>66</v>
      </c>
    </row>
    <row r="41" spans="1:3" ht="15.75" hidden="1">
      <c r="A41" s="13">
        <v>30</v>
      </c>
      <c r="B41" s="14">
        <v>44884</v>
      </c>
      <c r="C41" s="49" t="s">
        <v>67</v>
      </c>
    </row>
    <row r="42" spans="1:3" ht="15.75" hidden="1">
      <c r="A42" s="13">
        <v>31</v>
      </c>
      <c r="B42" s="14">
        <v>44885</v>
      </c>
      <c r="C42" s="49" t="s">
        <v>67</v>
      </c>
    </row>
    <row r="43" spans="1:3" ht="15.75" hidden="1">
      <c r="A43" s="4">
        <v>32</v>
      </c>
      <c r="B43" s="5">
        <v>44891</v>
      </c>
      <c r="C43" s="48" t="s">
        <v>66</v>
      </c>
    </row>
    <row r="44" spans="1:3" ht="15.75" hidden="1">
      <c r="A44" s="4">
        <v>33</v>
      </c>
      <c r="B44" s="5">
        <v>44892</v>
      </c>
      <c r="C44" s="48" t="s">
        <v>66</v>
      </c>
    </row>
    <row r="45" spans="1:3" ht="15.75" hidden="1">
      <c r="A45" s="13">
        <v>34</v>
      </c>
      <c r="B45" s="14">
        <v>44898</v>
      </c>
      <c r="C45" s="49" t="s">
        <v>67</v>
      </c>
    </row>
    <row r="46" spans="1:3" ht="15.75" hidden="1">
      <c r="A46" s="13">
        <v>35</v>
      </c>
      <c r="B46" s="14">
        <v>44899</v>
      </c>
      <c r="C46" s="49" t="s">
        <v>67</v>
      </c>
    </row>
    <row r="47" spans="1:3" ht="15.75" hidden="1">
      <c r="A47" s="13">
        <v>36</v>
      </c>
      <c r="B47" s="14">
        <v>44903</v>
      </c>
      <c r="C47" s="49" t="s">
        <v>67</v>
      </c>
    </row>
    <row r="48" spans="1:3" ht="15.75" hidden="1">
      <c r="A48" s="4">
        <v>37</v>
      </c>
      <c r="B48" s="5">
        <v>44905</v>
      </c>
      <c r="C48" s="48" t="s">
        <v>66</v>
      </c>
    </row>
    <row r="49" spans="1:3" ht="15.75" hidden="1">
      <c r="A49" s="4">
        <v>38</v>
      </c>
      <c r="B49" s="5">
        <v>44906</v>
      </c>
      <c r="C49" s="48" t="s">
        <v>66</v>
      </c>
    </row>
    <row r="50" spans="1:3" ht="15.75" hidden="1">
      <c r="A50" s="13">
        <v>39</v>
      </c>
      <c r="B50" s="14">
        <v>44912</v>
      </c>
      <c r="C50" s="49" t="s">
        <v>67</v>
      </c>
    </row>
    <row r="51" spans="1:3" ht="15.75" hidden="1">
      <c r="A51" s="13">
        <v>40</v>
      </c>
      <c r="B51" s="14">
        <v>44913</v>
      </c>
      <c r="C51" s="49" t="s">
        <v>67</v>
      </c>
    </row>
    <row r="52" spans="1:3" ht="15.75" hidden="1">
      <c r="A52" s="4">
        <v>41</v>
      </c>
      <c r="B52" s="5">
        <v>44919</v>
      </c>
      <c r="C52" s="48" t="s">
        <v>66</v>
      </c>
    </row>
    <row r="53" spans="1:3" ht="15.75" hidden="1">
      <c r="A53" s="4">
        <v>42</v>
      </c>
      <c r="B53" s="5">
        <v>44920</v>
      </c>
      <c r="C53" s="48" t="s">
        <v>66</v>
      </c>
    </row>
    <row r="54" spans="1:3" ht="15.75" hidden="1">
      <c r="A54" s="13">
        <v>43</v>
      </c>
      <c r="B54" s="14">
        <v>44926</v>
      </c>
      <c r="C54" s="49" t="s">
        <v>67</v>
      </c>
    </row>
    <row r="55" spans="1:3" ht="15.75" hidden="1">
      <c r="A55" s="13">
        <v>44</v>
      </c>
      <c r="B55" s="14">
        <v>44927</v>
      </c>
      <c r="C55" s="49" t="s">
        <v>67</v>
      </c>
    </row>
    <row r="56" spans="1:3" ht="15.75" hidden="1">
      <c r="A56" s="4">
        <v>45</v>
      </c>
      <c r="B56" s="5">
        <v>44933</v>
      </c>
      <c r="C56" s="48" t="s">
        <v>66</v>
      </c>
    </row>
    <row r="57" spans="1:3" ht="15.75" hidden="1">
      <c r="A57" s="4">
        <v>46</v>
      </c>
      <c r="B57" s="5">
        <v>44934</v>
      </c>
      <c r="C57" s="48" t="s">
        <v>66</v>
      </c>
    </row>
    <row r="58" spans="1:3" ht="15.75" hidden="1">
      <c r="A58" s="4">
        <v>47</v>
      </c>
      <c r="B58" s="5">
        <v>44935</v>
      </c>
      <c r="C58" s="48" t="s">
        <v>66</v>
      </c>
    </row>
    <row r="59" spans="1:3" ht="15.75" hidden="1">
      <c r="A59" s="13">
        <v>48</v>
      </c>
      <c r="B59" s="14">
        <v>44940</v>
      </c>
      <c r="C59" s="49" t="s">
        <v>67</v>
      </c>
    </row>
    <row r="60" spans="1:3" ht="15.75" hidden="1">
      <c r="A60" s="13">
        <v>49</v>
      </c>
      <c r="B60" s="14">
        <v>44941</v>
      </c>
      <c r="C60" s="49" t="s">
        <v>67</v>
      </c>
    </row>
    <row r="61" spans="1:3" ht="15.75" hidden="1">
      <c r="A61" s="4">
        <v>50</v>
      </c>
      <c r="B61" s="5">
        <v>44947</v>
      </c>
      <c r="C61" s="48" t="s">
        <v>66</v>
      </c>
    </row>
    <row r="62" spans="1:3" ht="15.75" hidden="1">
      <c r="A62" s="4">
        <v>51</v>
      </c>
      <c r="B62" s="5">
        <v>44948</v>
      </c>
      <c r="C62" s="48" t="s">
        <v>66</v>
      </c>
    </row>
    <row r="63" spans="1:3" ht="15.75" hidden="1">
      <c r="A63" s="13">
        <v>52</v>
      </c>
      <c r="B63" s="14">
        <v>44954</v>
      </c>
      <c r="C63" s="49" t="s">
        <v>67</v>
      </c>
    </row>
    <row r="64" spans="1:3" ht="15.75" hidden="1">
      <c r="A64" s="13">
        <v>53</v>
      </c>
      <c r="B64" s="14">
        <v>44955</v>
      </c>
      <c r="C64" s="49" t="s">
        <v>67</v>
      </c>
    </row>
    <row r="65" spans="1:4" ht="15.75" hidden="1">
      <c r="A65" s="4">
        <v>54</v>
      </c>
      <c r="B65" s="5">
        <v>44961</v>
      </c>
      <c r="C65" s="48" t="s">
        <v>66</v>
      </c>
    </row>
    <row r="66" spans="1:4" ht="15.75" hidden="1">
      <c r="A66" s="4">
        <v>55</v>
      </c>
      <c r="B66" s="5">
        <v>44962</v>
      </c>
      <c r="C66" s="48" t="s">
        <v>66</v>
      </c>
    </row>
    <row r="67" spans="1:4" ht="15.75" hidden="1">
      <c r="A67" s="13">
        <v>56</v>
      </c>
      <c r="B67" s="14">
        <v>44968</v>
      </c>
      <c r="C67" s="49" t="s">
        <v>67</v>
      </c>
    </row>
    <row r="68" spans="1:4" ht="15.75" hidden="1">
      <c r="A68" s="13">
        <v>57</v>
      </c>
      <c r="B68" s="14">
        <v>44969</v>
      </c>
      <c r="C68" s="49" t="s">
        <v>67</v>
      </c>
    </row>
    <row r="69" spans="1:4" ht="15.75" hidden="1">
      <c r="A69" s="42">
        <v>58</v>
      </c>
      <c r="B69" s="43">
        <v>44975</v>
      </c>
      <c r="C69" s="48" t="s">
        <v>66</v>
      </c>
    </row>
    <row r="70" spans="1:4" ht="15.75" hidden="1">
      <c r="A70" s="42">
        <v>59</v>
      </c>
      <c r="B70" s="43">
        <v>44976</v>
      </c>
      <c r="C70" s="48" t="s">
        <v>66</v>
      </c>
    </row>
    <row r="71" spans="1:4" ht="15.75">
      <c r="A71" s="68">
        <v>1</v>
      </c>
      <c r="B71" s="69">
        <v>44982</v>
      </c>
      <c r="C71" s="49" t="s">
        <v>67</v>
      </c>
      <c r="D71" s="1"/>
    </row>
    <row r="72" spans="1:4" ht="15.75">
      <c r="A72" s="68">
        <v>2</v>
      </c>
      <c r="B72" s="69">
        <v>44983</v>
      </c>
      <c r="C72" s="49" t="s">
        <v>67</v>
      </c>
    </row>
    <row r="73" spans="1:4" ht="15.75">
      <c r="A73" s="2">
        <v>3</v>
      </c>
      <c r="B73" s="43">
        <v>44989</v>
      </c>
      <c r="C73" s="48" t="s">
        <v>66</v>
      </c>
    </row>
    <row r="74" spans="1:4" ht="15.75">
      <c r="A74" s="2">
        <v>4</v>
      </c>
      <c r="B74" s="43">
        <v>44990</v>
      </c>
      <c r="C74" s="48" t="s">
        <v>66</v>
      </c>
    </row>
    <row r="75" spans="1:4" ht="15.75">
      <c r="A75" s="68">
        <v>5</v>
      </c>
      <c r="B75" s="69">
        <v>44996</v>
      </c>
      <c r="C75" s="49" t="s">
        <v>67</v>
      </c>
    </row>
    <row r="76" spans="1:4" ht="15.75">
      <c r="A76" s="68">
        <v>6</v>
      </c>
      <c r="B76" s="69">
        <v>44997</v>
      </c>
      <c r="C76" s="49" t="s">
        <v>67</v>
      </c>
    </row>
    <row r="77" spans="1:4" ht="15.75">
      <c r="A77" s="2">
        <v>7</v>
      </c>
      <c r="B77" s="43">
        <v>45003</v>
      </c>
      <c r="C77" s="48" t="s">
        <v>66</v>
      </c>
    </row>
    <row r="78" spans="1:4" ht="15.75">
      <c r="A78" s="2">
        <v>8</v>
      </c>
      <c r="B78" s="43">
        <v>45004</v>
      </c>
      <c r="C78" s="48" t="s">
        <v>66</v>
      </c>
    </row>
    <row r="79" spans="1:4" ht="15.75">
      <c r="A79" s="2">
        <v>9</v>
      </c>
      <c r="B79" s="43">
        <v>45005</v>
      </c>
      <c r="C79" s="48" t="s">
        <v>66</v>
      </c>
    </row>
    <row r="80" spans="1:4" ht="15.75">
      <c r="A80" s="68">
        <v>10</v>
      </c>
      <c r="B80" s="69">
        <v>45010</v>
      </c>
      <c r="C80" s="49" t="s">
        <v>67</v>
      </c>
    </row>
    <row r="81" spans="1:3" ht="15.75">
      <c r="A81" s="68">
        <v>11</v>
      </c>
      <c r="B81" s="69">
        <v>45011</v>
      </c>
      <c r="C81" s="49" t="s">
        <v>67</v>
      </c>
    </row>
    <row r="82" spans="1:3" ht="15.75">
      <c r="A82" s="2">
        <v>12</v>
      </c>
      <c r="B82" s="43">
        <v>45017</v>
      </c>
      <c r="C82" s="48" t="s">
        <v>66</v>
      </c>
    </row>
    <row r="83" spans="1:3" ht="15.75">
      <c r="A83" s="2">
        <v>13</v>
      </c>
      <c r="B83" s="43">
        <v>45018</v>
      </c>
      <c r="C83" s="48" t="s">
        <v>66</v>
      </c>
    </row>
    <row r="84" spans="1:3" ht="15.75">
      <c r="A84" s="2">
        <v>14</v>
      </c>
      <c r="B84" s="43">
        <v>45019</v>
      </c>
      <c r="C84" s="48" t="s">
        <v>66</v>
      </c>
    </row>
    <row r="85" spans="1:3" ht="15.75">
      <c r="A85" s="2">
        <v>15</v>
      </c>
      <c r="B85" s="43">
        <v>45020</v>
      </c>
      <c r="C85" s="48" t="s">
        <v>66</v>
      </c>
    </row>
    <row r="86" spans="1:3" ht="15.75">
      <c r="A86" s="68">
        <v>16</v>
      </c>
      <c r="B86" s="69">
        <v>45021</v>
      </c>
      <c r="C86" s="49" t="s">
        <v>67</v>
      </c>
    </row>
    <row r="87" spans="1:3" ht="15.75">
      <c r="A87" s="68">
        <v>17</v>
      </c>
      <c r="B87" s="69">
        <v>45022</v>
      </c>
      <c r="C87" s="49" t="s">
        <v>67</v>
      </c>
    </row>
    <row r="88" spans="1:3" ht="15.75">
      <c r="A88" s="68">
        <v>18</v>
      </c>
      <c r="B88" s="69">
        <v>45023</v>
      </c>
      <c r="C88" s="49" t="s">
        <v>67</v>
      </c>
    </row>
    <row r="89" spans="1:3" ht="15.75">
      <c r="A89" s="68">
        <v>19</v>
      </c>
      <c r="B89" s="69">
        <v>45024</v>
      </c>
      <c r="C89" s="49" t="s">
        <v>67</v>
      </c>
    </row>
    <row r="90" spans="1:3" ht="15.75">
      <c r="A90" s="68">
        <v>20</v>
      </c>
      <c r="B90" s="69">
        <v>45025</v>
      </c>
      <c r="C90" s="49" t="s">
        <v>67</v>
      </c>
    </row>
    <row r="91" spans="1:3" ht="15.75">
      <c r="A91" s="2">
        <v>21</v>
      </c>
      <c r="B91" s="43">
        <v>45031</v>
      </c>
      <c r="C91" s="48" t="s">
        <v>66</v>
      </c>
    </row>
    <row r="92" spans="1:3" ht="15.75">
      <c r="A92" s="2">
        <v>22</v>
      </c>
      <c r="B92" s="43">
        <v>45032</v>
      </c>
      <c r="C92" s="48" t="s">
        <v>66</v>
      </c>
    </row>
    <row r="93" spans="1:3" ht="15.75">
      <c r="A93" s="68">
        <v>23</v>
      </c>
      <c r="B93" s="69">
        <v>45038</v>
      </c>
      <c r="C93" s="49" t="s">
        <v>67</v>
      </c>
    </row>
    <row r="94" spans="1:3" ht="15.75">
      <c r="A94" s="68">
        <v>24</v>
      </c>
      <c r="B94" s="69">
        <v>45039</v>
      </c>
      <c r="C94" s="49" t="s">
        <v>67</v>
      </c>
    </row>
    <row r="95" spans="1:3" ht="15.75">
      <c r="A95" s="2">
        <v>25</v>
      </c>
      <c r="B95" s="43">
        <v>45045</v>
      </c>
      <c r="C95" s="48" t="s">
        <v>66</v>
      </c>
    </row>
    <row r="96" spans="1:3" ht="15.75">
      <c r="A96" s="2">
        <v>26</v>
      </c>
      <c r="B96" s="43">
        <v>45046</v>
      </c>
      <c r="C96" s="48" t="s">
        <v>66</v>
      </c>
    </row>
    <row r="97" spans="1:3" ht="15.75">
      <c r="A97" s="2">
        <v>27</v>
      </c>
      <c r="B97" s="43">
        <v>45047</v>
      </c>
      <c r="C97" s="48" t="s">
        <v>66</v>
      </c>
    </row>
    <row r="98" spans="1:3" ht="15.75">
      <c r="A98" s="68">
        <v>28</v>
      </c>
      <c r="B98" s="69">
        <v>45052</v>
      </c>
      <c r="C98" s="49" t="s">
        <v>67</v>
      </c>
    </row>
    <row r="99" spans="1:3" ht="15.75">
      <c r="A99" s="68">
        <v>29</v>
      </c>
      <c r="B99" s="69">
        <v>45053</v>
      </c>
      <c r="C99" s="49" t="s">
        <v>67</v>
      </c>
    </row>
    <row r="100" spans="1:3" ht="15.75">
      <c r="A100" s="2">
        <v>30</v>
      </c>
      <c r="B100" s="43">
        <v>45059</v>
      </c>
      <c r="C100" s="48" t="s">
        <v>66</v>
      </c>
    </row>
    <row r="101" spans="1:3" ht="15.75">
      <c r="A101" s="2">
        <v>31</v>
      </c>
      <c r="B101" s="43">
        <v>45060</v>
      </c>
      <c r="C101" s="48" t="s">
        <v>66</v>
      </c>
    </row>
    <row r="102" spans="1:3" ht="15.75">
      <c r="A102" s="68">
        <v>32</v>
      </c>
      <c r="B102" s="69">
        <v>45066</v>
      </c>
      <c r="C102" s="49" t="s">
        <v>67</v>
      </c>
    </row>
    <row r="103" spans="1:3" ht="15.75">
      <c r="A103" s="68">
        <v>33</v>
      </c>
      <c r="B103" s="69">
        <v>45067</v>
      </c>
      <c r="C103" s="49" t="s">
        <v>67</v>
      </c>
    </row>
    <row r="104" spans="1:3" ht="15.75">
      <c r="A104" s="68">
        <v>34</v>
      </c>
      <c r="B104" s="69">
        <v>45068</v>
      </c>
      <c r="C104" s="49" t="s">
        <v>67</v>
      </c>
    </row>
    <row r="105" spans="1:3" ht="15.75">
      <c r="A105" s="2">
        <v>35</v>
      </c>
      <c r="B105" s="43">
        <v>45073</v>
      </c>
      <c r="C105" s="48" t="s">
        <v>66</v>
      </c>
    </row>
    <row r="106" spans="1:3" ht="15.75">
      <c r="A106" s="2">
        <v>36</v>
      </c>
      <c r="B106" s="43">
        <v>45074</v>
      </c>
      <c r="C106" s="48" t="s">
        <v>66</v>
      </c>
    </row>
    <row r="107" spans="1:3" ht="15.75">
      <c r="A107" s="68">
        <v>37</v>
      </c>
      <c r="B107" s="69">
        <v>45080</v>
      </c>
      <c r="C107" s="49" t="s">
        <v>67</v>
      </c>
    </row>
    <row r="108" spans="1:3" ht="15.75">
      <c r="A108" s="68">
        <v>38</v>
      </c>
      <c r="B108" s="69">
        <v>45081</v>
      </c>
      <c r="C108" s="49" t="s">
        <v>67</v>
      </c>
    </row>
    <row r="109" spans="1:3" ht="15.75">
      <c r="A109" s="2">
        <v>39</v>
      </c>
      <c r="B109" s="43">
        <v>45087</v>
      </c>
      <c r="C109" s="48" t="s">
        <v>66</v>
      </c>
    </row>
    <row r="110" spans="1:3" ht="15.75">
      <c r="A110" s="2">
        <v>40</v>
      </c>
      <c r="B110" s="43">
        <v>45088</v>
      </c>
      <c r="C110" s="48" t="s">
        <v>66</v>
      </c>
    </row>
    <row r="111" spans="1:3" ht="15.75">
      <c r="A111" s="2">
        <v>41</v>
      </c>
      <c r="B111" s="43">
        <v>45089</v>
      </c>
      <c r="C111" s="48" t="s">
        <v>66</v>
      </c>
    </row>
    <row r="112" spans="1:3" ht="15.75">
      <c r="A112" s="68">
        <v>42</v>
      </c>
      <c r="B112" s="69">
        <v>45094</v>
      </c>
      <c r="C112" s="49" t="s">
        <v>67</v>
      </c>
    </row>
    <row r="113" spans="1:3" ht="15.75">
      <c r="A113" s="68">
        <v>43</v>
      </c>
      <c r="B113" s="69">
        <v>45095</v>
      </c>
      <c r="C113" s="49" t="s">
        <v>67</v>
      </c>
    </row>
    <row r="114" spans="1:3" ht="15.75">
      <c r="A114" s="68">
        <v>44</v>
      </c>
      <c r="B114" s="69">
        <v>45096</v>
      </c>
      <c r="C114" s="49" t="s">
        <v>67</v>
      </c>
    </row>
    <row r="115" spans="1:3" ht="15.75">
      <c r="A115" s="2">
        <v>45</v>
      </c>
      <c r="B115" s="43">
        <v>45101</v>
      </c>
      <c r="C115" s="48" t="s">
        <v>66</v>
      </c>
    </row>
    <row r="116" spans="1:3" ht="15.75">
      <c r="A116" s="2">
        <v>46</v>
      </c>
      <c r="B116" s="43">
        <v>45102</v>
      </c>
      <c r="C116" s="48" t="s">
        <v>66</v>
      </c>
    </row>
    <row r="117" spans="1:3" ht="15.75">
      <c r="A117" s="68">
        <v>47</v>
      </c>
      <c r="B117" s="69">
        <v>45108</v>
      </c>
      <c r="C117" s="49" t="s">
        <v>67</v>
      </c>
    </row>
    <row r="118" spans="1:3" ht="15.75">
      <c r="A118" s="68">
        <v>48</v>
      </c>
      <c r="B118" s="69">
        <v>45109</v>
      </c>
      <c r="C118" s="49" t="s">
        <v>67</v>
      </c>
    </row>
    <row r="119" spans="1:3" ht="15.75">
      <c r="A119" s="68">
        <v>49</v>
      </c>
      <c r="B119" s="69">
        <v>45110</v>
      </c>
      <c r="C119" s="49" t="s">
        <v>67</v>
      </c>
    </row>
    <row r="120" spans="1:3" ht="15.75">
      <c r="A120" s="2">
        <v>50</v>
      </c>
      <c r="B120" s="43">
        <v>45115</v>
      </c>
      <c r="C120" s="48" t="s">
        <v>66</v>
      </c>
    </row>
    <row r="121" spans="1:3" ht="15.75">
      <c r="A121" s="2">
        <v>51</v>
      </c>
      <c r="B121" s="43">
        <v>45116</v>
      </c>
      <c r="C121" s="48" t="s">
        <v>66</v>
      </c>
    </row>
    <row r="122" spans="1:3" ht="15.75">
      <c r="A122" s="68">
        <v>52</v>
      </c>
      <c r="B122" s="69">
        <v>45122</v>
      </c>
      <c r="C122" s="49" t="s">
        <v>67</v>
      </c>
    </row>
    <row r="123" spans="1:3" ht="15.75">
      <c r="A123" s="68">
        <v>53</v>
      </c>
      <c r="B123" s="69">
        <v>45123</v>
      </c>
      <c r="C123" s="49" t="s">
        <v>67</v>
      </c>
    </row>
    <row r="124" spans="1:3" ht="15.75">
      <c r="A124" s="68">
        <v>54</v>
      </c>
      <c r="B124" s="69">
        <v>45127</v>
      </c>
      <c r="C124" s="49" t="s">
        <v>67</v>
      </c>
    </row>
    <row r="125" spans="1:3" ht="15.75">
      <c r="A125" s="2">
        <v>55</v>
      </c>
      <c r="B125" s="43">
        <v>45129</v>
      </c>
      <c r="C125" s="48" t="s">
        <v>66</v>
      </c>
    </row>
    <row r="126" spans="1:3" ht="15.75">
      <c r="A126" s="2">
        <v>56</v>
      </c>
      <c r="B126" s="43">
        <v>45130</v>
      </c>
      <c r="C126" s="48" t="s">
        <v>66</v>
      </c>
    </row>
    <row r="127" spans="1:3" ht="15.75">
      <c r="A127" s="68">
        <v>57</v>
      </c>
      <c r="B127" s="69">
        <v>45136</v>
      </c>
      <c r="C127" s="49" t="s">
        <v>67</v>
      </c>
    </row>
    <row r="128" spans="1:3" ht="15.75">
      <c r="A128" s="68">
        <v>58</v>
      </c>
      <c r="B128" s="69">
        <v>45137</v>
      </c>
      <c r="C128" s="49" t="s">
        <v>67</v>
      </c>
    </row>
    <row r="129" spans="1:3" ht="15.75">
      <c r="A129" s="2">
        <v>59</v>
      </c>
      <c r="B129" s="43">
        <v>45143</v>
      </c>
      <c r="C129" s="48" t="s">
        <v>66</v>
      </c>
    </row>
    <row r="130" spans="1:3" ht="15.75">
      <c r="A130" s="2">
        <v>60</v>
      </c>
      <c r="B130" s="43">
        <v>45144</v>
      </c>
      <c r="C130" s="48" t="s">
        <v>66</v>
      </c>
    </row>
    <row r="131" spans="1:3" ht="15.75">
      <c r="A131" s="2">
        <v>61</v>
      </c>
      <c r="B131" s="43">
        <v>45145</v>
      </c>
      <c r="C131" s="48" t="s">
        <v>66</v>
      </c>
    </row>
    <row r="132" spans="1:3" ht="15.75">
      <c r="A132" s="68">
        <v>62</v>
      </c>
      <c r="B132" s="69">
        <v>45150</v>
      </c>
      <c r="C132" s="49" t="s">
        <v>67</v>
      </c>
    </row>
    <row r="133" spans="1:3" ht="15.75">
      <c r="A133" s="68">
        <v>63</v>
      </c>
      <c r="B133" s="69">
        <v>45151</v>
      </c>
      <c r="C133" s="49" t="s">
        <v>67</v>
      </c>
    </row>
    <row r="134" spans="1:3" ht="15.75">
      <c r="A134" s="2">
        <v>64</v>
      </c>
      <c r="B134" s="43">
        <v>45157</v>
      </c>
      <c r="C134" s="48" t="s">
        <v>66</v>
      </c>
    </row>
    <row r="135" spans="1:3" ht="15.75">
      <c r="A135" s="2">
        <v>65</v>
      </c>
      <c r="B135" s="43">
        <v>45158</v>
      </c>
      <c r="C135" s="48" t="s">
        <v>66</v>
      </c>
    </row>
  </sheetData>
  <mergeCells count="5">
    <mergeCell ref="A1:B9"/>
    <mergeCell ref="C1:C9"/>
    <mergeCell ref="A10:A11"/>
    <mergeCell ref="B10:B11"/>
    <mergeCell ref="C10:C11"/>
  </mergeCells>
  <printOptions horizontalCentered="1" verticalCentered="1"/>
  <pageMargins left="0.82677165354330717" right="0.43307086614173229" top="0.39370078740157483" bottom="0.39370078740157483" header="0.31496062992125984" footer="0.31496062992125984"/>
  <pageSetup paperSize="5" scale="85"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69A6BE36750F44A937CE121BDE73104" ma:contentTypeVersion="20" ma:contentTypeDescription="Crear nuevo documento." ma:contentTypeScope="" ma:versionID="c5d2730711d8c2911e5b69d96c180b0f">
  <xsd:schema xmlns:xsd="http://www.w3.org/2001/XMLSchema" xmlns:xs="http://www.w3.org/2001/XMLSchema" xmlns:p="http://schemas.microsoft.com/office/2006/metadata/properties" xmlns:ns1="http://schemas.microsoft.com/sharepoint/v3" xmlns:ns3="ec768d12-8a63-4faf-b900-6f9527d752d6" xmlns:ns4="158d5726-1e58-48f8-b317-a0f20d87588a" targetNamespace="http://schemas.microsoft.com/office/2006/metadata/properties" ma:root="true" ma:fieldsID="0409f9c3e221bf8fb5373a4a443ec2d3" ns1:_="" ns3:_="" ns4:_="">
    <xsd:import namespace="http://schemas.microsoft.com/sharepoint/v3"/>
    <xsd:import namespace="ec768d12-8a63-4faf-b900-6f9527d752d6"/>
    <xsd:import namespace="158d5726-1e58-48f8-b317-a0f20d87588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EventHashCode" minOccurs="0"/>
                <xsd:element ref="ns4:MediaServiceGenerationTime" minOccurs="0"/>
                <xsd:element ref="ns4:MediaServiceOCR" minOccurs="0"/>
                <xsd:element ref="ns4:MediaServiceAutoKeyPoints" minOccurs="0"/>
                <xsd:element ref="ns4:MediaServiceKeyPoints" minOccurs="0"/>
                <xsd:element ref="ns1:_ip_UnifiedCompliancePolicyProperties" minOccurs="0"/>
                <xsd:element ref="ns1:_ip_UnifiedCompliancePolicyUIAction"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768d12-8a63-4faf-b900-6f9527d752d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8d5726-1e58-48f8-b317-a0f20d87588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158d5726-1e58-48f8-b317-a0f20d87588a"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A09A4C3-3C8C-414C-87AF-A1CACE4A2CD4}"/>
</file>

<file path=customXml/itemProps2.xml><?xml version="1.0" encoding="utf-8"?>
<ds:datastoreItem xmlns:ds="http://schemas.openxmlformats.org/officeDocument/2006/customXml" ds:itemID="{834A5280-FAB1-441A-8AA7-CBB909EB3141}"/>
</file>

<file path=customXml/itemProps3.xml><?xml version="1.0" encoding="utf-8"?>
<ds:datastoreItem xmlns:ds="http://schemas.openxmlformats.org/officeDocument/2006/customXml" ds:itemID="{306C0F82-4A43-4BC4-A55A-64A6E0E0F411}"/>
</file>

<file path=docProps/app.xml><?xml version="1.0" encoding="utf-8"?>
<Properties xmlns="http://schemas.openxmlformats.org/officeDocument/2006/extended-properties" xmlns:vt="http://schemas.openxmlformats.org/officeDocument/2006/docPropsVTypes">
  <Application>Microsoft Excel Online</Application>
  <Manager/>
  <Company>Rama Judicial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KATIA PATRICIA VALENCIA CABARCAS</dc:creator>
  <cp:keywords/>
  <dc:description/>
  <cp:lastModifiedBy/>
  <cp:revision/>
  <dcterms:created xsi:type="dcterms:W3CDTF">2023-12-28T16:50:42Z</dcterms:created>
  <dcterms:modified xsi:type="dcterms:W3CDTF">2024-08-21T22:32:18Z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0x010100C69A6BE36750F44A937CE121BDE73104</vt:lpwstr>
  </property>
</Properties>
</file>