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mbenitev_cendoj_ramajudicial_gov_co/Documents/PROYECTOS DE SECRETARÍA/TURNOS HC Y CG/2024/TURNOS CONTROL DE GARANTÍAS/FINALIZADOS/"/>
    </mc:Choice>
  </mc:AlternateContent>
  <xr:revisionPtr revIDLastSave="6" documentId="13_ncr:1_{F7CA6A8D-DF35-4BB8-AAA1-1837FEAAE7E0}" xr6:coauthVersionLast="47" xr6:coauthVersionMax="47" xr10:uidLastSave="{9FB21FE4-6762-430E-91B6-C81859B72D99}"/>
  <bookViews>
    <workbookView xWindow="-105" yWindow="-105" windowWidth="23250" windowHeight="12450" xr2:uid="{72B85B92-C033-4EFD-80B2-CF0CF86CF9A6}"/>
  </bookViews>
  <sheets>
    <sheet name="TURNO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3" l="1"/>
  <c r="E53" i="3"/>
  <c r="B54" i="3" s="1"/>
  <c r="C54" i="3" s="1"/>
  <c r="E54" i="3" s="1"/>
  <c r="E55" i="3" l="1"/>
  <c r="G54" i="3"/>
  <c r="B56" i="3" l="1"/>
  <c r="C56" i="3" s="1"/>
  <c r="E56" i="3" s="1"/>
  <c r="G55" i="3"/>
  <c r="G56" i="3" l="1"/>
  <c r="E57" i="3"/>
  <c r="G57" i="3" l="1"/>
  <c r="B58" i="3"/>
  <c r="C58" i="3" s="1"/>
  <c r="E58" i="3" s="1"/>
  <c r="E59" i="3" l="1"/>
  <c r="G58" i="3"/>
  <c r="B60" i="3" l="1"/>
  <c r="C60" i="3" s="1"/>
  <c r="E60" i="3" s="1"/>
  <c r="G59" i="3"/>
  <c r="G60" i="3" l="1"/>
  <c r="E61" i="3"/>
  <c r="G61" i="3" l="1"/>
  <c r="B62" i="3"/>
  <c r="C62" i="3" s="1"/>
  <c r="E62" i="3" s="1"/>
  <c r="E63" i="3" l="1"/>
  <c r="G62" i="3"/>
  <c r="B64" i="3" l="1"/>
  <c r="C64" i="3" s="1"/>
  <c r="E64" i="3" s="1"/>
  <c r="G63" i="3"/>
  <c r="E65" i="3" l="1"/>
  <c r="G64" i="3"/>
  <c r="G65" i="3" l="1"/>
  <c r="C12" i="3" l="1"/>
  <c r="E12" i="3" s="1"/>
  <c r="E13" i="3" l="1"/>
  <c r="G12" i="3"/>
  <c r="B14" i="3" l="1"/>
  <c r="C14" i="3" s="1"/>
  <c r="E14" i="3" s="1"/>
  <c r="G13" i="3"/>
  <c r="E15" i="3" l="1"/>
  <c r="B16" i="3" s="1"/>
  <c r="C16" i="3" s="1"/>
  <c r="E16" i="3" s="1"/>
  <c r="G14" i="3"/>
  <c r="E17" i="3" l="1"/>
  <c r="G16" i="3"/>
  <c r="G15" i="3"/>
  <c r="G17" i="3" l="1"/>
  <c r="B18" i="3"/>
  <c r="C18" i="3" s="1"/>
  <c r="E18" i="3" s="1"/>
  <c r="E19" i="3" l="1"/>
  <c r="G18" i="3"/>
  <c r="B20" i="3" l="1"/>
  <c r="C20" i="3" s="1"/>
  <c r="E20" i="3" s="1"/>
  <c r="G19" i="3"/>
  <c r="E21" i="3" l="1"/>
  <c r="G20" i="3"/>
  <c r="B22" i="3" l="1"/>
  <c r="C22" i="3" s="1"/>
  <c r="E22" i="3" s="1"/>
  <c r="G21" i="3"/>
  <c r="G22" i="3" l="1"/>
  <c r="E23" i="3"/>
  <c r="B24" i="3" l="1"/>
  <c r="C24" i="3" s="1"/>
  <c r="E24" i="3" s="1"/>
  <c r="G23" i="3"/>
  <c r="E25" i="3" l="1"/>
  <c r="G24" i="3"/>
  <c r="E26" i="3" l="1"/>
  <c r="G25" i="3"/>
  <c r="B27" i="3" l="1"/>
  <c r="C27" i="3" s="1"/>
  <c r="E27" i="3" s="1"/>
  <c r="G26" i="3"/>
  <c r="E28" i="3" l="1"/>
  <c r="G27" i="3"/>
  <c r="G28" i="3" l="1"/>
  <c r="B29" i="3"/>
  <c r="C29" i="3" s="1"/>
  <c r="E29" i="3" s="1"/>
  <c r="G29" i="3" l="1"/>
  <c r="E30" i="3"/>
  <c r="G30" i="3" l="1"/>
  <c r="B31" i="3"/>
  <c r="C31" i="3" s="1"/>
  <c r="E31" i="3" s="1"/>
  <c r="E32" i="3" l="1"/>
  <c r="G31" i="3"/>
  <c r="G32" i="3" l="1"/>
  <c r="E33" i="3"/>
  <c r="G33" i="3" l="1"/>
  <c r="B34" i="3"/>
  <c r="C34" i="3" s="1"/>
  <c r="E34" i="3" s="1"/>
  <c r="E35" i="3" l="1"/>
  <c r="G34" i="3"/>
  <c r="E36" i="3" l="1"/>
  <c r="G35" i="3"/>
  <c r="B37" i="3" l="1"/>
  <c r="C37" i="3" s="1"/>
  <c r="E37" i="3" s="1"/>
  <c r="G36" i="3"/>
  <c r="E38" i="3" l="1"/>
  <c r="G37" i="3"/>
  <c r="G38" i="3" l="1"/>
  <c r="B39" i="3"/>
  <c r="C39" i="3" s="1"/>
  <c r="E39" i="3" s="1"/>
  <c r="E40" i="3" l="1"/>
  <c r="G39" i="3"/>
  <c r="B41" i="3" l="1"/>
  <c r="C41" i="3" s="1"/>
  <c r="E41" i="3" s="1"/>
  <c r="G40" i="3"/>
  <c r="E42" i="3" l="1"/>
  <c r="G41" i="3"/>
  <c r="B43" i="3" l="1"/>
  <c r="C43" i="3" s="1"/>
  <c r="E43" i="3" s="1"/>
  <c r="G42" i="3"/>
  <c r="E44" i="3" l="1"/>
  <c r="G43" i="3"/>
  <c r="B45" i="3" l="1"/>
  <c r="C45" i="3" s="1"/>
  <c r="E45" i="3" s="1"/>
  <c r="G44" i="3"/>
  <c r="E46" i="3" l="1"/>
  <c r="G45" i="3"/>
  <c r="B47" i="3" l="1"/>
  <c r="C47" i="3" s="1"/>
</calcChain>
</file>

<file path=xl/sharedStrings.xml><?xml version="1.0" encoding="utf-8"?>
<sst xmlns="http://schemas.openxmlformats.org/spreadsheetml/2006/main" count="57" uniqueCount="17">
  <si>
    <t>Rama Judicial
Consejo Seccional de la Judicatura de Bolívar</t>
  </si>
  <si>
    <t>TURNOS PARA LA ATENCIÓN DE LA FUNCIÓN DE CONTROL DE GARANTÍAS DEL CIRCUITO JUDICIAL DE MAGANGUÉ II SEM 2024</t>
  </si>
  <si>
    <t>TURNOS DE DISPONIBILIDAD HORAS NO HÁBILES DE LOS DÍAS HÁBILES</t>
  </si>
  <si>
    <t>TURNOS PRESENCIALES PARA FINES DE SEMANA Y FESTIVOS</t>
  </si>
  <si>
    <t>FECHAS</t>
  </si>
  <si>
    <t>JUZGADO</t>
  </si>
  <si>
    <t>FECHA</t>
  </si>
  <si>
    <t>COMPENSATORIO</t>
  </si>
  <si>
    <t>JUZGADO 3 PROMISCUO MUNICIPAL DE MAGANGUÉ</t>
  </si>
  <si>
    <t>JUZGADO PROMISCUO MUNICIPAL DE PINILLOS</t>
  </si>
  <si>
    <t>JUZGADO 1 PROMISCUO MUNICIPAL DE MAGANGUÉ</t>
  </si>
  <si>
    <t>JUZGADO PROMISCUO MUNICIPAL DE ACHI</t>
  </si>
  <si>
    <t>JUZGADO 2 PROMISCUO MUNICIPAL DE MAGANGUÉ</t>
  </si>
  <si>
    <t>JUZGADO PROMISCUO MUNICIPAL DE TIQUISIO</t>
  </si>
  <si>
    <t>JUZGADO PROMISCUO MUNICIPAL DE MONTECRISTO</t>
  </si>
  <si>
    <t>JUZGADO PROMISCUO MUNICIPAL DE SAN JACINTO DEL CAUCA</t>
  </si>
  <si>
    <r>
      <rPr>
        <b/>
        <sz val="10"/>
        <color rgb="FF000000"/>
        <rFont val="Calibri"/>
        <family val="2"/>
        <scheme val="minor"/>
      </rPr>
      <t>VACANCIA JUDICIAL FIN DE AÑO</t>
    </r>
    <r>
      <rPr>
        <sz val="10"/>
        <color rgb="FF000000"/>
        <rFont val="Calibri"/>
        <family val="2"/>
        <scheme val="minor"/>
      </rPr>
      <t xml:space="preserve">
(del viernes 20 de diciembre de 2024 al viernes 10 de enero de 2025)
</t>
    </r>
    <r>
      <rPr>
        <b/>
        <sz val="10"/>
        <color rgb="FF000000"/>
        <rFont val="Calibri"/>
        <family val="2"/>
        <scheme val="minor"/>
      </rPr>
      <t>JUZGADO 2 PROMISCUO MUNICIPAL DE MAGANGUÉ</t>
    </r>
    <r>
      <rPr>
        <sz val="10"/>
        <color rgb="FF000000"/>
        <rFont val="Calibri"/>
        <family val="2"/>
        <scheme val="minor"/>
      </rPr>
      <t xml:space="preserve">
Vacaciones a coordinar con nominador de conformidad con el Acuerdo PCSJA24-12172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</si>
</sst>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i/>
      <sz val="16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3" borderId="0" applyNumberFormat="0" applyBorder="0" applyAlignment="0" applyProtection="0"/>
    <xf numFmtId="0" fontId="9" fillId="4" borderId="31" applyNumberFormat="0" applyFont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4" fontId="1" fillId="0" borderId="27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right" wrapText="1"/>
    </xf>
    <xf numFmtId="164" fontId="5" fillId="0" borderId="25" xfId="0" applyNumberFormat="1" applyFont="1" applyBorder="1" applyAlignment="1">
      <alignment horizontal="right" wrapText="1"/>
    </xf>
    <xf numFmtId="164" fontId="6" fillId="0" borderId="29" xfId="0" applyNumberFormat="1" applyFont="1" applyBorder="1"/>
    <xf numFmtId="164" fontId="6" fillId="0" borderId="42" xfId="0" applyNumberFormat="1" applyFont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1" fillId="3" borderId="1" xfId="1" applyFont="1" applyBorder="1" applyAlignment="1">
      <alignment horizontal="center" vertical="center" wrapText="1"/>
    </xf>
    <xf numFmtId="0" fontId="11" fillId="3" borderId="2" xfId="1" applyFont="1" applyBorder="1" applyAlignment="1">
      <alignment horizontal="center" vertical="center" wrapText="1"/>
    </xf>
    <xf numFmtId="0" fontId="11" fillId="3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164" fontId="5" fillId="0" borderId="41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5" fillId="4" borderId="33" xfId="2" applyNumberFormat="1" applyFont="1" applyBorder="1" applyAlignment="1">
      <alignment horizontal="center" vertical="center" wrapText="1"/>
    </xf>
    <xf numFmtId="164" fontId="3" fillId="4" borderId="34" xfId="2" applyNumberFormat="1" applyFont="1" applyBorder="1" applyAlignment="1">
      <alignment horizontal="center" vertical="center" wrapText="1"/>
    </xf>
    <xf numFmtId="164" fontId="3" fillId="4" borderId="35" xfId="2" applyNumberFormat="1" applyFont="1" applyBorder="1" applyAlignment="1">
      <alignment horizontal="center" vertical="center" wrapText="1"/>
    </xf>
    <xf numFmtId="164" fontId="3" fillId="4" borderId="36" xfId="2" applyNumberFormat="1" applyFont="1" applyBorder="1" applyAlignment="1">
      <alignment horizontal="center" vertical="center" wrapText="1"/>
    </xf>
    <xf numFmtId="164" fontId="3" fillId="4" borderId="31" xfId="2" applyNumberFormat="1" applyFont="1" applyAlignment="1">
      <alignment horizontal="center" vertical="center" wrapText="1"/>
    </xf>
    <xf numFmtId="164" fontId="3" fillId="4" borderId="37" xfId="2" applyNumberFormat="1" applyFont="1" applyBorder="1" applyAlignment="1">
      <alignment horizontal="center" vertical="center" wrapText="1"/>
    </xf>
    <xf numFmtId="164" fontId="3" fillId="4" borderId="38" xfId="2" applyNumberFormat="1" applyFont="1" applyBorder="1" applyAlignment="1">
      <alignment horizontal="center" vertical="center" wrapText="1"/>
    </xf>
    <xf numFmtId="164" fontId="3" fillId="4" borderId="39" xfId="2" applyNumberFormat="1" applyFont="1" applyBorder="1" applyAlignment="1">
      <alignment horizontal="center" vertical="center" wrapText="1"/>
    </xf>
    <xf numFmtId="164" fontId="3" fillId="4" borderId="40" xfId="2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4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43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right" vertical="center" wrapText="1" readingOrder="2"/>
    </xf>
    <xf numFmtId="164" fontId="5" fillId="0" borderId="32" xfId="0" applyNumberFormat="1" applyFont="1" applyBorder="1" applyAlignment="1">
      <alignment horizontal="right" vertical="center" wrapText="1" readingOrder="2"/>
    </xf>
  </cellXfs>
  <cellStyles count="3">
    <cellStyle name="Neutral" xfId="1" builtinId="28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</xdr:colOff>
      <xdr:row>2</xdr:row>
      <xdr:rowOff>0</xdr:rowOff>
    </xdr:from>
    <xdr:to>
      <xdr:col>2</xdr:col>
      <xdr:colOff>1340485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CA6402-59B2-4EA7-9483-308F0193D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82880"/>
          <a:ext cx="29464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D4D0-A2A7-45CF-B2AA-C48655A5D320}">
  <dimension ref="B1:G65"/>
  <sheetViews>
    <sheetView tabSelected="1" workbookViewId="0">
      <pane xSplit="1" ySplit="11" topLeftCell="C55" activePane="bottomRight" state="frozen"/>
      <selection pane="bottomRight" activeCell="D64" sqref="D64:D65"/>
      <selection pane="bottomLeft" activeCell="A11" sqref="A11"/>
      <selection pane="topRight" activeCell="B1" sqref="B1"/>
    </sheetView>
  </sheetViews>
  <sheetFormatPr defaultColWidth="11.42578125" defaultRowHeight="15"/>
  <cols>
    <col min="1" max="1" width="4.42578125" customWidth="1"/>
    <col min="2" max="2" width="27.42578125" style="1" bestFit="1" customWidth="1"/>
    <col min="3" max="3" width="28.28515625" style="1" bestFit="1" customWidth="1"/>
    <col min="4" max="4" width="41.42578125" bestFit="1" customWidth="1"/>
    <col min="5" max="5" width="29.28515625" bestFit="1" customWidth="1"/>
    <col min="6" max="6" width="49.85546875" bestFit="1" customWidth="1"/>
    <col min="7" max="7" width="29.7109375" style="2" bestFit="1" customWidth="1"/>
  </cols>
  <sheetData>
    <row r="1" spans="2:7" ht="15.75" thickBot="1"/>
    <row r="2" spans="2:7">
      <c r="B2" s="41" t="s">
        <v>0</v>
      </c>
      <c r="C2" s="42"/>
      <c r="D2" s="42"/>
      <c r="E2" s="42"/>
      <c r="F2" s="42"/>
      <c r="G2" s="43"/>
    </row>
    <row r="3" spans="2:7">
      <c r="B3" s="44"/>
      <c r="C3" s="45"/>
      <c r="D3" s="45"/>
      <c r="E3" s="45"/>
      <c r="F3" s="45"/>
      <c r="G3" s="46"/>
    </row>
    <row r="4" spans="2:7">
      <c r="B4" s="44"/>
      <c r="C4" s="45"/>
      <c r="D4" s="45"/>
      <c r="E4" s="45"/>
      <c r="F4" s="45"/>
      <c r="G4" s="46"/>
    </row>
    <row r="5" spans="2:7">
      <c r="B5" s="44"/>
      <c r="C5" s="45"/>
      <c r="D5" s="45"/>
      <c r="E5" s="45"/>
      <c r="F5" s="45"/>
      <c r="G5" s="46"/>
    </row>
    <row r="6" spans="2:7">
      <c r="B6" s="44"/>
      <c r="C6" s="45"/>
      <c r="D6" s="45"/>
      <c r="E6" s="45"/>
      <c r="F6" s="45"/>
      <c r="G6" s="46"/>
    </row>
    <row r="7" spans="2:7">
      <c r="B7" s="44"/>
      <c r="C7" s="45"/>
      <c r="D7" s="45"/>
      <c r="E7" s="45"/>
      <c r="F7" s="45"/>
      <c r="G7" s="46"/>
    </row>
    <row r="8" spans="2:7" ht="15.75" thickBot="1">
      <c r="B8" s="47"/>
      <c r="C8" s="48"/>
      <c r="D8" s="48"/>
      <c r="E8" s="48"/>
      <c r="F8" s="48"/>
      <c r="G8" s="49"/>
    </row>
    <row r="9" spans="2:7" ht="15.75" thickBot="1">
      <c r="B9" s="28" t="s">
        <v>1</v>
      </c>
      <c r="C9" s="29"/>
      <c r="D9" s="29"/>
      <c r="E9" s="29"/>
      <c r="F9" s="29"/>
      <c r="G9" s="30"/>
    </row>
    <row r="10" spans="2:7" ht="15.75" thickBot="1">
      <c r="B10" s="31" t="s">
        <v>2</v>
      </c>
      <c r="C10" s="32"/>
      <c r="D10" s="33"/>
      <c r="E10" s="32" t="s">
        <v>3</v>
      </c>
      <c r="F10" s="32"/>
      <c r="G10" s="33"/>
    </row>
    <row r="11" spans="2:7" ht="15.75" thickBot="1">
      <c r="B11" s="34" t="s">
        <v>4</v>
      </c>
      <c r="C11" s="35"/>
      <c r="D11" s="3" t="s">
        <v>5</v>
      </c>
      <c r="E11" s="4" t="s">
        <v>6</v>
      </c>
      <c r="F11" s="5" t="s">
        <v>5</v>
      </c>
      <c r="G11" s="6" t="s">
        <v>7</v>
      </c>
    </row>
    <row r="12" spans="2:7" ht="15" customHeight="1">
      <c r="B12" s="17">
        <v>45530</v>
      </c>
      <c r="C12" s="15">
        <f>B12+5</f>
        <v>45535</v>
      </c>
      <c r="D12" s="23" t="s">
        <v>8</v>
      </c>
      <c r="E12" s="9">
        <f>C12</f>
        <v>45535</v>
      </c>
      <c r="F12" s="38" t="s">
        <v>9</v>
      </c>
      <c r="G12" s="8">
        <f t="shared" ref="G12:G23" si="0">E12+5</f>
        <v>45540</v>
      </c>
    </row>
    <row r="13" spans="2:7">
      <c r="B13" s="37"/>
      <c r="C13" s="40"/>
      <c r="D13" s="36"/>
      <c r="E13" s="10">
        <f>E12+1</f>
        <v>45536</v>
      </c>
      <c r="F13" s="39"/>
      <c r="G13" s="7">
        <f t="shared" si="0"/>
        <v>45541</v>
      </c>
    </row>
    <row r="14" spans="2:7">
      <c r="B14" s="26">
        <f>E13+1</f>
        <v>45537</v>
      </c>
      <c r="C14" s="20">
        <f>B14+5</f>
        <v>45542</v>
      </c>
      <c r="D14" s="19" t="s">
        <v>10</v>
      </c>
      <c r="E14" s="9">
        <f>C14</f>
        <v>45542</v>
      </c>
      <c r="F14" s="38" t="s">
        <v>11</v>
      </c>
      <c r="G14" s="8">
        <f t="shared" si="0"/>
        <v>45547</v>
      </c>
    </row>
    <row r="15" spans="2:7">
      <c r="B15" s="17"/>
      <c r="C15" s="15"/>
      <c r="D15" s="13"/>
      <c r="E15" s="10">
        <f>E14+1</f>
        <v>45543</v>
      </c>
      <c r="F15" s="39"/>
      <c r="G15" s="7">
        <f t="shared" si="0"/>
        <v>45548</v>
      </c>
    </row>
    <row r="16" spans="2:7">
      <c r="B16" s="16">
        <f>E15+1</f>
        <v>45544</v>
      </c>
      <c r="C16" s="14">
        <f>B16+5</f>
        <v>45549</v>
      </c>
      <c r="D16" s="18" t="s">
        <v>12</v>
      </c>
      <c r="E16" s="10">
        <f>C16</f>
        <v>45549</v>
      </c>
      <c r="F16" s="11" t="s">
        <v>12</v>
      </c>
      <c r="G16" s="7">
        <f t="shared" si="0"/>
        <v>45554</v>
      </c>
    </row>
    <row r="17" spans="2:7">
      <c r="B17" s="17"/>
      <c r="C17" s="15"/>
      <c r="D17" s="19"/>
      <c r="E17" s="10">
        <f>E16+1</f>
        <v>45550</v>
      </c>
      <c r="F17" s="12"/>
      <c r="G17" s="7">
        <f t="shared" si="0"/>
        <v>45555</v>
      </c>
    </row>
    <row r="18" spans="2:7">
      <c r="B18" s="16">
        <f>E17+1</f>
        <v>45551</v>
      </c>
      <c r="C18" s="14">
        <f>B18+5</f>
        <v>45556</v>
      </c>
      <c r="D18" s="13" t="s">
        <v>8</v>
      </c>
      <c r="E18" s="10">
        <f>C18</f>
        <v>45556</v>
      </c>
      <c r="F18" s="11" t="s">
        <v>13</v>
      </c>
      <c r="G18" s="7">
        <f t="shared" si="0"/>
        <v>45561</v>
      </c>
    </row>
    <row r="19" spans="2:7">
      <c r="B19" s="17"/>
      <c r="C19" s="15"/>
      <c r="D19" s="13"/>
      <c r="E19" s="10">
        <f>E18+1</f>
        <v>45557</v>
      </c>
      <c r="F19" s="12"/>
      <c r="G19" s="7">
        <f t="shared" si="0"/>
        <v>45562</v>
      </c>
    </row>
    <row r="20" spans="2:7">
      <c r="B20" s="16">
        <f>E19+1</f>
        <v>45558</v>
      </c>
      <c r="C20" s="14">
        <f>B20+5</f>
        <v>45563</v>
      </c>
      <c r="D20" s="13" t="s">
        <v>10</v>
      </c>
      <c r="E20" s="10">
        <f>C20</f>
        <v>45563</v>
      </c>
      <c r="F20" s="39" t="s">
        <v>14</v>
      </c>
      <c r="G20" s="7">
        <f t="shared" si="0"/>
        <v>45568</v>
      </c>
    </row>
    <row r="21" spans="2:7">
      <c r="B21" s="17"/>
      <c r="C21" s="15"/>
      <c r="D21" s="13"/>
      <c r="E21" s="10">
        <f>E20+1</f>
        <v>45564</v>
      </c>
      <c r="F21" s="39"/>
      <c r="G21" s="7">
        <f t="shared" si="0"/>
        <v>45569</v>
      </c>
    </row>
    <row r="22" spans="2:7">
      <c r="B22" s="16">
        <f>E21+1</f>
        <v>45565</v>
      </c>
      <c r="C22" s="14">
        <f>B22+5</f>
        <v>45570</v>
      </c>
      <c r="D22" s="18" t="s">
        <v>8</v>
      </c>
      <c r="E22" s="10">
        <f>C22</f>
        <v>45570</v>
      </c>
      <c r="F22" s="11" t="s">
        <v>8</v>
      </c>
      <c r="G22" s="7">
        <f t="shared" si="0"/>
        <v>45575</v>
      </c>
    </row>
    <row r="23" spans="2:7">
      <c r="B23" s="17"/>
      <c r="C23" s="15"/>
      <c r="D23" s="19"/>
      <c r="E23" s="10">
        <f>E22+1</f>
        <v>45571</v>
      </c>
      <c r="F23" s="12"/>
      <c r="G23" s="7">
        <f t="shared" si="0"/>
        <v>45576</v>
      </c>
    </row>
    <row r="24" spans="2:7" ht="15" customHeight="1">
      <c r="B24" s="16">
        <f>E23+1</f>
        <v>45572</v>
      </c>
      <c r="C24" s="14">
        <f>B24+5</f>
        <v>45577</v>
      </c>
      <c r="D24" s="18" t="s">
        <v>12</v>
      </c>
      <c r="E24" s="10">
        <f>C24</f>
        <v>45577</v>
      </c>
      <c r="F24" s="11" t="s">
        <v>15</v>
      </c>
      <c r="G24" s="7">
        <f>E24+4</f>
        <v>45581</v>
      </c>
    </row>
    <row r="25" spans="2:7">
      <c r="B25" s="26"/>
      <c r="C25" s="20"/>
      <c r="D25" s="25"/>
      <c r="E25" s="10">
        <f>E24+1</f>
        <v>45578</v>
      </c>
      <c r="F25" s="27"/>
      <c r="G25" s="7">
        <f>E25+4</f>
        <v>45582</v>
      </c>
    </row>
    <row r="26" spans="2:7">
      <c r="B26" s="17"/>
      <c r="C26" s="15"/>
      <c r="D26" s="19"/>
      <c r="E26" s="10">
        <f>E25+1</f>
        <v>45579</v>
      </c>
      <c r="F26" s="12"/>
      <c r="G26" s="7">
        <f>E26+4</f>
        <v>45583</v>
      </c>
    </row>
    <row r="27" spans="2:7">
      <c r="B27" s="16">
        <f>E26+1</f>
        <v>45580</v>
      </c>
      <c r="C27" s="14">
        <f>B27+4</f>
        <v>45584</v>
      </c>
      <c r="D27" s="13" t="s">
        <v>10</v>
      </c>
      <c r="E27" s="10">
        <f>C27</f>
        <v>45584</v>
      </c>
      <c r="F27" s="11" t="s">
        <v>10</v>
      </c>
      <c r="G27" s="7">
        <f>E27+5</f>
        <v>45589</v>
      </c>
    </row>
    <row r="28" spans="2:7">
      <c r="B28" s="17"/>
      <c r="C28" s="15"/>
      <c r="D28" s="13"/>
      <c r="E28" s="10">
        <f>E27+1</f>
        <v>45585</v>
      </c>
      <c r="F28" s="12"/>
      <c r="G28" s="7">
        <f>E28+5</f>
        <v>45590</v>
      </c>
    </row>
    <row r="29" spans="2:7">
      <c r="B29" s="16">
        <f>E28+1</f>
        <v>45586</v>
      </c>
      <c r="C29" s="14">
        <f>B29+5</f>
        <v>45591</v>
      </c>
      <c r="D29" s="18" t="s">
        <v>12</v>
      </c>
      <c r="E29" s="10">
        <f>C29</f>
        <v>45591</v>
      </c>
      <c r="F29" s="11" t="s">
        <v>9</v>
      </c>
      <c r="G29" s="7">
        <f>E29+5</f>
        <v>45596</v>
      </c>
    </row>
    <row r="30" spans="2:7">
      <c r="B30" s="17"/>
      <c r="C30" s="15"/>
      <c r="D30" s="19"/>
      <c r="E30" s="10">
        <f>E29+1</f>
        <v>45592</v>
      </c>
      <c r="F30" s="12"/>
      <c r="G30" s="7">
        <f>E30+5</f>
        <v>45597</v>
      </c>
    </row>
    <row r="31" spans="2:7">
      <c r="B31" s="16">
        <f>E30+1</f>
        <v>45593</v>
      </c>
      <c r="C31" s="14">
        <f>B31+5</f>
        <v>45598</v>
      </c>
      <c r="D31" s="18" t="s">
        <v>8</v>
      </c>
      <c r="E31" s="10">
        <f>C31</f>
        <v>45598</v>
      </c>
      <c r="F31" s="11" t="s">
        <v>11</v>
      </c>
      <c r="G31" s="7">
        <f t="shared" ref="G31:G36" si="1">E31+4</f>
        <v>45602</v>
      </c>
    </row>
    <row r="32" spans="2:7">
      <c r="B32" s="26"/>
      <c r="C32" s="20"/>
      <c r="D32" s="25"/>
      <c r="E32" s="10">
        <f>E31+1</f>
        <v>45599</v>
      </c>
      <c r="F32" s="27"/>
      <c r="G32" s="7">
        <f t="shared" si="1"/>
        <v>45603</v>
      </c>
    </row>
    <row r="33" spans="2:7">
      <c r="B33" s="17"/>
      <c r="C33" s="15"/>
      <c r="D33" s="19"/>
      <c r="E33" s="10">
        <f>E32+1</f>
        <v>45600</v>
      </c>
      <c r="F33" s="12"/>
      <c r="G33" s="7">
        <f t="shared" si="1"/>
        <v>45604</v>
      </c>
    </row>
    <row r="34" spans="2:7">
      <c r="B34" s="16">
        <f>E33+1</f>
        <v>45601</v>
      </c>
      <c r="C34" s="14">
        <f>B34+4</f>
        <v>45605</v>
      </c>
      <c r="D34" s="21" t="s">
        <v>12</v>
      </c>
      <c r="E34" s="10">
        <f>C34</f>
        <v>45605</v>
      </c>
      <c r="F34" s="11" t="s">
        <v>12</v>
      </c>
      <c r="G34" s="7">
        <f t="shared" si="1"/>
        <v>45609</v>
      </c>
    </row>
    <row r="35" spans="2:7">
      <c r="B35" s="26"/>
      <c r="C35" s="20"/>
      <c r="D35" s="22"/>
      <c r="E35" s="10">
        <f>E34+1</f>
        <v>45606</v>
      </c>
      <c r="F35" s="27"/>
      <c r="G35" s="7">
        <f t="shared" si="1"/>
        <v>45610</v>
      </c>
    </row>
    <row r="36" spans="2:7">
      <c r="B36" s="17"/>
      <c r="C36" s="15"/>
      <c r="D36" s="23"/>
      <c r="E36" s="10">
        <f>E35+1</f>
        <v>45607</v>
      </c>
      <c r="F36" s="12"/>
      <c r="G36" s="7">
        <f t="shared" si="1"/>
        <v>45611</v>
      </c>
    </row>
    <row r="37" spans="2:7">
      <c r="B37" s="16">
        <f>E36+1</f>
        <v>45608</v>
      </c>
      <c r="C37" s="14">
        <f>B37+4</f>
        <v>45612</v>
      </c>
      <c r="D37" s="21" t="s">
        <v>10</v>
      </c>
      <c r="E37" s="10">
        <f>C37</f>
        <v>45612</v>
      </c>
      <c r="F37" s="11" t="s">
        <v>13</v>
      </c>
      <c r="G37" s="7">
        <f t="shared" ref="G37:G45" si="2">E37+5</f>
        <v>45617</v>
      </c>
    </row>
    <row r="38" spans="2:7">
      <c r="B38" s="17"/>
      <c r="C38" s="15"/>
      <c r="D38" s="23"/>
      <c r="E38" s="10">
        <f>E37+1</f>
        <v>45613</v>
      </c>
      <c r="F38" s="12"/>
      <c r="G38" s="7">
        <f t="shared" si="2"/>
        <v>45618</v>
      </c>
    </row>
    <row r="39" spans="2:7">
      <c r="B39" s="16">
        <f>E38+1</f>
        <v>45614</v>
      </c>
      <c r="C39" s="14">
        <f>B39+5</f>
        <v>45619</v>
      </c>
      <c r="D39" s="21" t="s">
        <v>10</v>
      </c>
      <c r="E39" s="10">
        <f>C39</f>
        <v>45619</v>
      </c>
      <c r="F39" s="11" t="s">
        <v>14</v>
      </c>
      <c r="G39" s="7">
        <f t="shared" si="2"/>
        <v>45624</v>
      </c>
    </row>
    <row r="40" spans="2:7">
      <c r="B40" s="17"/>
      <c r="C40" s="15"/>
      <c r="D40" s="23"/>
      <c r="E40" s="10">
        <f>E39+1</f>
        <v>45620</v>
      </c>
      <c r="F40" s="12"/>
      <c r="G40" s="7">
        <f t="shared" si="2"/>
        <v>45625</v>
      </c>
    </row>
    <row r="41" spans="2:7">
      <c r="B41" s="16">
        <f>E40+1</f>
        <v>45621</v>
      </c>
      <c r="C41" s="14">
        <f>B41+5</f>
        <v>45626</v>
      </c>
      <c r="D41" s="36" t="s">
        <v>8</v>
      </c>
      <c r="E41" s="10">
        <f>C41</f>
        <v>45626</v>
      </c>
      <c r="F41" s="11" t="s">
        <v>8</v>
      </c>
      <c r="G41" s="7">
        <f t="shared" si="2"/>
        <v>45631</v>
      </c>
    </row>
    <row r="42" spans="2:7">
      <c r="B42" s="17"/>
      <c r="C42" s="15"/>
      <c r="D42" s="36"/>
      <c r="E42" s="10">
        <f>E41+1</f>
        <v>45627</v>
      </c>
      <c r="F42" s="12"/>
      <c r="G42" s="7">
        <f t="shared" si="2"/>
        <v>45632</v>
      </c>
    </row>
    <row r="43" spans="2:7">
      <c r="B43" s="16">
        <f>E42+1</f>
        <v>45628</v>
      </c>
      <c r="C43" s="14">
        <f>B43+5</f>
        <v>45633</v>
      </c>
      <c r="D43" s="18" t="s">
        <v>12</v>
      </c>
      <c r="E43" s="10">
        <f>C43</f>
        <v>45633</v>
      </c>
      <c r="F43" s="11" t="s">
        <v>15</v>
      </c>
      <c r="G43" s="7">
        <f t="shared" si="2"/>
        <v>45638</v>
      </c>
    </row>
    <row r="44" spans="2:7">
      <c r="B44" s="17"/>
      <c r="C44" s="15"/>
      <c r="D44" s="19"/>
      <c r="E44" s="10">
        <f>E43+1</f>
        <v>45634</v>
      </c>
      <c r="F44" s="12"/>
      <c r="G44" s="7">
        <f t="shared" si="2"/>
        <v>45639</v>
      </c>
    </row>
    <row r="45" spans="2:7">
      <c r="B45" s="16">
        <f>E44+1</f>
        <v>45635</v>
      </c>
      <c r="C45" s="14">
        <f>B45+5</f>
        <v>45640</v>
      </c>
      <c r="D45" s="18" t="s">
        <v>10</v>
      </c>
      <c r="E45" s="10">
        <f>C45</f>
        <v>45640</v>
      </c>
      <c r="F45" s="11" t="s">
        <v>10</v>
      </c>
      <c r="G45" s="7">
        <f t="shared" si="2"/>
        <v>45645</v>
      </c>
    </row>
    <row r="46" spans="2:7">
      <c r="B46" s="17"/>
      <c r="C46" s="15"/>
      <c r="D46" s="19"/>
      <c r="E46" s="10">
        <f>E45+1</f>
        <v>45641</v>
      </c>
      <c r="F46" s="12"/>
      <c r="G46" s="7">
        <v>45674</v>
      </c>
    </row>
    <row r="47" spans="2:7">
      <c r="B47" s="16">
        <f>E46+1</f>
        <v>45642</v>
      </c>
      <c r="C47" s="14">
        <f>B47+3</f>
        <v>45645</v>
      </c>
      <c r="D47" s="36" t="s">
        <v>8</v>
      </c>
      <c r="E47" s="68">
        <v>45643</v>
      </c>
      <c r="F47" s="67" t="s">
        <v>9</v>
      </c>
      <c r="G47" s="71">
        <v>45644</v>
      </c>
    </row>
    <row r="48" spans="2:7" ht="15.75" thickBot="1">
      <c r="B48" s="24"/>
      <c r="C48" s="50"/>
      <c r="D48" s="51"/>
      <c r="E48" s="69"/>
      <c r="F48" s="70"/>
      <c r="G48" s="72"/>
    </row>
    <row r="49" spans="2:7">
      <c r="B49" s="52" t="s">
        <v>16</v>
      </c>
      <c r="C49" s="53"/>
      <c r="D49" s="53"/>
      <c r="E49" s="53"/>
      <c r="F49" s="53"/>
      <c r="G49" s="54"/>
    </row>
    <row r="50" spans="2:7">
      <c r="B50" s="55"/>
      <c r="C50" s="56"/>
      <c r="D50" s="56"/>
      <c r="E50" s="56"/>
      <c r="F50" s="56"/>
      <c r="G50" s="57"/>
    </row>
    <row r="51" spans="2:7" ht="41.25" customHeight="1" thickBot="1">
      <c r="B51" s="58"/>
      <c r="C51" s="59"/>
      <c r="D51" s="59"/>
      <c r="E51" s="59"/>
      <c r="F51" s="59"/>
      <c r="G51" s="60"/>
    </row>
    <row r="52" spans="2:7">
      <c r="B52" s="61"/>
      <c r="C52" s="62"/>
      <c r="D52" s="63"/>
      <c r="E52" s="9">
        <v>45668</v>
      </c>
      <c r="F52" s="27" t="s">
        <v>11</v>
      </c>
      <c r="G52" s="8">
        <v>45673</v>
      </c>
    </row>
    <row r="53" spans="2:7">
      <c r="B53" s="64"/>
      <c r="C53" s="65"/>
      <c r="D53" s="66"/>
      <c r="E53" s="10">
        <f>E52+1</f>
        <v>45669</v>
      </c>
      <c r="F53" s="12"/>
      <c r="G53" s="7">
        <f>G52+1</f>
        <v>45674</v>
      </c>
    </row>
    <row r="54" spans="2:7" ht="15" customHeight="1">
      <c r="B54" s="16">
        <f>E53+1</f>
        <v>45670</v>
      </c>
      <c r="C54" s="14">
        <f>B54+5</f>
        <v>45675</v>
      </c>
      <c r="D54" s="23" t="s">
        <v>12</v>
      </c>
      <c r="E54" s="10">
        <f>C54</f>
        <v>45675</v>
      </c>
      <c r="F54" s="67" t="s">
        <v>12</v>
      </c>
      <c r="G54" s="7">
        <f t="shared" ref="G54:G65" si="3">E54+5</f>
        <v>45680</v>
      </c>
    </row>
    <row r="55" spans="2:7">
      <c r="B55" s="17"/>
      <c r="C55" s="15"/>
      <c r="D55" s="36"/>
      <c r="E55" s="10">
        <f>E54+1</f>
        <v>45676</v>
      </c>
      <c r="F55" s="38"/>
      <c r="G55" s="7">
        <f t="shared" si="3"/>
        <v>45681</v>
      </c>
    </row>
    <row r="56" spans="2:7" ht="15" customHeight="1">
      <c r="B56" s="16">
        <f>E55+1</f>
        <v>45677</v>
      </c>
      <c r="C56" s="14">
        <f>B56+5</f>
        <v>45682</v>
      </c>
      <c r="D56" s="18" t="s">
        <v>8</v>
      </c>
      <c r="E56" s="10">
        <f>C56</f>
        <v>45682</v>
      </c>
      <c r="F56" s="11" t="s">
        <v>13</v>
      </c>
      <c r="G56" s="7">
        <f t="shared" si="3"/>
        <v>45687</v>
      </c>
    </row>
    <row r="57" spans="2:7">
      <c r="B57" s="17"/>
      <c r="C57" s="15"/>
      <c r="D57" s="19"/>
      <c r="E57" s="10">
        <f>E56+1</f>
        <v>45683</v>
      </c>
      <c r="F57" s="12"/>
      <c r="G57" s="7">
        <f t="shared" si="3"/>
        <v>45688</v>
      </c>
    </row>
    <row r="58" spans="2:7" ht="15" customHeight="1">
      <c r="B58" s="16">
        <f>E57+1</f>
        <v>45684</v>
      </c>
      <c r="C58" s="14">
        <f>B58+5</f>
        <v>45689</v>
      </c>
      <c r="D58" s="18" t="s">
        <v>10</v>
      </c>
      <c r="E58" s="10">
        <f>C58</f>
        <v>45689</v>
      </c>
      <c r="F58" s="11" t="s">
        <v>14</v>
      </c>
      <c r="G58" s="7">
        <f t="shared" si="3"/>
        <v>45694</v>
      </c>
    </row>
    <row r="59" spans="2:7">
      <c r="B59" s="17"/>
      <c r="C59" s="15"/>
      <c r="D59" s="19"/>
      <c r="E59" s="10">
        <f>E58+1</f>
        <v>45690</v>
      </c>
      <c r="F59" s="12"/>
      <c r="G59" s="7">
        <f t="shared" si="3"/>
        <v>45695</v>
      </c>
    </row>
    <row r="60" spans="2:7">
      <c r="B60" s="16">
        <f>E59+1</f>
        <v>45691</v>
      </c>
      <c r="C60" s="14">
        <f>B60+5</f>
        <v>45696</v>
      </c>
      <c r="D60" s="23" t="s">
        <v>8</v>
      </c>
      <c r="E60" s="10">
        <f>C60</f>
        <v>45696</v>
      </c>
      <c r="F60" s="11" t="s">
        <v>8</v>
      </c>
      <c r="G60" s="7">
        <f t="shared" si="3"/>
        <v>45701</v>
      </c>
    </row>
    <row r="61" spans="2:7">
      <c r="B61" s="17"/>
      <c r="C61" s="15"/>
      <c r="D61" s="36"/>
      <c r="E61" s="10">
        <f>E60+1</f>
        <v>45697</v>
      </c>
      <c r="F61" s="12"/>
      <c r="G61" s="7">
        <f t="shared" si="3"/>
        <v>45702</v>
      </c>
    </row>
    <row r="62" spans="2:7" ht="15" customHeight="1">
      <c r="B62" s="16">
        <f>E61+1</f>
        <v>45698</v>
      </c>
      <c r="C62" s="14">
        <f>B62+5</f>
        <v>45703</v>
      </c>
      <c r="D62" s="18" t="s">
        <v>12</v>
      </c>
      <c r="E62" s="10">
        <f>C62</f>
        <v>45703</v>
      </c>
      <c r="F62" s="11" t="s">
        <v>15</v>
      </c>
      <c r="G62" s="7">
        <f t="shared" si="3"/>
        <v>45708</v>
      </c>
    </row>
    <row r="63" spans="2:7">
      <c r="B63" s="17"/>
      <c r="C63" s="15"/>
      <c r="D63" s="19"/>
      <c r="E63" s="10">
        <f>E62+1</f>
        <v>45704</v>
      </c>
      <c r="F63" s="12"/>
      <c r="G63" s="7">
        <f t="shared" si="3"/>
        <v>45709</v>
      </c>
    </row>
    <row r="64" spans="2:7" ht="15" customHeight="1">
      <c r="B64" s="16">
        <f>E63+1</f>
        <v>45705</v>
      </c>
      <c r="C64" s="14">
        <f>B64+5</f>
        <v>45710</v>
      </c>
      <c r="D64" s="18" t="s">
        <v>10</v>
      </c>
      <c r="E64" s="10">
        <f>C64</f>
        <v>45710</v>
      </c>
      <c r="F64" s="11" t="s">
        <v>10</v>
      </c>
      <c r="G64" s="7">
        <f t="shared" si="3"/>
        <v>45715</v>
      </c>
    </row>
    <row r="65" spans="2:7" ht="14.25">
      <c r="B65" s="17"/>
      <c r="C65" s="15"/>
      <c r="D65" s="19"/>
      <c r="E65" s="10">
        <f>E64+1</f>
        <v>45711</v>
      </c>
      <c r="F65" s="12"/>
      <c r="G65" s="7">
        <f t="shared" si="3"/>
        <v>45716</v>
      </c>
    </row>
  </sheetData>
  <mergeCells count="102">
    <mergeCell ref="F47:F48"/>
    <mergeCell ref="G47:G48"/>
    <mergeCell ref="B64:B65"/>
    <mergeCell ref="C64:C65"/>
    <mergeCell ref="D64:D65"/>
    <mergeCell ref="F64:F65"/>
    <mergeCell ref="B60:B61"/>
    <mergeCell ref="C60:C61"/>
    <mergeCell ref="D60:D61"/>
    <mergeCell ref="F60:F61"/>
    <mergeCell ref="B62:B63"/>
    <mergeCell ref="C62:C63"/>
    <mergeCell ref="D62:D63"/>
    <mergeCell ref="F62:F63"/>
    <mergeCell ref="F58:F59"/>
    <mergeCell ref="B2:G8"/>
    <mergeCell ref="B58:B59"/>
    <mergeCell ref="C58:C59"/>
    <mergeCell ref="D58:D59"/>
    <mergeCell ref="C47:C48"/>
    <mergeCell ref="D47:D48"/>
    <mergeCell ref="B56:B57"/>
    <mergeCell ref="B49:G51"/>
    <mergeCell ref="B52:D53"/>
    <mergeCell ref="F52:F53"/>
    <mergeCell ref="B54:B55"/>
    <mergeCell ref="C54:C55"/>
    <mergeCell ref="D54:D55"/>
    <mergeCell ref="F54:F55"/>
    <mergeCell ref="F56:F57"/>
    <mergeCell ref="C56:C57"/>
    <mergeCell ref="D56:D57"/>
    <mergeCell ref="C45:C46"/>
    <mergeCell ref="D45:D46"/>
    <mergeCell ref="E47:E48"/>
    <mergeCell ref="B9:G9"/>
    <mergeCell ref="B10:D10"/>
    <mergeCell ref="E10:G10"/>
    <mergeCell ref="B11:C11"/>
    <mergeCell ref="D39:D40"/>
    <mergeCell ref="B41:B42"/>
    <mergeCell ref="C41:C42"/>
    <mergeCell ref="D41:D42"/>
    <mergeCell ref="B43:B44"/>
    <mergeCell ref="C43:C44"/>
    <mergeCell ref="D43:D44"/>
    <mergeCell ref="B12:B13"/>
    <mergeCell ref="B39:B40"/>
    <mergeCell ref="C39:C40"/>
    <mergeCell ref="F14:F15"/>
    <mergeCell ref="F16:F17"/>
    <mergeCell ref="F18:F19"/>
    <mergeCell ref="F20:F21"/>
    <mergeCell ref="F12:F13"/>
    <mergeCell ref="F24:F26"/>
    <mergeCell ref="F22:F23"/>
    <mergeCell ref="F27:F28"/>
    <mergeCell ref="C12:C13"/>
    <mergeCell ref="D12:D13"/>
    <mergeCell ref="B47:B48"/>
    <mergeCell ref="B45:B46"/>
    <mergeCell ref="C24:C26"/>
    <mergeCell ref="D24:D26"/>
    <mergeCell ref="C20:C21"/>
    <mergeCell ref="B14:B15"/>
    <mergeCell ref="C14:C15"/>
    <mergeCell ref="D14:D15"/>
    <mergeCell ref="B16:B17"/>
    <mergeCell ref="C16:C17"/>
    <mergeCell ref="D16:D17"/>
    <mergeCell ref="B27:B28"/>
    <mergeCell ref="B18:B19"/>
    <mergeCell ref="C18:C19"/>
    <mergeCell ref="D18:D19"/>
    <mergeCell ref="B34:B36"/>
    <mergeCell ref="B37:B38"/>
    <mergeCell ref="C37:C38"/>
    <mergeCell ref="D37:D38"/>
    <mergeCell ref="B31:B33"/>
    <mergeCell ref="C31:C33"/>
    <mergeCell ref="B24:B26"/>
    <mergeCell ref="D31:D33"/>
    <mergeCell ref="C22:C23"/>
    <mergeCell ref="F41:F42"/>
    <mergeCell ref="F43:F44"/>
    <mergeCell ref="F45:F46"/>
    <mergeCell ref="D20:D21"/>
    <mergeCell ref="C27:C28"/>
    <mergeCell ref="D27:D28"/>
    <mergeCell ref="F29:F30"/>
    <mergeCell ref="B29:B30"/>
    <mergeCell ref="C29:C30"/>
    <mergeCell ref="D29:D30"/>
    <mergeCell ref="B22:B23"/>
    <mergeCell ref="B20:B21"/>
    <mergeCell ref="C34:C36"/>
    <mergeCell ref="D34:D36"/>
    <mergeCell ref="F37:F38"/>
    <mergeCell ref="F39:F40"/>
    <mergeCell ref="F31:F33"/>
    <mergeCell ref="F34:F36"/>
    <mergeCell ref="D22:D23"/>
  </mergeCells>
  <pageMargins left="0.7" right="0.7" top="0.75" bottom="0.75" header="0.3" footer="0.3"/>
  <pageSetup paperSize="1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Karen Patricia Castro Salas</cp:lastModifiedBy>
  <cp:revision/>
  <dcterms:created xsi:type="dcterms:W3CDTF">2024-01-25T02:43:24Z</dcterms:created>
  <dcterms:modified xsi:type="dcterms:W3CDTF">2024-08-22T21:29:08Z</dcterms:modified>
  <cp:category/>
  <cp:contentStatus/>
</cp:coreProperties>
</file>