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9"/>
  <workbookPr codeName="ThisWorkbook" defaultThemeVersion="166925"/>
  <mc:AlternateContent xmlns:mc="http://schemas.openxmlformats.org/markup-compatibility/2006">
    <mc:Choice Requires="x15">
      <x15ac:absPath xmlns:x15ac="http://schemas.microsoft.com/office/spreadsheetml/2010/11/ac" url="C:\Users\KCASTROS\Downloads\"/>
    </mc:Choice>
  </mc:AlternateContent>
  <xr:revisionPtr revIDLastSave="1" documentId="8_{D766AF43-7947-4E35-8AEE-43E166614E73}" xr6:coauthVersionLast="47" xr6:coauthVersionMax="47" xr10:uidLastSave="{5CF91A7A-92C1-4EAB-834C-E2E12F357BEC}"/>
  <bookViews>
    <workbookView xWindow="-120" yWindow="-120" windowWidth="20730" windowHeight="11040" tabRatio="669" xr2:uid="{00000000-000D-0000-FFFF-FFFF00000000}"/>
  </bookViews>
  <sheets>
    <sheet name="Días Hábiles" sheetId="6" r:id="rId1"/>
    <sheet name="Fines de Semana" sheetId="4" r:id="rId2"/>
    <sheet name="Turnos J Ambulantes " sheetId="5" r:id="rId3"/>
  </sheets>
  <definedNames>
    <definedName name="_xlnm._FilterDatabase" localSheetId="0" hidden="1">'Días Hábiles'!$A$10:$N$65</definedName>
    <definedName name="_xlnm._FilterDatabase" localSheetId="1" hidden="1">'Fines de Semana'!$A$10:$G$11</definedName>
    <definedName name="_xlnm.Print_Area" localSheetId="0">'Días Hábiles'!$A$1:$L$13</definedName>
  </definedNames>
  <calcPr calcId="191028"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6" l="1"/>
  <c r="D33" i="4"/>
  <c r="D32" i="4"/>
  <c r="F33" i="4" s="1"/>
  <c r="F32" i="4" s="1"/>
  <c r="D73" i="4"/>
  <c r="D72" i="4"/>
  <c r="D71" i="4"/>
  <c r="D54" i="4"/>
  <c r="D53" i="4"/>
  <c r="D52" i="4"/>
  <c r="D70" i="4"/>
  <c r="D69" i="4"/>
  <c r="D56" i="4"/>
  <c r="D55" i="4"/>
  <c r="D47" i="4"/>
  <c r="D46" i="4"/>
  <c r="D38" i="4"/>
  <c r="D37" i="4"/>
  <c r="F38" i="4" s="1"/>
  <c r="F37" i="4" s="1"/>
  <c r="D75" i="4"/>
  <c r="D74" i="4"/>
  <c r="F75" i="4" s="1"/>
  <c r="F74" i="4" s="1"/>
  <c r="D65" i="4"/>
  <c r="D64" i="4"/>
  <c r="F65" i="4" s="1"/>
  <c r="F64" i="4" s="1"/>
  <c r="F61" i="4"/>
  <c r="F60" i="4" s="1"/>
  <c r="D51" i="4"/>
  <c r="D50" i="4"/>
  <c r="F51" i="4" s="1"/>
  <c r="F50" i="4" s="1"/>
  <c r="D42" i="4"/>
  <c r="D41" i="4"/>
  <c r="F42" i="4" s="1"/>
  <c r="F41" i="4" s="1"/>
  <c r="D77" i="4"/>
  <c r="F77" i="4" s="1"/>
  <c r="F76" i="4" s="1"/>
  <c r="D76" i="4"/>
  <c r="D67" i="4"/>
  <c r="F67" i="4" s="1"/>
  <c r="F66" i="4" s="1"/>
  <c r="D66" i="4"/>
  <c r="D63" i="4"/>
  <c r="D62" i="4"/>
  <c r="F63" i="4" s="1"/>
  <c r="F62" i="4" s="1"/>
  <c r="D59" i="4"/>
  <c r="D58" i="4"/>
  <c r="F59" i="4" s="1"/>
  <c r="F58" i="4" s="1"/>
  <c r="D49" i="4"/>
  <c r="D48" i="4"/>
  <c r="D44" i="4"/>
  <c r="D43" i="4"/>
  <c r="F44" i="4" s="1"/>
  <c r="F43" i="4" s="1"/>
  <c r="D35" i="4"/>
  <c r="D34" i="4"/>
  <c r="D40" i="4"/>
  <c r="D39" i="4"/>
  <c r="F40" i="4" s="1"/>
  <c r="F39" i="4" s="1"/>
  <c r="D24" i="4"/>
  <c r="D23" i="4"/>
  <c r="F24" i="4" s="1"/>
  <c r="F23" i="4" s="1"/>
  <c r="D22" i="4"/>
  <c r="D21" i="4"/>
  <c r="F22" i="4" s="1"/>
  <c r="F21" i="4" s="1"/>
  <c r="H18" i="4"/>
  <c r="F18" i="4"/>
  <c r="D20" i="4"/>
  <c r="D19" i="4"/>
  <c r="D17" i="4"/>
  <c r="D16" i="4"/>
  <c r="F17" i="4" s="1"/>
  <c r="F16" i="4" s="1"/>
  <c r="D15" i="4"/>
  <c r="D14" i="4"/>
  <c r="F15" i="4" s="1"/>
  <c r="F14" i="4" s="1"/>
  <c r="D13" i="4"/>
  <c r="D12" i="4"/>
  <c r="F13" i="4" s="1"/>
  <c r="F12" i="4" s="1"/>
  <c r="H19" i="4" l="1"/>
  <c r="F19" i="4"/>
  <c r="H20" i="4"/>
  <c r="F20" i="4"/>
  <c r="E16" i="6"/>
  <c r="D19" i="6" s="1"/>
  <c r="I20" i="6" s="1"/>
  <c r="D22" i="6" s="1"/>
  <c r="H24" i="6" s="1"/>
  <c r="G27" i="6" s="1"/>
  <c r="J29" i="6" s="1"/>
  <c r="G16" i="6"/>
  <c r="F19" i="6" s="1"/>
  <c r="I21" i="6" s="1"/>
  <c r="F22" i="6" s="1"/>
  <c r="E25" i="6" s="1"/>
  <c r="J26" i="6" s="1"/>
  <c r="E28" i="6" s="1"/>
  <c r="I17" i="6"/>
  <c r="F18" i="6" s="1"/>
  <c r="E21" i="6" s="1"/>
  <c r="J22" i="6" s="1"/>
  <c r="E24" i="6" s="1"/>
  <c r="D27" i="6" s="1"/>
  <c r="I28" i="6" s="1"/>
  <c r="H32" i="6" l="1"/>
  <c r="G35" i="6" s="1"/>
  <c r="J37" i="6" s="1"/>
  <c r="G38" i="6" s="1"/>
  <c r="F41" i="6" s="1"/>
  <c r="I43" i="6" s="1"/>
  <c r="F44" i="6" s="1"/>
  <c r="E47" i="6" s="1"/>
  <c r="J48" i="6" s="1"/>
  <c r="E50" i="6" s="1"/>
  <c r="D53" i="6" s="1"/>
  <c r="I54" i="6" s="1"/>
  <c r="D56" i="6" s="1"/>
  <c r="H58" i="6" s="1"/>
  <c r="G61" i="6" s="1"/>
  <c r="J63" i="6" s="1"/>
  <c r="G64" i="6" s="1"/>
  <c r="I32" i="6"/>
  <c r="D34" i="6" s="1"/>
  <c r="H36" i="6" s="1"/>
  <c r="G39" i="6" s="1"/>
  <c r="J41" i="6" s="1"/>
  <c r="G42" i="6" s="1"/>
  <c r="F45" i="6" s="1"/>
  <c r="I47" i="6" s="1"/>
  <c r="F48" i="6" s="1"/>
  <c r="E51" i="6" s="1"/>
  <c r="J52" i="6" s="1"/>
  <c r="E54" i="6" s="1"/>
  <c r="D57" i="6" s="1"/>
  <c r="I58" i="6" s="1"/>
  <c r="D60" i="6" s="1"/>
  <c r="H62" i="6" s="1"/>
  <c r="G65" i="6" s="1"/>
  <c r="F33" i="6"/>
  <c r="I35" i="6" s="1"/>
  <c r="F36" i="6" s="1"/>
  <c r="E39" i="6" s="1"/>
  <c r="J40" i="6" s="1"/>
  <c r="E42" i="6" s="1"/>
  <c r="D45" i="6" s="1"/>
  <c r="I46" i="6" s="1"/>
  <c r="D48" i="6" s="1"/>
  <c r="H50" i="6" s="1"/>
  <c r="G53" i="6" s="1"/>
  <c r="J55" i="6" s="1"/>
  <c r="G56" i="6" s="1"/>
  <c r="F59" i="6" s="1"/>
  <c r="I61" i="6" s="1"/>
  <c r="F62" i="6" s="1"/>
  <c r="E65" i="6" s="1"/>
  <c r="C16" i="6"/>
  <c r="C18" i="6" s="1"/>
  <c r="C20" i="6" s="1"/>
  <c r="C22" i="6" s="1"/>
  <c r="C24" i="6" s="1"/>
  <c r="C26" i="6" s="1"/>
  <c r="C28" i="6" s="1"/>
  <c r="C30" i="6" s="1"/>
  <c r="B16" i="6"/>
  <c r="B18" i="6" s="1"/>
  <c r="B20" i="6" s="1"/>
  <c r="B24" i="6" s="1"/>
  <c r="B26" i="6" s="1"/>
  <c r="B28" i="6" s="1"/>
  <c r="B30" i="6" s="1"/>
  <c r="G17" i="6"/>
  <c r="J19" i="6" s="1"/>
  <c r="G20" i="6" s="1"/>
  <c r="F23" i="6" s="1"/>
  <c r="I25" i="6" s="1"/>
  <c r="F26" i="6" s="1"/>
  <c r="E29" i="6" s="1"/>
  <c r="D16" i="6"/>
  <c r="H18" i="6" s="1"/>
  <c r="G21" i="6" s="1"/>
  <c r="J23" i="6" s="1"/>
  <c r="G24" i="6" s="1"/>
  <c r="F27" i="6" s="1"/>
  <c r="I29" i="6" s="1"/>
  <c r="F17" i="6"/>
  <c r="I19" i="6" s="1"/>
  <c r="F20" i="6" s="1"/>
  <c r="E23" i="6" s="1"/>
  <c r="J24" i="6" s="1"/>
  <c r="E26" i="6" s="1"/>
  <c r="D29" i="6" s="1"/>
  <c r="J16" i="6"/>
  <c r="E18" i="6" s="1"/>
  <c r="D21" i="6" s="1"/>
  <c r="I22" i="6" s="1"/>
  <c r="D24" i="6" s="1"/>
  <c r="H26" i="6" s="1"/>
  <c r="G29" i="6" s="1"/>
  <c r="D17" i="6"/>
  <c r="I18" i="6" s="1"/>
  <c r="D20" i="6" s="1"/>
  <c r="H22" i="6" s="1"/>
  <c r="G25" i="6" s="1"/>
  <c r="J27" i="6" s="1"/>
  <c r="G28" i="6" s="1"/>
  <c r="F16" i="6"/>
  <c r="E19" i="6" s="1"/>
  <c r="J20" i="6" s="1"/>
  <c r="E22" i="6" s="1"/>
  <c r="D25" i="6" s="1"/>
  <c r="I26" i="6" s="1"/>
  <c r="D28" i="6" s="1"/>
  <c r="E17" i="6"/>
  <c r="J18" i="6" s="1"/>
  <c r="E20" i="6" s="1"/>
  <c r="D23" i="6" s="1"/>
  <c r="I24" i="6" s="1"/>
  <c r="D26" i="6" s="1"/>
  <c r="H28" i="6" s="1"/>
  <c r="J33" i="6" l="1"/>
  <c r="G34" i="6" s="1"/>
  <c r="F37" i="6" s="1"/>
  <c r="I39" i="6" s="1"/>
  <c r="F40" i="6" s="1"/>
  <c r="E43" i="6" s="1"/>
  <c r="J44" i="6" s="1"/>
  <c r="E46" i="6" s="1"/>
  <c r="D49" i="6" s="1"/>
  <c r="I50" i="6" s="1"/>
  <c r="D52" i="6" s="1"/>
  <c r="H54" i="6" s="1"/>
  <c r="G57" i="6" s="1"/>
  <c r="J59" i="6" s="1"/>
  <c r="G60" i="6" s="1"/>
  <c r="F63" i="6" s="1"/>
  <c r="I65" i="6" s="1"/>
  <c r="G33" i="6"/>
  <c r="J35" i="6" s="1"/>
  <c r="G36" i="6" s="1"/>
  <c r="F39" i="6" s="1"/>
  <c r="I41" i="6" s="1"/>
  <c r="F42" i="6" s="1"/>
  <c r="E45" i="6" s="1"/>
  <c r="J46" i="6" s="1"/>
  <c r="E48" i="6" s="1"/>
  <c r="D51" i="6" s="1"/>
  <c r="I52" i="6" s="1"/>
  <c r="D54" i="6" s="1"/>
  <c r="H56" i="6" s="1"/>
  <c r="G59" i="6" s="1"/>
  <c r="J61" i="6" s="1"/>
  <c r="G62" i="6" s="1"/>
  <c r="F65" i="6" s="1"/>
  <c r="I33" i="6"/>
  <c r="F34" i="6" s="1"/>
  <c r="E37" i="6" s="1"/>
  <c r="J38" i="6" s="1"/>
  <c r="E40" i="6" s="1"/>
  <c r="D43" i="6" s="1"/>
  <c r="I44" i="6" s="1"/>
  <c r="D46" i="6" s="1"/>
  <c r="H48" i="6" s="1"/>
  <c r="G51" i="6" s="1"/>
  <c r="J53" i="6" s="1"/>
  <c r="G54" i="6" s="1"/>
  <c r="F57" i="6" s="1"/>
  <c r="I59" i="6" s="1"/>
  <c r="F60" i="6" s="1"/>
  <c r="E63" i="6" s="1"/>
  <c r="J64" i="6" s="1"/>
  <c r="G32" i="6"/>
  <c r="F35" i="6" s="1"/>
  <c r="I37" i="6" s="1"/>
  <c r="F38" i="6" s="1"/>
  <c r="E41" i="6" s="1"/>
  <c r="J42" i="6" s="1"/>
  <c r="E44" i="6" s="1"/>
  <c r="D47" i="6" s="1"/>
  <c r="I48" i="6" s="1"/>
  <c r="D50" i="6" s="1"/>
  <c r="H52" i="6" s="1"/>
  <c r="G55" i="6" s="1"/>
  <c r="J57" i="6" s="1"/>
  <c r="G58" i="6" s="1"/>
  <c r="F61" i="6" s="1"/>
  <c r="I63" i="6" s="1"/>
  <c r="F64" i="6" s="1"/>
  <c r="D32" i="6"/>
  <c r="H34" i="6" s="1"/>
  <c r="G37" i="6" s="1"/>
  <c r="J39" i="6" s="1"/>
  <c r="G40" i="6" s="1"/>
  <c r="F43" i="6" s="1"/>
  <c r="I45" i="6" s="1"/>
  <c r="F46" i="6" s="1"/>
  <c r="E49" i="6" s="1"/>
  <c r="J50" i="6" s="1"/>
  <c r="E52" i="6" s="1"/>
  <c r="D55" i="6" s="1"/>
  <c r="I56" i="6" s="1"/>
  <c r="D58" i="6" s="1"/>
  <c r="H60" i="6" s="1"/>
  <c r="G63" i="6" s="1"/>
  <c r="J65" i="6" s="1"/>
  <c r="E33" i="6"/>
  <c r="J34" i="6" s="1"/>
  <c r="E36" i="6" s="1"/>
  <c r="D39" i="6" s="1"/>
  <c r="I40" i="6" s="1"/>
  <c r="D42" i="6" s="1"/>
  <c r="H44" i="6" s="1"/>
  <c r="G47" i="6" s="1"/>
  <c r="J49" i="6" s="1"/>
  <c r="G50" i="6" s="1"/>
  <c r="F53" i="6" s="1"/>
  <c r="I55" i="6" s="1"/>
  <c r="F56" i="6" s="1"/>
  <c r="E59" i="6" s="1"/>
  <c r="J60" i="6" s="1"/>
  <c r="E62" i="6" s="1"/>
  <c r="D65" i="6" s="1"/>
  <c r="E32" i="6"/>
  <c r="D35" i="6" s="1"/>
  <c r="I36" i="6" s="1"/>
  <c r="D38" i="6" s="1"/>
  <c r="H40" i="6" s="1"/>
  <c r="G43" i="6" s="1"/>
  <c r="J45" i="6" s="1"/>
  <c r="G46" i="6" s="1"/>
  <c r="F49" i="6" s="1"/>
  <c r="I51" i="6" s="1"/>
  <c r="F52" i="6" s="1"/>
  <c r="E55" i="6" s="1"/>
  <c r="J56" i="6" s="1"/>
  <c r="E58" i="6" s="1"/>
  <c r="D61" i="6" s="1"/>
  <c r="I62" i="6" s="1"/>
  <c r="D64" i="6" s="1"/>
  <c r="B32" i="6"/>
  <c r="B34" i="6" s="1"/>
  <c r="B36" i="6" s="1"/>
  <c r="B38" i="6" s="1"/>
  <c r="B40" i="6" s="1"/>
  <c r="B42" i="6" s="1"/>
  <c r="B44" i="6" s="1"/>
  <c r="B46" i="6" s="1"/>
  <c r="B48" i="6" s="1"/>
  <c r="B50" i="6" s="1"/>
  <c r="B52" i="6" s="1"/>
  <c r="B54" i="6" s="1"/>
  <c r="B56" i="6" s="1"/>
  <c r="B58" i="6" s="1"/>
  <c r="B60" i="6" s="1"/>
  <c r="B62" i="6" s="1"/>
  <c r="B64" i="6" s="1"/>
  <c r="C32" i="6"/>
  <c r="C34" i="6" s="1"/>
  <c r="C36" i="6" s="1"/>
  <c r="C38" i="6" s="1"/>
  <c r="C40" i="6" s="1"/>
  <c r="C42" i="6" s="1"/>
  <c r="C44" i="6" s="1"/>
  <c r="C46" i="6" s="1"/>
  <c r="C48" i="6" s="1"/>
  <c r="C50" i="6" s="1"/>
  <c r="C52" i="6" s="1"/>
  <c r="C54" i="6" s="1"/>
  <c r="C56" i="6" s="1"/>
  <c r="C58" i="6" s="1"/>
  <c r="C60" i="6" s="1"/>
  <c r="C62" i="6" s="1"/>
  <c r="C64" i="6" s="1"/>
  <c r="J17" i="6"/>
  <c r="G18" i="6" s="1"/>
  <c r="F21" i="6" s="1"/>
  <c r="I23" i="6" s="1"/>
  <c r="F24" i="6" s="1"/>
  <c r="E27" i="6" s="1"/>
  <c r="J28" i="6" s="1"/>
  <c r="H16" i="6"/>
  <c r="G19" i="6" s="1"/>
  <c r="J21" i="6" s="1"/>
  <c r="G22" i="6" s="1"/>
  <c r="F25" i="6" s="1"/>
  <c r="I27" i="6" s="1"/>
  <c r="F28" i="6" s="1"/>
  <c r="I16" i="6"/>
  <c r="D18" i="6" s="1"/>
  <c r="H20" i="6" s="1"/>
  <c r="G23" i="6" s="1"/>
  <c r="J25" i="6" s="1"/>
  <c r="G26" i="6" s="1"/>
  <c r="F29" i="6" s="1"/>
  <c r="F32" i="6" l="1"/>
  <c r="E35" i="6" s="1"/>
  <c r="J36" i="6" s="1"/>
  <c r="E38" i="6" s="1"/>
  <c r="D41" i="6" s="1"/>
  <c r="I42" i="6" s="1"/>
  <c r="D44" i="6" s="1"/>
  <c r="H46" i="6" s="1"/>
  <c r="G49" i="6" s="1"/>
  <c r="J51" i="6" s="1"/>
  <c r="G52" i="6" s="1"/>
  <c r="F55" i="6" s="1"/>
  <c r="I57" i="6" s="1"/>
  <c r="F58" i="6" s="1"/>
  <c r="E61" i="6" s="1"/>
  <c r="J62" i="6" s="1"/>
  <c r="E64" i="6" s="1"/>
  <c r="J32" i="6"/>
  <c r="E34" i="6" s="1"/>
  <c r="D37" i="6" s="1"/>
  <c r="I38" i="6" s="1"/>
  <c r="D40" i="6" s="1"/>
  <c r="H42" i="6" s="1"/>
  <c r="G45" i="6" s="1"/>
  <c r="J47" i="6" s="1"/>
  <c r="G48" i="6" s="1"/>
  <c r="F51" i="6" s="1"/>
  <c r="I53" i="6" s="1"/>
  <c r="F54" i="6" s="1"/>
  <c r="E57" i="6" s="1"/>
  <c r="J58" i="6" s="1"/>
  <c r="E60" i="6" s="1"/>
  <c r="D63" i="6" s="1"/>
  <c r="I64" i="6" s="1"/>
  <c r="D33" i="6"/>
  <c r="I34" i="6" s="1"/>
  <c r="D36" i="6" s="1"/>
  <c r="H38" i="6" s="1"/>
  <c r="G41" i="6" s="1"/>
  <c r="J43" i="6" s="1"/>
  <c r="G44" i="6" s="1"/>
  <c r="F47" i="6" s="1"/>
  <c r="I49" i="6" s="1"/>
  <c r="F50" i="6" s="1"/>
  <c r="E53" i="6" s="1"/>
  <c r="J54" i="6" s="1"/>
  <c r="E56" i="6" s="1"/>
  <c r="D59" i="6" s="1"/>
  <c r="I60" i="6" s="1"/>
  <c r="D62" i="6" s="1"/>
  <c r="H64" i="6" s="1"/>
</calcChain>
</file>

<file path=xl/sharedStrings.xml><?xml version="1.0" encoding="utf-8"?>
<sst xmlns="http://schemas.openxmlformats.org/spreadsheetml/2006/main" count="393" uniqueCount="57">
  <si>
    <t>Rama Judicial del Poder Público
Consejo Seccional de la Judicatura de Bolívar
Sala Administrativa
TURNOS DIAS HABILES JUECES  DE GARANTÍAS
DEL 24 DE FEBRERO 2025 AL 30 DE AGOSTO DE 2025</t>
  </si>
  <si>
    <t>No.</t>
  </si>
  <si>
    <t>DE LUNES A SÁBADO</t>
  </si>
  <si>
    <t>MAÑANA</t>
  </si>
  <si>
    <t>TARDE</t>
  </si>
  <si>
    <t>DISPONIBILIDAD NOCTURNA</t>
  </si>
  <si>
    <t>8 AM A 5 PM</t>
  </si>
  <si>
    <t>2 PM A 10 PM</t>
  </si>
  <si>
    <t>10 PM A 7:59 AM</t>
  </si>
  <si>
    <t>ONCE</t>
  </si>
  <si>
    <t>DOCE</t>
  </si>
  <si>
    <t>DIECISEIS</t>
  </si>
  <si>
    <t>DIECISIETE</t>
  </si>
  <si>
    <t>DIECIOCHO</t>
  </si>
  <si>
    <t>OCTAVO</t>
  </si>
  <si>
    <t>NOVENO</t>
  </si>
  <si>
    <t>1AMBULANTE</t>
  </si>
  <si>
    <t>VEINTIUNO</t>
  </si>
  <si>
    <t>TERCERO</t>
  </si>
  <si>
    <t>CUARTO</t>
  </si>
  <si>
    <t>SEXTO</t>
  </si>
  <si>
    <t>SEPTIMO</t>
  </si>
  <si>
    <t>2AMBULANTE</t>
  </si>
  <si>
    <t>DECIMO</t>
  </si>
  <si>
    <t>Rama Judicial del Poder Público
Consejo Seccional de la Judicatura de Bolívar
Sala Administrativa
TURNOS FINES DE SEMANA Y FESTIVOS JUECES DE GARANTÍAS
DEL 1 DE MARZO 2025 AL 31 DE AGOSTO DE 2025</t>
  </si>
  <si>
    <t>FECHA</t>
  </si>
  <si>
    <t>Turno Ordinario 1</t>
  </si>
  <si>
    <t>Compensatorio</t>
  </si>
  <si>
    <t>Turno Ordinario  2</t>
  </si>
  <si>
    <t>Turno Ordinario 3</t>
  </si>
  <si>
    <t>Ordinario 1</t>
  </si>
  <si>
    <t>Ordinario 2</t>
  </si>
  <si>
    <t>Ordinario 3</t>
  </si>
  <si>
    <t>Santa rosa</t>
  </si>
  <si>
    <t>Decimo Penal Municipal</t>
  </si>
  <si>
    <t>Clemencia</t>
  </si>
  <si>
    <t xml:space="preserve">Tercero Penal Municipal </t>
  </si>
  <si>
    <t>Once Penal Municipal</t>
  </si>
  <si>
    <t>San Cristóbal</t>
  </si>
  <si>
    <t>Cuarto Penal Municipal</t>
  </si>
  <si>
    <t>Doce Penal Municipal</t>
  </si>
  <si>
    <t>Santa Catalina</t>
  </si>
  <si>
    <t>Sexto Penal Municipal</t>
  </si>
  <si>
    <t>Dieciséis Penal Municipal</t>
  </si>
  <si>
    <t>Soplaviento</t>
  </si>
  <si>
    <t>Séptimo Penal Municipal</t>
  </si>
  <si>
    <t>Diecisiete Penal Municipal</t>
  </si>
  <si>
    <t xml:space="preserve">Octavo Penal Municipal </t>
  </si>
  <si>
    <t>Dieciocho Penal Municipal</t>
  </si>
  <si>
    <t xml:space="preserve">Noveno Penal Municipal </t>
  </si>
  <si>
    <t>Veintiuno Penal Municipal</t>
  </si>
  <si>
    <t>San Estanislao</t>
  </si>
  <si>
    <t>Villanueva</t>
  </si>
  <si>
    <t>Rama Judicial del Poder Público
Consejo Seccional de la Judicatura de Bolívar
Sala Administrativa
TURNOS FINES DE SEMANA Y FESTIVOS                                                 JUECES AMBULANTES DE GARANTÍAS
 DEL 1 DE MARZO 2025 AL 31 DE AGOSTO DE 2025</t>
  </si>
  <si>
    <t>Turnos presencial</t>
  </si>
  <si>
    <t>Segundo ambulante</t>
  </si>
  <si>
    <t>Primero ambulante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</si>
</sst>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240A]d&quot; de &quot;mmmm&quot; de &quot;yyyy;@"/>
  </numFmts>
  <fonts count="40">
    <font>
      <sz val="11"/>
      <color theme="1"/>
      <name val="Calibri"/>
      <family val="2"/>
      <scheme val="minor"/>
    </font>
    <font>
      <b/>
      <sz val="11"/>
      <color theme="1"/>
      <name val="Calibri"/>
      <family val="2"/>
      <scheme val="minor"/>
    </font>
    <font>
      <b/>
      <sz val="12"/>
      <color theme="1"/>
      <name val="Calibri"/>
      <family val="2"/>
      <scheme val="minor"/>
    </font>
    <font>
      <sz val="10"/>
      <color theme="5" tint="-0.249977111117893"/>
      <name val="Calibri"/>
      <family val="2"/>
      <scheme val="minor"/>
    </font>
    <font>
      <sz val="16"/>
      <color theme="1"/>
      <name val="Calibri"/>
      <family val="2"/>
      <scheme val="minor"/>
    </font>
    <font>
      <b/>
      <sz val="14"/>
      <color theme="1"/>
      <name val="Century Gothic"/>
      <family val="2"/>
    </font>
    <font>
      <b/>
      <sz val="14"/>
      <color theme="1"/>
      <name val="Calibri"/>
      <family val="2"/>
      <scheme val="minor"/>
    </font>
    <font>
      <b/>
      <sz val="11"/>
      <color theme="0" tint="-0.499984740745262"/>
      <name val="Calibri"/>
      <family val="2"/>
      <scheme val="minor"/>
    </font>
    <font>
      <b/>
      <sz val="11"/>
      <color theme="3" tint="0.39997558519241921"/>
      <name val="Calibri"/>
      <family val="2"/>
      <scheme val="minor"/>
    </font>
    <font>
      <b/>
      <sz val="11"/>
      <color rgb="FF339966"/>
      <name val="Calibri"/>
      <family val="2"/>
      <scheme val="minor"/>
    </font>
    <font>
      <b/>
      <sz val="11"/>
      <color theme="9" tint="0.39997558519241921"/>
      <name val="Calibri"/>
      <family val="2"/>
      <scheme val="minor"/>
    </font>
    <font>
      <b/>
      <sz val="11"/>
      <color rgb="FF92D050"/>
      <name val="Calibri"/>
      <family val="2"/>
      <scheme val="minor"/>
    </font>
    <font>
      <b/>
      <sz val="11"/>
      <color theme="9" tint="-0.499984740745262"/>
      <name val="Calibri"/>
      <family val="2"/>
      <scheme val="minor"/>
    </font>
    <font>
      <b/>
      <sz val="11"/>
      <color theme="2" tint="-0.749992370372631"/>
      <name val="Calibri"/>
      <family val="2"/>
      <scheme val="minor"/>
    </font>
    <font>
      <b/>
      <sz val="11"/>
      <color rgb="FFFF0000"/>
      <name val="Calibri"/>
      <family val="2"/>
      <scheme val="minor"/>
    </font>
    <font>
      <b/>
      <sz val="11"/>
      <color theme="5" tint="0.39997558519241921"/>
      <name val="Calibri"/>
      <family val="2"/>
      <scheme val="minor"/>
    </font>
    <font>
      <b/>
      <sz val="11"/>
      <color theme="7" tint="-0.249977111117893"/>
      <name val="Calibri"/>
      <family val="2"/>
      <scheme val="minor"/>
    </font>
    <font>
      <b/>
      <sz val="11"/>
      <color theme="5" tint="-0.249977111117893"/>
      <name val="Calibri"/>
      <family val="2"/>
      <scheme val="minor"/>
    </font>
    <font>
      <b/>
      <sz val="11"/>
      <color rgb="FF00B0F0"/>
      <name val="Calibri"/>
      <family val="2"/>
      <scheme val="minor"/>
    </font>
    <font>
      <b/>
      <sz val="11"/>
      <color rgb="FFFF00FF"/>
      <name val="Calibri"/>
      <family val="2"/>
      <scheme val="minor"/>
    </font>
    <font>
      <b/>
      <sz val="12"/>
      <color theme="1"/>
      <name val="Century Gothic"/>
      <family val="2"/>
    </font>
    <font>
      <b/>
      <sz val="11"/>
      <color theme="8" tint="-0.249977111117893"/>
      <name val="Calibri"/>
      <family val="2"/>
      <scheme val="minor"/>
    </font>
    <font>
      <b/>
      <sz val="11"/>
      <color rgb="FFC644DC"/>
      <name val="Calibri"/>
      <family val="2"/>
      <scheme val="minor"/>
    </font>
    <font>
      <sz val="12"/>
      <color theme="1"/>
      <name val="Calibri"/>
      <family val="2"/>
      <scheme val="minor"/>
    </font>
    <font>
      <sz val="12"/>
      <color rgb="FF000000"/>
      <name val="Tahoma"/>
      <family val="2"/>
    </font>
    <font>
      <b/>
      <sz val="14"/>
      <color rgb="FFFF0000"/>
      <name val="Calibri"/>
      <family val="2"/>
      <scheme val="minor"/>
    </font>
    <font>
      <b/>
      <sz val="14"/>
      <color rgb="FF00B0F0"/>
      <name val="Calibri"/>
      <family val="2"/>
      <scheme val="minor"/>
    </font>
    <font>
      <b/>
      <sz val="14"/>
      <color rgb="FF33CC33"/>
      <name val="Calibri"/>
      <family val="2"/>
      <scheme val="minor"/>
    </font>
    <font>
      <b/>
      <sz val="14"/>
      <color rgb="FFFF7C80"/>
      <name val="Calibri"/>
      <family val="2"/>
      <scheme val="minor"/>
    </font>
    <font>
      <b/>
      <sz val="14"/>
      <color rgb="FFFFC000"/>
      <name val="Calibri"/>
      <family val="2"/>
      <scheme val="minor"/>
    </font>
    <font>
      <b/>
      <sz val="14"/>
      <color theme="4" tint="0.39997558519241921"/>
      <name val="Calibri"/>
      <family val="2"/>
      <scheme val="minor"/>
    </font>
    <font>
      <b/>
      <sz val="14"/>
      <color rgb="FF0070C0"/>
      <name val="Calibri"/>
      <family val="2"/>
      <scheme val="minor"/>
    </font>
    <font>
      <b/>
      <sz val="11"/>
      <color rgb="FF00FFFF"/>
      <name val="Calibri"/>
      <family val="2"/>
      <scheme val="minor"/>
    </font>
    <font>
      <b/>
      <sz val="14"/>
      <color rgb="FF1B0D9B"/>
      <name val="Calibri"/>
      <family val="2"/>
      <scheme val="minor"/>
    </font>
    <font>
      <b/>
      <sz val="14"/>
      <color rgb="FF21FCF1"/>
      <name val="Calibri"/>
      <family val="2"/>
      <scheme val="minor"/>
    </font>
    <font>
      <b/>
      <sz val="14"/>
      <color rgb="FF8A8787"/>
      <name val="Calibri"/>
      <family val="2"/>
      <scheme val="minor"/>
    </font>
    <font>
      <b/>
      <sz val="15"/>
      <color rgb="FF000000"/>
      <name val="Bookman Old Style"/>
      <family val="1"/>
    </font>
    <font>
      <b/>
      <sz val="15"/>
      <color theme="1"/>
      <name val="Bookman Old Style"/>
      <family val="1"/>
    </font>
    <font>
      <sz val="11"/>
      <color rgb="FF000000"/>
      <name val="Calibri"/>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style="thin">
        <color rgb="FF000000"/>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69">
    <xf numFmtId="0" fontId="0" fillId="0" borderId="0" xfId="0"/>
    <xf numFmtId="0" fontId="0" fillId="2" borderId="0" xfId="0" applyFill="1"/>
    <xf numFmtId="164" fontId="0" fillId="3" borderId="1" xfId="0" applyNumberFormat="1" applyFill="1" applyBorder="1"/>
    <xf numFmtId="0" fontId="1" fillId="0" borderId="0" xfId="0" applyFont="1"/>
    <xf numFmtId="0" fontId="1" fillId="2" borderId="0" xfId="0" applyFont="1" applyFill="1"/>
    <xf numFmtId="164" fontId="0" fillId="2" borderId="4" xfId="0" applyNumberFormat="1" applyFill="1" applyBorder="1"/>
    <xf numFmtId="164" fontId="0" fillId="3" borderId="4" xfId="0" applyNumberFormat="1" applyFill="1" applyBorder="1"/>
    <xf numFmtId="0" fontId="36" fillId="3" borderId="11" xfId="0" applyFont="1" applyFill="1" applyBorder="1" applyAlignment="1">
      <alignment horizontal="center" vertical="center" wrapText="1"/>
    </xf>
    <xf numFmtId="0" fontId="9" fillId="3" borderId="4" xfId="0" applyFont="1" applyFill="1" applyBorder="1" applyAlignment="1">
      <alignment horizontal="center" wrapText="1"/>
    </xf>
    <xf numFmtId="0" fontId="16" fillId="3" borderId="4" xfId="0" applyFont="1" applyFill="1" applyBorder="1" applyAlignment="1">
      <alignment horizontal="center" wrapText="1"/>
    </xf>
    <xf numFmtId="0" fontId="19" fillId="3" borderId="4" xfId="0" applyFont="1" applyFill="1" applyBorder="1" applyAlignment="1">
      <alignment horizontal="center" wrapText="1"/>
    </xf>
    <xf numFmtId="0" fontId="12" fillId="3" borderId="4" xfId="0" applyFont="1" applyFill="1" applyBorder="1" applyAlignment="1">
      <alignment horizontal="center" wrapText="1"/>
    </xf>
    <xf numFmtId="0" fontId="6" fillId="2" borderId="4" xfId="0" applyFont="1" applyFill="1" applyBorder="1" applyAlignment="1">
      <alignment horizont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wrapText="1"/>
    </xf>
    <xf numFmtId="0" fontId="0" fillId="0" borderId="4" xfId="0" applyBorder="1"/>
    <xf numFmtId="0" fontId="8" fillId="3" borderId="4" xfId="0" applyFont="1" applyFill="1" applyBorder="1" applyAlignment="1">
      <alignment horizontal="center" wrapText="1"/>
    </xf>
    <xf numFmtId="164" fontId="0" fillId="0" borderId="4" xfId="0" applyNumberFormat="1" applyBorder="1"/>
    <xf numFmtId="164" fontId="38" fillId="0" borderId="4" xfId="0" applyNumberFormat="1" applyFont="1" applyBorder="1"/>
    <xf numFmtId="0" fontId="11" fillId="3" borderId="4" xfId="0" applyFont="1" applyFill="1" applyBorder="1" applyAlignment="1">
      <alignment horizontal="center" wrapText="1"/>
    </xf>
    <xf numFmtId="0" fontId="14" fillId="3" borderId="4" xfId="0" applyFont="1" applyFill="1" applyBorder="1" applyAlignment="1">
      <alignment horizontal="center" wrapText="1"/>
    </xf>
    <xf numFmtId="0" fontId="15" fillId="3" borderId="4" xfId="0" applyFont="1" applyFill="1" applyBorder="1" applyAlignment="1">
      <alignment horizontal="center" wrapText="1"/>
    </xf>
    <xf numFmtId="0" fontId="1" fillId="3" borderId="4" xfId="0" applyFont="1" applyFill="1" applyBorder="1" applyAlignment="1">
      <alignment horizontal="center" wrapText="1"/>
    </xf>
    <xf numFmtId="0" fontId="6" fillId="2" borderId="2" xfId="0" applyFont="1" applyFill="1" applyBorder="1" applyAlignment="1">
      <alignment horizontal="center" vertical="center" wrapText="1"/>
    </xf>
    <xf numFmtId="164" fontId="38" fillId="3" borderId="4" xfId="0" applyNumberFormat="1" applyFont="1" applyFill="1" applyBorder="1"/>
    <xf numFmtId="0" fontId="32" fillId="3" borderId="4" xfId="0" applyFont="1" applyFill="1" applyBorder="1" applyAlignment="1">
      <alignment horizontal="center" wrapText="1"/>
    </xf>
    <xf numFmtId="0" fontId="13" fillId="3" borderId="4" xfId="0" applyFont="1" applyFill="1" applyBorder="1" applyAlignment="1">
      <alignment horizontal="center" wrapText="1"/>
    </xf>
    <xf numFmtId="0" fontId="21" fillId="3" borderId="4" xfId="0" applyFont="1" applyFill="1" applyBorder="1" applyAlignment="1">
      <alignment horizontal="center" wrapText="1"/>
    </xf>
    <xf numFmtId="0" fontId="17" fillId="3" borderId="4" xfId="0" applyFont="1" applyFill="1" applyBorder="1" applyAlignment="1">
      <alignment horizontal="center" wrapText="1"/>
    </xf>
    <xf numFmtId="0" fontId="7" fillId="3" borderId="4" xfId="0" applyFont="1" applyFill="1" applyBorder="1" applyAlignment="1">
      <alignment horizontal="center" wrapText="1"/>
    </xf>
    <xf numFmtId="0" fontId="10" fillId="3" borderId="4" xfId="0" applyFont="1" applyFill="1" applyBorder="1" applyAlignment="1">
      <alignment horizontal="center" wrapText="1"/>
    </xf>
    <xf numFmtId="0" fontId="1" fillId="3" borderId="4" xfId="0" applyFont="1" applyFill="1" applyBorder="1" applyAlignment="1">
      <alignment horizontal="center"/>
    </xf>
    <xf numFmtId="0" fontId="22" fillId="3" borderId="4" xfId="0" applyFont="1" applyFill="1" applyBorder="1" applyAlignment="1">
      <alignment horizontal="center" wrapText="1"/>
    </xf>
    <xf numFmtId="0" fontId="18" fillId="3" borderId="4" xfId="0" applyFont="1" applyFill="1" applyBorder="1" applyAlignment="1">
      <alignment horizontal="center" wrapText="1"/>
    </xf>
    <xf numFmtId="0" fontId="20"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0" xfId="0" applyAlignment="1">
      <alignment horizontal="center"/>
    </xf>
    <xf numFmtId="164" fontId="0" fillId="0" borderId="0" xfId="0" applyNumberFormat="1"/>
    <xf numFmtId="164" fontId="38" fillId="3" borderId="14" xfId="0" applyNumberFormat="1" applyFont="1" applyFill="1" applyBorder="1"/>
    <xf numFmtId="164" fontId="0" fillId="3" borderId="14" xfId="0" applyNumberFormat="1" applyFill="1" applyBorder="1"/>
    <xf numFmtId="0" fontId="21" fillId="3" borderId="14" xfId="0" applyFont="1" applyFill="1" applyBorder="1" applyAlignment="1">
      <alignment horizontal="center" wrapText="1"/>
    </xf>
    <xf numFmtId="0" fontId="16" fillId="3" borderId="14" xfId="0" applyFont="1" applyFill="1" applyBorder="1" applyAlignment="1">
      <alignment horizontal="center" wrapText="1"/>
    </xf>
    <xf numFmtId="164" fontId="0" fillId="0" borderId="1" xfId="0" applyNumberFormat="1" applyBorder="1"/>
    <xf numFmtId="0" fontId="19" fillId="3" borderId="9" xfId="0" applyFont="1" applyFill="1" applyBorder="1" applyAlignment="1">
      <alignment horizontal="center" wrapText="1"/>
    </xf>
    <xf numFmtId="0" fontId="1" fillId="3" borderId="9" xfId="0" applyFont="1" applyFill="1" applyBorder="1" applyAlignment="1">
      <alignment horizontal="center" wrapText="1"/>
    </xf>
    <xf numFmtId="0" fontId="12" fillId="3" borderId="9" xfId="0" applyFont="1" applyFill="1" applyBorder="1" applyAlignment="1">
      <alignment horizontal="center" wrapText="1"/>
    </xf>
    <xf numFmtId="0" fontId="14" fillId="3" borderId="9" xfId="0" applyFont="1" applyFill="1" applyBorder="1" applyAlignment="1">
      <alignment horizontal="center" wrapText="1"/>
    </xf>
    <xf numFmtId="0" fontId="16" fillId="3" borderId="9" xfId="0" applyFont="1" applyFill="1" applyBorder="1" applyAlignment="1">
      <alignment horizontal="center" wrapText="1"/>
    </xf>
    <xf numFmtId="0" fontId="32" fillId="3" borderId="9" xfId="0" applyFont="1" applyFill="1" applyBorder="1" applyAlignment="1">
      <alignment horizontal="center" wrapText="1"/>
    </xf>
    <xf numFmtId="0" fontId="1" fillId="3" borderId="21" xfId="0" applyFont="1" applyFill="1" applyBorder="1" applyAlignment="1">
      <alignment horizontal="center" wrapText="1"/>
    </xf>
    <xf numFmtId="0" fontId="10" fillId="3" borderId="9" xfId="0" applyFont="1" applyFill="1" applyBorder="1" applyAlignment="1">
      <alignment horizontal="center" wrapText="1"/>
    </xf>
    <xf numFmtId="0" fontId="22" fillId="3" borderId="9" xfId="0" applyFont="1" applyFill="1" applyBorder="1" applyAlignment="1">
      <alignment horizontal="center" wrapText="1"/>
    </xf>
    <xf numFmtId="0" fontId="13" fillId="3" borderId="9" xfId="0" applyFont="1" applyFill="1" applyBorder="1" applyAlignment="1">
      <alignment horizontal="center" wrapText="1"/>
    </xf>
    <xf numFmtId="0" fontId="1" fillId="3" borderId="9" xfId="0" applyFont="1" applyFill="1" applyBorder="1" applyAlignment="1">
      <alignment horizontal="center"/>
    </xf>
    <xf numFmtId="0" fontId="18" fillId="3" borderId="9" xfId="0" applyFont="1" applyFill="1" applyBorder="1" applyAlignment="1">
      <alignment horizontal="center" wrapText="1"/>
    </xf>
    <xf numFmtId="0" fontId="7" fillId="3" borderId="9" xfId="0" applyFont="1" applyFill="1" applyBorder="1" applyAlignment="1">
      <alignment horizontal="center" wrapText="1"/>
    </xf>
    <xf numFmtId="0" fontId="15" fillId="3" borderId="9" xfId="0" applyFont="1" applyFill="1" applyBorder="1" applyAlignment="1">
      <alignment horizontal="center" wrapText="1"/>
    </xf>
    <xf numFmtId="0" fontId="8" fillId="3" borderId="9" xfId="0" applyFont="1" applyFill="1" applyBorder="1" applyAlignment="1">
      <alignment horizontal="center" wrapText="1"/>
    </xf>
    <xf numFmtId="0" fontId="21" fillId="3" borderId="9" xfId="0" applyFont="1" applyFill="1" applyBorder="1" applyAlignment="1">
      <alignment horizontal="center" wrapText="1"/>
    </xf>
    <xf numFmtId="0" fontId="9" fillId="3" borderId="9" xfId="0" applyFont="1" applyFill="1" applyBorder="1" applyAlignment="1">
      <alignment horizontal="center" wrapText="1"/>
    </xf>
    <xf numFmtId="0" fontId="0" fillId="3" borderId="4" xfId="0" applyFill="1" applyBorder="1"/>
    <xf numFmtId="0" fontId="16" fillId="0" borderId="9" xfId="0" applyFont="1" applyBorder="1" applyAlignment="1">
      <alignment horizontal="center" wrapText="1"/>
    </xf>
    <xf numFmtId="0" fontId="17" fillId="0" borderId="9" xfId="0" applyFont="1" applyBorder="1" applyAlignment="1">
      <alignment horizontal="center" wrapText="1"/>
    </xf>
    <xf numFmtId="0" fontId="1" fillId="0" borderId="9" xfId="0" applyFont="1" applyBorder="1" applyAlignment="1">
      <alignment horizontal="center" wrapText="1"/>
    </xf>
    <xf numFmtId="0" fontId="11" fillId="0" borderId="9" xfId="0" applyFont="1" applyBorder="1" applyAlignment="1">
      <alignment horizontal="center" wrapText="1"/>
    </xf>
    <xf numFmtId="0" fontId="10" fillId="0" borderId="9" xfId="0" applyFont="1" applyBorder="1" applyAlignment="1">
      <alignment horizontal="center" wrapText="1"/>
    </xf>
    <xf numFmtId="0" fontId="22" fillId="0" borderId="9" xfId="0" applyFont="1" applyBorder="1" applyAlignment="1">
      <alignment horizontal="center" wrapText="1"/>
    </xf>
    <xf numFmtId="0" fontId="13" fillId="0" borderId="9" xfId="0" applyFont="1" applyBorder="1" applyAlignment="1">
      <alignment horizontal="center" wrapText="1"/>
    </xf>
    <xf numFmtId="0" fontId="19" fillId="0" borderId="9" xfId="0" applyFont="1" applyBorder="1" applyAlignment="1">
      <alignment horizontal="center" wrapText="1"/>
    </xf>
    <xf numFmtId="0" fontId="17" fillId="0" borderId="4" xfId="0" applyFont="1" applyBorder="1" applyAlignment="1">
      <alignment horizontal="center" wrapText="1"/>
    </xf>
    <xf numFmtId="0" fontId="13" fillId="0" borderId="4" xfId="0" applyFont="1" applyBorder="1" applyAlignment="1">
      <alignment horizontal="center" wrapText="1"/>
    </xf>
    <xf numFmtId="0" fontId="7" fillId="0" borderId="4" xfId="0" applyFont="1" applyBorder="1" applyAlignment="1">
      <alignment horizontal="center" wrapText="1"/>
    </xf>
    <xf numFmtId="0" fontId="21" fillId="0" borderId="4" xfId="0" applyFont="1" applyBorder="1" applyAlignment="1">
      <alignment horizontal="center" wrapText="1"/>
    </xf>
    <xf numFmtId="0" fontId="1" fillId="0" borderId="4" xfId="0" applyFont="1" applyBorder="1" applyAlignment="1">
      <alignment horizontal="center" wrapText="1"/>
    </xf>
    <xf numFmtId="0" fontId="9" fillId="0" borderId="4" xfId="0" applyFont="1" applyBorder="1" applyAlignment="1">
      <alignment horizontal="center" wrapText="1"/>
    </xf>
    <xf numFmtId="0" fontId="11" fillId="0" borderId="4" xfId="0" applyFont="1" applyBorder="1" applyAlignment="1">
      <alignment horizontal="center" wrapText="1"/>
    </xf>
    <xf numFmtId="164" fontId="0" fillId="0" borderId="14" xfId="0" applyNumberFormat="1" applyBorder="1"/>
    <xf numFmtId="0" fontId="15" fillId="0" borderId="4" xfId="0" applyFont="1" applyBorder="1" applyAlignment="1">
      <alignment horizontal="center" wrapText="1"/>
    </xf>
    <xf numFmtId="0" fontId="16" fillId="0" borderId="4" xfId="0" applyFont="1" applyBorder="1" applyAlignment="1">
      <alignment horizontal="center" wrapText="1"/>
    </xf>
    <xf numFmtId="0" fontId="1" fillId="0" borderId="4" xfId="0" applyFont="1" applyBorder="1" applyAlignment="1">
      <alignment horizontal="center"/>
    </xf>
    <xf numFmtId="0" fontId="8" fillId="0" borderId="4" xfId="0" applyFont="1" applyBorder="1" applyAlignment="1">
      <alignment horizontal="center" wrapText="1"/>
    </xf>
    <xf numFmtId="0" fontId="10" fillId="0" borderId="4" xfId="0" applyFont="1" applyBorder="1" applyAlignment="1">
      <alignment horizontal="center" wrapText="1"/>
    </xf>
    <xf numFmtId="0" fontId="9" fillId="0" borderId="9" xfId="0" applyFont="1" applyBorder="1" applyAlignment="1">
      <alignment horizontal="center" wrapText="1"/>
    </xf>
    <xf numFmtId="0" fontId="32" fillId="0" borderId="4" xfId="0" applyFont="1" applyBorder="1" applyAlignment="1">
      <alignment horizontal="center" wrapText="1"/>
    </xf>
    <xf numFmtId="0" fontId="18" fillId="0" borderId="4" xfId="0" applyFont="1" applyBorder="1" applyAlignment="1">
      <alignment horizontal="center" wrapText="1"/>
    </xf>
    <xf numFmtId="0" fontId="21" fillId="0" borderId="9" xfId="0" applyFont="1" applyBorder="1" applyAlignment="1">
      <alignment horizontal="center" wrapText="1"/>
    </xf>
    <xf numFmtId="0" fontId="12" fillId="0" borderId="4" xfId="0" applyFont="1" applyBorder="1" applyAlignment="1">
      <alignment horizontal="center" wrapText="1"/>
    </xf>
    <xf numFmtId="0" fontId="15" fillId="0" borderId="9" xfId="0" applyFont="1" applyBorder="1" applyAlignment="1">
      <alignment horizontal="center" wrapText="1"/>
    </xf>
    <xf numFmtId="0" fontId="8" fillId="0" borderId="9" xfId="0" applyFont="1" applyBorder="1" applyAlignment="1">
      <alignment horizontal="center" wrapText="1"/>
    </xf>
    <xf numFmtId="0" fontId="19" fillId="0" borderId="4" xfId="0" applyFont="1" applyBorder="1" applyAlignment="1">
      <alignment horizontal="center" wrapText="1"/>
    </xf>
    <xf numFmtId="0" fontId="7" fillId="0" borderId="9" xfId="0" applyFont="1" applyBorder="1" applyAlignment="1">
      <alignment horizontal="center" wrapText="1"/>
    </xf>
    <xf numFmtId="0" fontId="22" fillId="0" borderId="4" xfId="0" applyFont="1" applyBorder="1" applyAlignment="1">
      <alignment horizontal="center" wrapText="1"/>
    </xf>
    <xf numFmtId="0" fontId="12" fillId="0" borderId="9" xfId="0" applyFont="1" applyBorder="1" applyAlignment="1">
      <alignment horizontal="center" wrapText="1"/>
    </xf>
    <xf numFmtId="0" fontId="1" fillId="0" borderId="9" xfId="0" applyFont="1" applyBorder="1" applyAlignment="1">
      <alignment horizontal="center"/>
    </xf>
    <xf numFmtId="0" fontId="14" fillId="0" borderId="4" xfId="0" applyFont="1" applyBorder="1" applyAlignment="1">
      <alignment horizontal="center" wrapText="1"/>
    </xf>
    <xf numFmtId="0" fontId="18" fillId="0" borderId="9" xfId="0" applyFont="1" applyBorder="1" applyAlignment="1">
      <alignment horizontal="center" wrapText="1"/>
    </xf>
    <xf numFmtId="164" fontId="39" fillId="3" borderId="4" xfId="0" applyNumberFormat="1" applyFont="1" applyFill="1" applyBorder="1"/>
    <xf numFmtId="164" fontId="39" fillId="3" borderId="14" xfId="0" applyNumberFormat="1" applyFont="1" applyFill="1" applyBorder="1"/>
    <xf numFmtId="164" fontId="39" fillId="0" borderId="4" xfId="0" applyNumberFormat="1" applyFont="1" applyBorder="1"/>
    <xf numFmtId="164" fontId="39" fillId="0" borderId="1" xfId="0" applyNumberFormat="1" applyFont="1" applyBorder="1"/>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15" xfId="0" applyFont="1" applyFill="1" applyBorder="1" applyAlignment="1">
      <alignment horizontal="center" vertical="center"/>
    </xf>
    <xf numFmtId="0" fontId="33"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15"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15"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15"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15"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15"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15"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15"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15" xfId="0" applyFont="1" applyFill="1" applyBorder="1" applyAlignment="1">
      <alignment horizontal="center" vertical="center"/>
    </xf>
    <xf numFmtId="1" fontId="24" fillId="2" borderId="4" xfId="0" applyNumberFormat="1" applyFont="1" applyFill="1" applyBorder="1" applyAlignment="1">
      <alignment horizontal="center" vertical="center" wrapText="1"/>
    </xf>
    <xf numFmtId="165" fontId="24" fillId="2" borderId="4" xfId="0" applyNumberFormat="1" applyFont="1" applyFill="1" applyBorder="1" applyAlignment="1">
      <alignment horizontal="left" vertical="center" wrapText="1"/>
    </xf>
    <xf numFmtId="1" fontId="24" fillId="3" borderId="4" xfId="0" applyNumberFormat="1" applyFont="1" applyFill="1" applyBorder="1" applyAlignment="1">
      <alignment horizontal="center" vertical="center" wrapText="1"/>
    </xf>
    <xf numFmtId="165" fontId="24" fillId="3" borderId="4" xfId="0" applyNumberFormat="1" applyFont="1" applyFill="1" applyBorder="1" applyAlignment="1">
      <alignment horizontal="left" vertical="center" wrapText="1"/>
    </xf>
    <xf numFmtId="1" fontId="24" fillId="2" borderId="14" xfId="0" applyNumberFormat="1" applyFont="1" applyFill="1" applyBorder="1" applyAlignment="1">
      <alignment horizontal="center" vertical="center" wrapText="1"/>
    </xf>
    <xf numFmtId="1" fontId="24" fillId="2" borderId="15" xfId="0" applyNumberFormat="1" applyFont="1" applyFill="1" applyBorder="1" applyAlignment="1">
      <alignment horizontal="center" vertical="center" wrapText="1"/>
    </xf>
    <xf numFmtId="165" fontId="24" fillId="2" borderId="14" xfId="0" applyNumberFormat="1" applyFont="1" applyFill="1" applyBorder="1" applyAlignment="1">
      <alignment horizontal="left" vertical="center" wrapText="1"/>
    </xf>
    <xf numFmtId="165" fontId="24" fillId="2" borderId="15" xfId="0" applyNumberFormat="1" applyFont="1" applyFill="1" applyBorder="1" applyAlignment="1">
      <alignment horizontal="left" vertical="center" wrapText="1"/>
    </xf>
    <xf numFmtId="0" fontId="0" fillId="2" borderId="1" xfId="0" applyFill="1" applyBorder="1" applyAlignment="1">
      <alignment horizontal="center"/>
    </xf>
    <xf numFmtId="0" fontId="0" fillId="2" borderId="2" xfId="0" applyFill="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6" fillId="3" borderId="11"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36" fillId="3" borderId="9"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36" fillId="3" borderId="5" xfId="0" applyFont="1" applyFill="1" applyBorder="1" applyAlignment="1">
      <alignment horizontal="center" vertical="center" wrapText="1"/>
    </xf>
    <xf numFmtId="0" fontId="36" fillId="3" borderId="6"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2" xfId="0" applyFont="1" applyFill="1" applyBorder="1" applyAlignment="1">
      <alignment horizontal="center"/>
    </xf>
    <xf numFmtId="0" fontId="3" fillId="2" borderId="16"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2" xfId="0" applyFont="1" applyFill="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cellXfs>
  <cellStyles count="1">
    <cellStyle name="Normal" xfId="0" builtinId="0"/>
  </cellStyles>
  <dxfs count="230">
    <dxf>
      <font>
        <color rgb="FFCD21FC"/>
      </font>
      <fill>
        <patternFill patternType="solid">
          <bgColor theme="0"/>
        </patternFill>
      </fill>
    </dxf>
    <dxf>
      <font>
        <color rgb="FF0600A6"/>
      </font>
      <fill>
        <patternFill patternType="solid">
          <bgColor theme="0"/>
        </patternFill>
      </fill>
    </dxf>
    <dxf>
      <font>
        <color rgb="FF9C0006"/>
      </font>
      <fill>
        <patternFill patternType="solid">
          <bgColor theme="0"/>
        </patternFill>
      </fill>
    </dxf>
    <dxf>
      <font>
        <u/>
        <color rgb="FF7030A0"/>
      </font>
      <fill>
        <patternFill patternType="solid">
          <bgColor theme="0"/>
        </patternFill>
      </fill>
    </dxf>
    <dxf>
      <font>
        <color theme="7"/>
      </font>
      <fill>
        <patternFill patternType="solid">
          <bgColor theme="0"/>
        </patternFill>
      </fill>
    </dxf>
    <dxf>
      <font>
        <color rgb="FF70AD47"/>
      </font>
      <fill>
        <patternFill patternType="solid">
          <bgColor rgb="FFFFFFFF"/>
        </patternFill>
      </fill>
    </dxf>
    <dxf>
      <font>
        <color theme="8"/>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CD21FC"/>
      </font>
      <fill>
        <patternFill patternType="solid">
          <bgColor theme="0"/>
        </patternFill>
      </fill>
    </dxf>
    <dxf>
      <font>
        <color rgb="FF0600A6"/>
      </font>
      <fill>
        <patternFill patternType="solid">
          <bgColor theme="0"/>
        </patternFill>
      </fill>
    </dxf>
    <dxf>
      <font>
        <color rgb="FF9C0006"/>
      </font>
      <fill>
        <patternFill patternType="solid">
          <bgColor theme="0"/>
        </patternFill>
      </fill>
    </dxf>
    <dxf>
      <font>
        <u/>
        <color rgb="FF7030A0"/>
      </font>
      <fill>
        <patternFill patternType="solid">
          <bgColor theme="0"/>
        </patternFill>
      </fill>
    </dxf>
    <dxf>
      <font>
        <color theme="7"/>
      </font>
      <fill>
        <patternFill patternType="solid">
          <bgColor theme="0"/>
        </patternFill>
      </fill>
    </dxf>
    <dxf>
      <font>
        <color rgb="FF70AD47"/>
      </font>
      <fill>
        <patternFill patternType="solid">
          <bgColor rgb="FFFFFFFF"/>
        </patternFill>
      </fill>
    </dxf>
    <dxf>
      <font>
        <color theme="8"/>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CD21FC"/>
      </font>
      <fill>
        <patternFill patternType="solid">
          <bgColor theme="0"/>
        </patternFill>
      </fill>
    </dxf>
    <dxf>
      <font>
        <color rgb="FF0600A6"/>
      </font>
      <fill>
        <patternFill patternType="solid">
          <bgColor theme="0"/>
        </patternFill>
      </fill>
    </dxf>
    <dxf>
      <font>
        <color rgb="FF9C0006"/>
      </font>
      <fill>
        <patternFill patternType="solid">
          <bgColor theme="0"/>
        </patternFill>
      </fill>
    </dxf>
    <dxf>
      <font>
        <u/>
        <color rgb="FF7030A0"/>
      </font>
      <fill>
        <patternFill patternType="solid">
          <bgColor theme="0"/>
        </patternFill>
      </fill>
    </dxf>
    <dxf>
      <font>
        <color theme="7"/>
      </font>
      <fill>
        <patternFill patternType="solid">
          <bgColor theme="0"/>
        </patternFill>
      </fill>
    </dxf>
    <dxf>
      <font>
        <color rgb="FF70AD47"/>
      </font>
      <fill>
        <patternFill patternType="solid">
          <bgColor rgb="FFFFFFFF"/>
        </patternFill>
      </fill>
    </dxf>
    <dxf>
      <font>
        <color theme="8"/>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CD21FC"/>
      </font>
      <fill>
        <patternFill patternType="solid">
          <bgColor theme="0"/>
        </patternFill>
      </fill>
    </dxf>
    <dxf>
      <font>
        <color rgb="FF0600A6"/>
      </font>
      <fill>
        <patternFill patternType="solid">
          <bgColor theme="0"/>
        </patternFill>
      </fill>
    </dxf>
    <dxf>
      <font>
        <color rgb="FF9C0006"/>
      </font>
      <fill>
        <patternFill patternType="solid">
          <bgColor theme="0"/>
        </patternFill>
      </fill>
    </dxf>
    <dxf>
      <font>
        <u/>
        <color rgb="FF7030A0"/>
      </font>
      <fill>
        <patternFill patternType="solid">
          <bgColor theme="0"/>
        </patternFill>
      </fill>
    </dxf>
    <dxf>
      <font>
        <color theme="7"/>
      </font>
      <fill>
        <patternFill patternType="solid">
          <bgColor theme="0"/>
        </patternFill>
      </fill>
    </dxf>
    <dxf>
      <font>
        <color rgb="FF70AD47"/>
      </font>
      <fill>
        <patternFill patternType="solid">
          <bgColor rgb="FFFFFFFF"/>
        </patternFill>
      </fill>
    </dxf>
    <dxf>
      <font>
        <color theme="8"/>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CD21FC"/>
      </font>
      <fill>
        <patternFill patternType="solid">
          <bgColor theme="0"/>
        </patternFill>
      </fill>
    </dxf>
    <dxf>
      <font>
        <color rgb="FF0600A6"/>
      </font>
      <fill>
        <patternFill patternType="solid">
          <bgColor theme="0"/>
        </patternFill>
      </fill>
    </dxf>
    <dxf>
      <font>
        <color rgb="FF9C0006"/>
      </font>
      <fill>
        <patternFill patternType="solid">
          <bgColor theme="0"/>
        </patternFill>
      </fill>
    </dxf>
    <dxf>
      <font>
        <u/>
        <color rgb="FF7030A0"/>
      </font>
      <fill>
        <patternFill patternType="solid">
          <bgColor theme="0"/>
        </patternFill>
      </fill>
    </dxf>
    <dxf>
      <font>
        <color theme="7"/>
      </font>
      <fill>
        <patternFill patternType="solid">
          <bgColor theme="0"/>
        </patternFill>
      </fill>
    </dxf>
    <dxf>
      <font>
        <color rgb="FF70AD47"/>
      </font>
      <fill>
        <patternFill patternType="solid">
          <bgColor rgb="FFFFFFFF"/>
        </patternFill>
      </fill>
    </dxf>
    <dxf>
      <font>
        <color theme="8"/>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CD21FC"/>
      </font>
      <fill>
        <patternFill patternType="solid">
          <bgColor theme="0"/>
        </patternFill>
      </fill>
    </dxf>
    <dxf>
      <font>
        <color rgb="FF0600A6"/>
      </font>
      <fill>
        <patternFill patternType="solid">
          <bgColor theme="0"/>
        </patternFill>
      </fill>
    </dxf>
    <dxf>
      <font>
        <color rgb="FF9C0006"/>
      </font>
      <fill>
        <patternFill patternType="solid">
          <bgColor theme="0"/>
        </patternFill>
      </fill>
    </dxf>
    <dxf>
      <font>
        <u/>
        <color rgb="FF7030A0"/>
      </font>
      <fill>
        <patternFill patternType="solid">
          <bgColor theme="0"/>
        </patternFill>
      </fill>
    </dxf>
    <dxf>
      <font>
        <color theme="7"/>
      </font>
      <fill>
        <patternFill patternType="solid">
          <bgColor theme="0"/>
        </patternFill>
      </fill>
    </dxf>
    <dxf>
      <font>
        <color rgb="FF70AD47"/>
      </font>
      <fill>
        <patternFill patternType="solid">
          <bgColor rgb="FFFFFFFF"/>
        </patternFill>
      </fill>
    </dxf>
    <dxf>
      <font>
        <color theme="8"/>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CD21FC"/>
      </font>
      <fill>
        <patternFill patternType="solid">
          <bgColor theme="0"/>
        </patternFill>
      </fill>
    </dxf>
    <dxf>
      <font>
        <color rgb="FF0600A6"/>
      </font>
      <fill>
        <patternFill patternType="solid">
          <bgColor theme="0"/>
        </patternFill>
      </fill>
    </dxf>
    <dxf>
      <font>
        <color rgb="FF9C0006"/>
      </font>
      <fill>
        <patternFill patternType="solid">
          <bgColor theme="0"/>
        </patternFill>
      </fill>
    </dxf>
    <dxf>
      <font>
        <u/>
        <color rgb="FF7030A0"/>
      </font>
      <fill>
        <patternFill patternType="solid">
          <bgColor theme="0"/>
        </patternFill>
      </fill>
    </dxf>
    <dxf>
      <font>
        <color theme="7"/>
      </font>
      <fill>
        <patternFill patternType="solid">
          <bgColor theme="0"/>
        </patternFill>
      </fill>
    </dxf>
    <dxf>
      <font>
        <color rgb="FF70AD47"/>
      </font>
      <fill>
        <patternFill patternType="solid">
          <bgColor rgb="FFFFFFFF"/>
        </patternFill>
      </fill>
    </dxf>
    <dxf>
      <font>
        <color theme="8"/>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CD21FC"/>
      </font>
      <fill>
        <patternFill patternType="solid">
          <bgColor theme="0"/>
        </patternFill>
      </fill>
    </dxf>
    <dxf>
      <font>
        <color rgb="FF0600A6"/>
      </font>
      <fill>
        <patternFill patternType="solid">
          <bgColor theme="0"/>
        </patternFill>
      </fill>
    </dxf>
    <dxf>
      <font>
        <color rgb="FF9C0006"/>
      </font>
      <fill>
        <patternFill patternType="solid">
          <bgColor theme="0"/>
        </patternFill>
      </fill>
    </dxf>
    <dxf>
      <font>
        <u/>
        <color rgb="FF7030A0"/>
      </font>
      <fill>
        <patternFill patternType="solid">
          <bgColor theme="0"/>
        </patternFill>
      </fill>
    </dxf>
    <dxf>
      <font>
        <color theme="7"/>
      </font>
      <fill>
        <patternFill patternType="solid">
          <bgColor theme="0"/>
        </patternFill>
      </fill>
    </dxf>
    <dxf>
      <font>
        <color rgb="FF70AD47"/>
      </font>
      <fill>
        <patternFill patternType="solid">
          <bgColor rgb="FFFFFFFF"/>
        </patternFill>
      </fill>
    </dxf>
    <dxf>
      <font>
        <color theme="8"/>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CD21FC"/>
      </font>
      <fill>
        <patternFill patternType="solid">
          <bgColor theme="0"/>
        </patternFill>
      </fill>
    </dxf>
    <dxf>
      <font>
        <color rgb="FF0600A6"/>
      </font>
      <fill>
        <patternFill patternType="solid">
          <bgColor theme="0"/>
        </patternFill>
      </fill>
    </dxf>
    <dxf>
      <font>
        <color rgb="FF9C0006"/>
      </font>
      <fill>
        <patternFill patternType="solid">
          <bgColor theme="0"/>
        </patternFill>
      </fill>
    </dxf>
    <dxf>
      <font>
        <u/>
        <color rgb="FF7030A0"/>
      </font>
      <fill>
        <patternFill patternType="solid">
          <bgColor theme="0"/>
        </patternFill>
      </fill>
    </dxf>
    <dxf>
      <font>
        <color theme="7"/>
      </font>
      <fill>
        <patternFill patternType="solid">
          <bgColor theme="0"/>
        </patternFill>
      </fill>
    </dxf>
    <dxf>
      <font>
        <color rgb="FF70AD47"/>
      </font>
      <fill>
        <patternFill patternType="solid">
          <bgColor rgb="FFFFFFFF"/>
        </patternFill>
      </fill>
    </dxf>
    <dxf>
      <font>
        <color theme="8"/>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CD21FC"/>
      </font>
      <fill>
        <patternFill patternType="solid">
          <bgColor theme="0"/>
        </patternFill>
      </fill>
    </dxf>
    <dxf>
      <font>
        <color rgb="FF0600A6"/>
      </font>
      <fill>
        <patternFill patternType="solid">
          <bgColor theme="0"/>
        </patternFill>
      </fill>
    </dxf>
    <dxf>
      <font>
        <color rgb="FF9C0006"/>
      </font>
      <fill>
        <patternFill patternType="solid">
          <bgColor theme="0"/>
        </patternFill>
      </fill>
    </dxf>
    <dxf>
      <font>
        <u/>
        <color rgb="FF7030A0"/>
      </font>
      <fill>
        <patternFill patternType="solid">
          <bgColor theme="0"/>
        </patternFill>
      </fill>
    </dxf>
    <dxf>
      <font>
        <color theme="7"/>
      </font>
      <fill>
        <patternFill patternType="solid">
          <bgColor theme="0"/>
        </patternFill>
      </fill>
    </dxf>
    <dxf>
      <font>
        <color rgb="FF70AD47"/>
      </font>
      <fill>
        <patternFill patternType="solid">
          <bgColor rgb="FFFFFFFF"/>
        </patternFill>
      </fill>
    </dxf>
    <dxf>
      <font>
        <color theme="8"/>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CD21FC"/>
      </font>
      <fill>
        <patternFill patternType="solid">
          <bgColor theme="0"/>
        </patternFill>
      </fill>
    </dxf>
    <dxf>
      <font>
        <color rgb="FF0600A6"/>
      </font>
      <fill>
        <patternFill patternType="solid">
          <bgColor theme="0"/>
        </patternFill>
      </fill>
    </dxf>
    <dxf>
      <font>
        <color rgb="FF9C0006"/>
      </font>
      <fill>
        <patternFill patternType="solid">
          <bgColor theme="0"/>
        </patternFill>
      </fill>
    </dxf>
    <dxf>
      <font>
        <u/>
        <color rgb="FF7030A0"/>
      </font>
      <fill>
        <patternFill patternType="solid">
          <bgColor theme="0"/>
        </patternFill>
      </fill>
    </dxf>
    <dxf>
      <font>
        <color theme="7"/>
      </font>
      <fill>
        <patternFill patternType="solid">
          <bgColor theme="0"/>
        </patternFill>
      </fill>
    </dxf>
    <dxf>
      <font>
        <color rgb="FF70AD47"/>
      </font>
      <fill>
        <patternFill patternType="solid">
          <bgColor rgb="FFFFFFFF"/>
        </patternFill>
      </fill>
    </dxf>
    <dxf>
      <font>
        <color theme="8"/>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CD21FC"/>
      </font>
      <fill>
        <patternFill patternType="solid">
          <bgColor theme="0"/>
        </patternFill>
      </fill>
    </dxf>
    <dxf>
      <font>
        <color rgb="FF0600A6"/>
      </font>
      <fill>
        <patternFill patternType="solid">
          <bgColor theme="0"/>
        </patternFill>
      </fill>
    </dxf>
    <dxf>
      <font>
        <color rgb="FF9C0006"/>
      </font>
      <fill>
        <patternFill patternType="solid">
          <bgColor theme="0"/>
        </patternFill>
      </fill>
    </dxf>
    <dxf>
      <font>
        <u/>
        <color rgb="FF7030A0"/>
      </font>
      <fill>
        <patternFill patternType="solid">
          <bgColor theme="0"/>
        </patternFill>
      </fill>
    </dxf>
    <dxf>
      <font>
        <color theme="7"/>
      </font>
      <fill>
        <patternFill patternType="solid">
          <bgColor theme="0"/>
        </patternFill>
      </fill>
    </dxf>
    <dxf>
      <font>
        <color rgb="FF70AD47"/>
      </font>
      <fill>
        <patternFill patternType="solid">
          <bgColor rgb="FFFFFFFF"/>
        </patternFill>
      </fill>
    </dxf>
    <dxf>
      <font>
        <color theme="8"/>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CD21FC"/>
      </font>
      <fill>
        <patternFill patternType="solid">
          <bgColor theme="0"/>
        </patternFill>
      </fill>
    </dxf>
    <dxf>
      <font>
        <color rgb="FF0600A6"/>
      </font>
      <fill>
        <patternFill patternType="solid">
          <bgColor theme="0"/>
        </patternFill>
      </fill>
    </dxf>
    <dxf>
      <font>
        <color rgb="FF9C0006"/>
      </font>
      <fill>
        <patternFill patternType="solid">
          <bgColor theme="0"/>
        </patternFill>
      </fill>
    </dxf>
    <dxf>
      <font>
        <u/>
        <color rgb="FF7030A0"/>
      </font>
      <fill>
        <patternFill patternType="solid">
          <bgColor theme="0"/>
        </patternFill>
      </fill>
    </dxf>
    <dxf>
      <font>
        <color theme="7"/>
      </font>
      <fill>
        <patternFill patternType="solid">
          <bgColor theme="0"/>
        </patternFill>
      </fill>
    </dxf>
    <dxf>
      <font>
        <color rgb="FF70AD47"/>
      </font>
      <fill>
        <patternFill patternType="solid">
          <bgColor rgb="FFFFFFFF"/>
        </patternFill>
      </fill>
    </dxf>
    <dxf>
      <font>
        <color theme="8"/>
      </font>
      <fill>
        <patternFill patternType="solid">
          <bgColor theme="0"/>
        </patternFill>
      </fill>
    </dxf>
    <dxf>
      <font>
        <b/>
        <i val="0"/>
        <color rgb="FFFF0000"/>
      </font>
    </dxf>
    <dxf>
      <font>
        <color rgb="FFCD21FC"/>
      </font>
      <fill>
        <patternFill patternType="solid">
          <bgColor theme="0"/>
        </patternFill>
      </fill>
    </dxf>
    <dxf>
      <font>
        <color rgb="FF0600A6"/>
      </font>
      <fill>
        <patternFill patternType="solid">
          <bgColor theme="0"/>
        </patternFill>
      </fill>
    </dxf>
    <dxf>
      <font>
        <color rgb="FF9C0006"/>
      </font>
      <fill>
        <patternFill patternType="solid">
          <bgColor theme="0"/>
        </patternFill>
      </fill>
    </dxf>
    <dxf>
      <font>
        <u/>
        <color rgb="FF7030A0"/>
      </font>
      <fill>
        <patternFill patternType="solid">
          <bgColor theme="0"/>
        </patternFill>
      </fill>
    </dxf>
    <dxf>
      <font>
        <color theme="7"/>
      </font>
      <fill>
        <patternFill patternType="solid">
          <bgColor theme="0"/>
        </patternFill>
      </fill>
    </dxf>
    <dxf>
      <font>
        <color rgb="FF70AD47"/>
      </font>
      <fill>
        <patternFill patternType="solid">
          <bgColor rgb="FFFFFFFF"/>
        </patternFill>
      </fill>
    </dxf>
    <dxf>
      <font>
        <color theme="8"/>
      </font>
      <fill>
        <patternFill patternType="solid">
          <bgColor theme="0"/>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2D050"/>
      </font>
      <fill>
        <patternFill patternType="solid">
          <bgColor theme="0"/>
        </patternFill>
      </fill>
    </dxf>
    <dxf>
      <font>
        <color rgb="FFF76F00"/>
      </font>
      <fill>
        <patternFill patternType="solid">
          <bgColor theme="0"/>
        </patternFill>
      </fill>
    </dxf>
    <dxf>
      <font>
        <color theme="6"/>
      </font>
      <fill>
        <patternFill patternType="solid">
          <bgColor rgb="FFFFFFFF"/>
        </patternFill>
      </fill>
    </dxf>
    <dxf>
      <font>
        <color rgb="FFC7046F"/>
      </font>
      <fill>
        <patternFill patternType="solid">
          <bgColor theme="0"/>
        </patternFill>
      </fill>
    </dxf>
    <dxf>
      <font>
        <color rgb="FF00B0F0"/>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92D050"/>
      </font>
      <fill>
        <patternFill patternType="solid">
          <bgColor theme="0"/>
        </patternFill>
      </fill>
    </dxf>
    <dxf>
      <font>
        <color rgb="FFF76F00"/>
      </font>
      <fill>
        <patternFill patternType="solid">
          <bgColor theme="0"/>
        </patternFill>
      </fill>
    </dxf>
    <dxf>
      <font>
        <color theme="6"/>
      </font>
      <fill>
        <patternFill patternType="solid">
          <bgColor rgb="FFFFFFFF"/>
        </patternFill>
      </fill>
    </dxf>
    <dxf>
      <font>
        <color rgb="FFC7046F"/>
      </font>
      <fill>
        <patternFill patternType="solid">
          <bgColor theme="0"/>
        </patternFill>
      </fill>
    </dxf>
    <dxf>
      <font>
        <color rgb="FF00B0F0"/>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92D050"/>
      </font>
      <fill>
        <patternFill patternType="solid">
          <bgColor theme="0"/>
        </patternFill>
      </fill>
    </dxf>
    <dxf>
      <font>
        <color rgb="FFF76F00"/>
      </font>
      <fill>
        <patternFill patternType="solid">
          <bgColor theme="0"/>
        </patternFill>
      </fill>
    </dxf>
    <dxf>
      <font>
        <color theme="6"/>
      </font>
      <fill>
        <patternFill patternType="solid">
          <bgColor rgb="FFFFFFFF"/>
        </patternFill>
      </fill>
    </dxf>
    <dxf>
      <font>
        <color rgb="FFC7046F"/>
      </font>
      <fill>
        <patternFill patternType="solid">
          <bgColor theme="0"/>
        </patternFill>
      </fill>
    </dxf>
    <dxf>
      <font>
        <color rgb="FF00B0F0"/>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92D050"/>
      </font>
      <fill>
        <patternFill patternType="solid">
          <bgColor theme="0"/>
        </patternFill>
      </fill>
    </dxf>
    <dxf>
      <font>
        <color rgb="FFF76F00"/>
      </font>
      <fill>
        <patternFill patternType="solid">
          <bgColor theme="0"/>
        </patternFill>
      </fill>
    </dxf>
    <dxf>
      <font>
        <color theme="6"/>
      </font>
      <fill>
        <patternFill patternType="solid">
          <bgColor rgb="FFFFFFFF"/>
        </patternFill>
      </fill>
    </dxf>
    <dxf>
      <font>
        <color rgb="FFFFFF00"/>
      </font>
      <fill>
        <patternFill patternType="solid">
          <bgColor theme="0"/>
        </patternFill>
      </fill>
    </dxf>
    <dxf>
      <font>
        <color rgb="FF00B0F0"/>
      </font>
      <fill>
        <patternFill patternType="solid">
          <bgColor theme="0"/>
        </patternFill>
      </fill>
    </dxf>
    <dxf>
      <font>
        <b/>
        <i val="0"/>
        <color rgb="FFFF0000"/>
      </font>
    </dxf>
    <dxf>
      <font>
        <color rgb="FFCD21FC"/>
      </font>
      <fill>
        <patternFill patternType="solid">
          <bgColor theme="0"/>
        </patternFill>
      </fill>
    </dxf>
    <dxf>
      <font>
        <color rgb="FF0600A6"/>
      </font>
      <fill>
        <patternFill patternType="solid">
          <bgColor theme="0"/>
        </patternFill>
      </fill>
    </dxf>
    <dxf>
      <font>
        <color rgb="FF9C0006"/>
      </font>
      <fill>
        <patternFill patternType="solid">
          <bgColor theme="0"/>
        </patternFill>
      </fill>
    </dxf>
    <dxf>
      <font>
        <u/>
        <color rgb="FF7030A0"/>
      </font>
      <fill>
        <patternFill patternType="solid">
          <bgColor theme="0"/>
        </patternFill>
      </fill>
    </dxf>
    <dxf>
      <font>
        <color theme="7"/>
      </font>
      <fill>
        <patternFill patternType="solid">
          <bgColor theme="0"/>
        </patternFill>
      </fill>
    </dxf>
    <dxf>
      <font>
        <color rgb="FF70AD47"/>
      </font>
      <fill>
        <patternFill patternType="solid">
          <bgColor rgb="FFFFFFFF"/>
        </patternFill>
      </fill>
    </dxf>
    <dxf>
      <font>
        <color theme="8"/>
      </font>
      <fill>
        <patternFill patternType="solid">
          <bgColor theme="0"/>
        </patternFill>
      </fill>
    </dxf>
    <dxf>
      <font>
        <color rgb="FFCD21FC"/>
      </font>
      <fill>
        <patternFill patternType="solid">
          <bgColor theme="0"/>
        </patternFill>
      </fill>
    </dxf>
    <dxf>
      <font>
        <color rgb="FF0600A6"/>
      </font>
      <fill>
        <patternFill patternType="solid">
          <bgColor theme="0"/>
        </patternFill>
      </fill>
    </dxf>
    <dxf>
      <font>
        <color rgb="FF9C0006"/>
      </font>
      <fill>
        <patternFill patternType="solid">
          <bgColor theme="0"/>
        </patternFill>
      </fill>
    </dxf>
    <dxf>
      <font>
        <u/>
        <color rgb="FF7030A0"/>
      </font>
      <fill>
        <patternFill patternType="solid">
          <bgColor theme="0"/>
        </patternFill>
      </fill>
    </dxf>
    <dxf>
      <font>
        <color theme="7"/>
      </font>
      <fill>
        <patternFill patternType="solid">
          <bgColor theme="0"/>
        </patternFill>
      </fill>
    </dxf>
    <dxf>
      <font>
        <color rgb="FF70AD47"/>
      </font>
      <fill>
        <patternFill patternType="solid">
          <bgColor rgb="FFFFFFFF"/>
        </patternFill>
      </fill>
    </dxf>
    <dxf>
      <font>
        <color theme="8"/>
      </font>
      <fill>
        <patternFill patternType="solid">
          <bgColor theme="0"/>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2D050"/>
      </font>
      <fill>
        <patternFill patternType="solid">
          <bgColor theme="0"/>
        </patternFill>
      </fill>
    </dxf>
    <dxf>
      <font>
        <color rgb="FFF76F00"/>
      </font>
      <fill>
        <patternFill patternType="solid">
          <bgColor theme="0"/>
        </patternFill>
      </fill>
    </dxf>
    <dxf>
      <font>
        <color theme="6"/>
      </font>
      <fill>
        <patternFill patternType="solid">
          <bgColor rgb="FFFFFFFF"/>
        </patternFill>
      </fill>
    </dxf>
    <dxf>
      <font>
        <color rgb="FFC7046F"/>
      </font>
      <fill>
        <patternFill patternType="solid">
          <bgColor theme="0"/>
        </patternFill>
      </fill>
    </dxf>
    <dxf>
      <font>
        <color rgb="FF00B0F0"/>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92D050"/>
      </font>
      <fill>
        <patternFill patternType="solid">
          <bgColor theme="0"/>
        </patternFill>
      </fill>
    </dxf>
    <dxf>
      <font>
        <color rgb="FFF76F00"/>
      </font>
      <fill>
        <patternFill patternType="solid">
          <bgColor theme="0"/>
        </patternFill>
      </fill>
    </dxf>
    <dxf>
      <font>
        <color theme="6"/>
      </font>
      <fill>
        <patternFill patternType="solid">
          <bgColor rgb="FFFFFFFF"/>
        </patternFill>
      </fill>
    </dxf>
    <dxf>
      <font>
        <color rgb="FFC7046F"/>
      </font>
      <fill>
        <patternFill patternType="solid">
          <bgColor theme="0"/>
        </patternFill>
      </fill>
    </dxf>
    <dxf>
      <font>
        <color rgb="FF00B0F0"/>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92D050"/>
      </font>
      <fill>
        <patternFill patternType="solid">
          <bgColor theme="0"/>
        </patternFill>
      </fill>
    </dxf>
    <dxf>
      <font>
        <color rgb="FFF76F00"/>
      </font>
      <fill>
        <patternFill patternType="solid">
          <bgColor theme="0"/>
        </patternFill>
      </fill>
    </dxf>
    <dxf>
      <font>
        <color theme="6"/>
      </font>
      <fill>
        <patternFill patternType="solid">
          <bgColor rgb="FFFFFFFF"/>
        </patternFill>
      </fill>
    </dxf>
    <dxf>
      <font>
        <color rgb="FFC7046F"/>
      </font>
      <fill>
        <patternFill patternType="solid">
          <bgColor theme="0"/>
        </patternFill>
      </fill>
    </dxf>
    <dxf>
      <font>
        <color rgb="FF00B0F0"/>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92D050"/>
      </font>
      <fill>
        <patternFill patternType="solid">
          <bgColor theme="0"/>
        </patternFill>
      </fill>
    </dxf>
    <dxf>
      <font>
        <color rgb="FFF76F00"/>
      </font>
      <fill>
        <patternFill patternType="solid">
          <bgColor theme="0"/>
        </patternFill>
      </fill>
    </dxf>
    <dxf>
      <font>
        <color theme="6"/>
      </font>
      <fill>
        <patternFill patternType="solid">
          <bgColor rgb="FFFFFFFF"/>
        </patternFill>
      </fill>
    </dxf>
    <dxf>
      <font>
        <color rgb="FFFFFF00"/>
      </font>
      <fill>
        <patternFill patternType="solid">
          <bgColor theme="0"/>
        </patternFill>
      </fill>
    </dxf>
    <dxf>
      <font>
        <color rgb="FF00B0F0"/>
      </font>
      <fill>
        <patternFill patternType="solid">
          <bgColor theme="0"/>
        </patternFill>
      </fill>
    </dxf>
    <dxf>
      <font>
        <b/>
        <i val="0"/>
        <color rgb="FFFF0000"/>
      </font>
    </dxf>
    <dxf>
      <font>
        <color rgb="FF006100"/>
      </font>
      <fill>
        <patternFill>
          <bgColor rgb="FFC6EFCE"/>
        </patternFill>
      </fill>
    </dxf>
    <dxf>
      <font>
        <color rgb="FF9C5700"/>
      </font>
      <fill>
        <patternFill>
          <bgColor rgb="FFFFEB9C"/>
        </patternFill>
      </fill>
    </dxf>
    <dxf>
      <font>
        <color rgb="FF92D050"/>
      </font>
      <fill>
        <patternFill patternType="solid">
          <bgColor theme="0"/>
        </patternFill>
      </fill>
    </dxf>
    <dxf>
      <font>
        <color rgb="FFF76F00"/>
      </font>
      <fill>
        <patternFill patternType="solid">
          <bgColor theme="0"/>
        </patternFill>
      </fill>
    </dxf>
    <dxf>
      <font>
        <color theme="6"/>
      </font>
      <fill>
        <patternFill patternType="solid">
          <bgColor rgb="FFFFFFFF"/>
        </patternFill>
      </fill>
    </dxf>
    <dxf>
      <font>
        <color rgb="FFC7046F"/>
      </font>
      <fill>
        <patternFill patternType="solid">
          <bgColor theme="0"/>
        </patternFill>
      </fill>
    </dxf>
    <dxf>
      <font>
        <color rgb="FF00B0F0"/>
      </font>
      <fill>
        <patternFill patternType="solid">
          <bgColor theme="0"/>
        </patternFill>
      </fill>
    </dxf>
    <dxf>
      <font>
        <color rgb="FFCD21FC"/>
      </font>
      <fill>
        <patternFill patternType="solid">
          <bgColor theme="0"/>
        </patternFill>
      </fill>
    </dxf>
    <dxf>
      <font>
        <color rgb="FF0600A6"/>
      </font>
      <fill>
        <patternFill patternType="solid">
          <bgColor theme="0"/>
        </patternFill>
      </fill>
    </dxf>
    <dxf>
      <font>
        <color rgb="FF9C0006"/>
      </font>
      <fill>
        <patternFill patternType="solid">
          <bgColor theme="0"/>
        </patternFill>
      </fill>
    </dxf>
    <dxf>
      <font>
        <u/>
        <color rgb="FF7030A0"/>
      </font>
      <fill>
        <patternFill patternType="solid">
          <bgColor theme="0"/>
        </patternFill>
      </fill>
    </dxf>
    <dxf>
      <font>
        <color theme="7"/>
      </font>
      <fill>
        <patternFill patternType="solid">
          <bgColor theme="0"/>
        </patternFill>
      </fill>
    </dxf>
    <dxf>
      <font>
        <color rgb="FF70AD47"/>
      </font>
      <fill>
        <patternFill patternType="solid">
          <bgColor rgb="FFFFFFFF"/>
        </patternFill>
      </fill>
    </dxf>
    <dxf>
      <font>
        <color theme="8"/>
      </font>
      <fill>
        <patternFill patternType="solid">
          <bgColor theme="0"/>
        </patternFill>
      </fill>
    </dxf>
    <dxf>
      <font>
        <b/>
        <i val="0"/>
        <color rgb="FFFF0000"/>
      </font>
    </dxf>
  </dxfs>
  <tableStyles count="0" defaultTableStyle="TableStyleMedium2" defaultPivotStyle="PivotStyleLight16"/>
  <colors>
    <mruColors>
      <color rgb="FFC7046F"/>
      <color rgb="FFAEFF00"/>
      <color rgb="FF015701"/>
      <color rgb="FFF76F00"/>
      <color rgb="FF004500"/>
      <color rgb="FF00D9E8"/>
      <color rgb="FFD9D9D9"/>
      <color rgb="FF450501"/>
      <color rgb="FF88BD04"/>
      <color rgb="FFA800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104775</xdr:rowOff>
    </xdr:to>
    <xdr:sp macro="" textlink="">
      <xdr:nvSpPr>
        <xdr:cNvPr id="2" name="AutoShape 1" descr="Resultado de imagen para consejo superior de la judicatura logo">
          <a:extLst>
            <a:ext uri="{FF2B5EF4-FFF2-40B4-BE49-F238E27FC236}">
              <a16:creationId xmlns:a16="http://schemas.microsoft.com/office/drawing/2014/main" id="{A0CBB256-3392-4640-847A-81FE2AE2E10E}"/>
            </a:ext>
          </a:extLst>
        </xdr:cNvPr>
        <xdr:cNvSpPr>
          <a:spLocks noChangeAspect="1" noChangeArrowheads="1"/>
        </xdr:cNvSpPr>
      </xdr:nvSpPr>
      <xdr:spPr bwMode="auto">
        <a:xfrm>
          <a:off x="542925" y="7620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xdr:row>
      <xdr:rowOff>0</xdr:rowOff>
    </xdr:from>
    <xdr:to>
      <xdr:col>1</xdr:col>
      <xdr:colOff>304800</xdr:colOff>
      <xdr:row>4</xdr:row>
      <xdr:rowOff>104775</xdr:rowOff>
    </xdr:to>
    <xdr:sp macro="" textlink="">
      <xdr:nvSpPr>
        <xdr:cNvPr id="3" name="AutoShape 2" descr="Resultado de imagen para consejo superior de la judicatura logo">
          <a:extLst>
            <a:ext uri="{FF2B5EF4-FFF2-40B4-BE49-F238E27FC236}">
              <a16:creationId xmlns:a16="http://schemas.microsoft.com/office/drawing/2014/main" id="{DAB1AB9E-7765-4015-9682-88E238E16A99}"/>
            </a:ext>
          </a:extLst>
        </xdr:cNvPr>
        <xdr:cNvSpPr>
          <a:spLocks noChangeAspect="1" noChangeArrowheads="1"/>
        </xdr:cNvSpPr>
      </xdr:nvSpPr>
      <xdr:spPr bwMode="auto">
        <a:xfrm>
          <a:off x="542925" y="5715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352425</xdr:colOff>
      <xdr:row>1</xdr:row>
      <xdr:rowOff>76200</xdr:rowOff>
    </xdr:from>
    <xdr:to>
      <xdr:col>3</xdr:col>
      <xdr:colOff>533400</xdr:colOff>
      <xdr:row>7</xdr:row>
      <xdr:rowOff>9525</xdr:rowOff>
    </xdr:to>
    <xdr:pic>
      <xdr:nvPicPr>
        <xdr:cNvPr id="4" name="5 Imagen" descr="descarga.jpg">
          <a:extLst>
            <a:ext uri="{FF2B5EF4-FFF2-40B4-BE49-F238E27FC236}">
              <a16:creationId xmlns:a16="http://schemas.microsoft.com/office/drawing/2014/main" id="{13AD2331-0811-4715-83AD-20367DC80424}"/>
            </a:ext>
            <a:ext uri="{147F2762-F138-4A5C-976F-8EAC2B608ADB}">
              <a16:predDERef xmlns:a16="http://schemas.microsoft.com/office/drawing/2014/main" pred="{DAB1AB9E-7765-4015-9682-88E238E16A9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236" b="11903"/>
        <a:stretch/>
      </xdr:blipFill>
      <xdr:spPr bwMode="auto">
        <a:xfrm>
          <a:off x="352425" y="276225"/>
          <a:ext cx="44386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114300</xdr:rowOff>
    </xdr:to>
    <xdr:sp macro="" textlink="">
      <xdr:nvSpPr>
        <xdr:cNvPr id="2" name="AutoShape 1" descr="Resultado de imagen para consejo superior de la judicatura logo">
          <a:extLst>
            <a:ext uri="{FF2B5EF4-FFF2-40B4-BE49-F238E27FC236}">
              <a16:creationId xmlns:a16="http://schemas.microsoft.com/office/drawing/2014/main" id="{22BB51A8-5780-4B90-BABA-691C4CF02E41}"/>
            </a:ext>
          </a:extLst>
        </xdr:cNvPr>
        <xdr:cNvSpPr>
          <a:spLocks noChangeAspect="1" noChangeArrowheads="1"/>
        </xdr:cNvSpPr>
      </xdr:nvSpPr>
      <xdr:spPr bwMode="auto">
        <a:xfrm>
          <a:off x="304800" y="7620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xdr:row>
      <xdr:rowOff>0</xdr:rowOff>
    </xdr:from>
    <xdr:to>
      <xdr:col>1</xdr:col>
      <xdr:colOff>304800</xdr:colOff>
      <xdr:row>4</xdr:row>
      <xdr:rowOff>114300</xdr:rowOff>
    </xdr:to>
    <xdr:sp macro="" textlink="">
      <xdr:nvSpPr>
        <xdr:cNvPr id="3" name="AutoShape 2" descr="Resultado de imagen para consejo superior de la judicatura logo">
          <a:extLst>
            <a:ext uri="{FF2B5EF4-FFF2-40B4-BE49-F238E27FC236}">
              <a16:creationId xmlns:a16="http://schemas.microsoft.com/office/drawing/2014/main" id="{0AC91D46-9FE1-4B26-B9E0-6FE5F99F542E}"/>
            </a:ext>
          </a:extLst>
        </xdr:cNvPr>
        <xdr:cNvSpPr>
          <a:spLocks noChangeAspect="1" noChangeArrowheads="1"/>
        </xdr:cNvSpPr>
      </xdr:nvSpPr>
      <xdr:spPr bwMode="auto">
        <a:xfrm>
          <a:off x="304800" y="5715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142875</xdr:colOff>
      <xdr:row>1</xdr:row>
      <xdr:rowOff>85725</xdr:rowOff>
    </xdr:from>
    <xdr:to>
      <xdr:col>3</xdr:col>
      <xdr:colOff>133350</xdr:colOff>
      <xdr:row>7</xdr:row>
      <xdr:rowOff>66675</xdr:rowOff>
    </xdr:to>
    <xdr:pic>
      <xdr:nvPicPr>
        <xdr:cNvPr id="5" name="Imagen 4">
          <a:extLst>
            <a:ext uri="{FF2B5EF4-FFF2-40B4-BE49-F238E27FC236}">
              <a16:creationId xmlns:a16="http://schemas.microsoft.com/office/drawing/2014/main" id="{42B8BA48-3FA0-40AC-A4E1-3A90A793F184}"/>
            </a:ext>
            <a:ext uri="{147F2762-F138-4A5C-976F-8EAC2B608ADB}">
              <a16:predDERef xmlns:a16="http://schemas.microsoft.com/office/drawing/2014/main" pred="{0AC91D46-9FE1-4B26-B9E0-6FE5F99F542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236" b="11903"/>
        <a:stretch/>
      </xdr:blipFill>
      <xdr:spPr bwMode="auto">
        <a:xfrm>
          <a:off x="142875" y="276225"/>
          <a:ext cx="44386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114300</xdr:rowOff>
    </xdr:to>
    <xdr:sp macro="" textlink="">
      <xdr:nvSpPr>
        <xdr:cNvPr id="2" name="AutoShape 1" descr="Resultado de imagen para consejo superior de la judicatura logo">
          <a:extLst>
            <a:ext uri="{FF2B5EF4-FFF2-40B4-BE49-F238E27FC236}">
              <a16:creationId xmlns:a16="http://schemas.microsoft.com/office/drawing/2014/main" id="{0E4A5353-48B8-429C-9C92-2CE97FB3E53B}"/>
            </a:ext>
          </a:extLst>
        </xdr:cNvPr>
        <xdr:cNvSpPr>
          <a:spLocks noChangeAspect="1" noChangeArrowheads="1"/>
        </xdr:cNvSpPr>
      </xdr:nvSpPr>
      <xdr:spPr bwMode="auto">
        <a:xfrm>
          <a:off x="314325" y="7620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xdr:row>
      <xdr:rowOff>0</xdr:rowOff>
    </xdr:from>
    <xdr:to>
      <xdr:col>1</xdr:col>
      <xdr:colOff>304800</xdr:colOff>
      <xdr:row>4</xdr:row>
      <xdr:rowOff>114300</xdr:rowOff>
    </xdr:to>
    <xdr:sp macro="" textlink="">
      <xdr:nvSpPr>
        <xdr:cNvPr id="3" name="AutoShape 2" descr="Resultado de imagen para consejo superior de la judicatura logo">
          <a:extLst>
            <a:ext uri="{FF2B5EF4-FFF2-40B4-BE49-F238E27FC236}">
              <a16:creationId xmlns:a16="http://schemas.microsoft.com/office/drawing/2014/main" id="{BCCA31DB-9B7F-4C49-ACAD-C8C68A85B3F5}"/>
            </a:ext>
          </a:extLst>
        </xdr:cNvPr>
        <xdr:cNvSpPr>
          <a:spLocks noChangeAspect="1" noChangeArrowheads="1"/>
        </xdr:cNvSpPr>
      </xdr:nvSpPr>
      <xdr:spPr bwMode="auto">
        <a:xfrm>
          <a:off x="314325" y="5715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1</xdr:row>
      <xdr:rowOff>76200</xdr:rowOff>
    </xdr:from>
    <xdr:to>
      <xdr:col>1</xdr:col>
      <xdr:colOff>2647950</xdr:colOff>
      <xdr:row>7</xdr:row>
      <xdr:rowOff>47625</xdr:rowOff>
    </xdr:to>
    <xdr:pic>
      <xdr:nvPicPr>
        <xdr:cNvPr id="4" name="5 Imagen" descr="descarga.jpg">
          <a:extLst>
            <a:ext uri="{FF2B5EF4-FFF2-40B4-BE49-F238E27FC236}">
              <a16:creationId xmlns:a16="http://schemas.microsoft.com/office/drawing/2014/main" id="{CDAAEEA3-DC7C-4959-AE75-77B20E56C7AA}"/>
            </a:ext>
            <a:ext uri="{147F2762-F138-4A5C-976F-8EAC2B608ADB}">
              <a16:predDERef xmlns:a16="http://schemas.microsoft.com/office/drawing/2014/main" pred="{BCCA31DB-9B7F-4C49-ACAD-C8C68A85B3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66700"/>
          <a:ext cx="29241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8B45A-1BCE-4D27-ABC1-5806D21596F7}">
  <dimension ref="A1:L65"/>
  <sheetViews>
    <sheetView tabSelected="1" zoomScale="90" zoomScaleNormal="90" workbookViewId="0">
      <selection activeCell="B26" sqref="B26:B27"/>
    </sheetView>
  </sheetViews>
  <sheetFormatPr defaultColWidth="11.42578125" defaultRowHeight="15.75" customHeight="1"/>
  <cols>
    <col min="1" max="1" width="8.140625" customWidth="1"/>
    <col min="2" max="2" width="28.28515625" bestFit="1" customWidth="1"/>
    <col min="3" max="3" width="27.42578125" customWidth="1"/>
    <col min="4" max="4" width="14.28515625" bestFit="1" customWidth="1"/>
    <col min="5" max="5" width="14" bestFit="1" customWidth="1"/>
    <col min="6" max="6" width="14.28515625" bestFit="1" customWidth="1"/>
    <col min="7" max="7" width="17.5703125" bestFit="1" customWidth="1"/>
    <col min="8" max="8" width="17.5703125" customWidth="1"/>
    <col min="9" max="9" width="13.140625" bestFit="1" customWidth="1"/>
    <col min="10" max="10" width="17.5703125" bestFit="1" customWidth="1"/>
    <col min="11" max="11" width="17.5703125" customWidth="1"/>
    <col min="12" max="12" width="26.42578125" customWidth="1"/>
  </cols>
  <sheetData>
    <row r="1" spans="1:12" ht="15.75" customHeight="1">
      <c r="A1" s="132"/>
      <c r="B1" s="132"/>
      <c r="C1" s="132"/>
      <c r="D1" s="132"/>
      <c r="E1" s="134" t="s">
        <v>0</v>
      </c>
      <c r="F1" s="134"/>
      <c r="G1" s="134"/>
      <c r="H1" s="134"/>
      <c r="I1" s="134"/>
      <c r="J1" s="134"/>
      <c r="K1" s="134"/>
      <c r="L1" s="134"/>
    </row>
    <row r="2" spans="1:12" ht="15.75" customHeight="1">
      <c r="A2" s="132"/>
      <c r="B2" s="132"/>
      <c r="C2" s="132"/>
      <c r="D2" s="132"/>
      <c r="E2" s="134"/>
      <c r="F2" s="134"/>
      <c r="G2" s="134"/>
      <c r="H2" s="134"/>
      <c r="I2" s="134"/>
      <c r="J2" s="134"/>
      <c r="K2" s="134"/>
      <c r="L2" s="134"/>
    </row>
    <row r="3" spans="1:12" ht="15.75" customHeight="1">
      <c r="A3" s="132"/>
      <c r="B3" s="132"/>
      <c r="C3" s="132"/>
      <c r="D3" s="132"/>
      <c r="E3" s="134"/>
      <c r="F3" s="134"/>
      <c r="G3" s="134"/>
      <c r="H3" s="134"/>
      <c r="I3" s="134"/>
      <c r="J3" s="134"/>
      <c r="K3" s="134"/>
      <c r="L3" s="134"/>
    </row>
    <row r="4" spans="1:12" ht="15.75" customHeight="1">
      <c r="A4" s="132"/>
      <c r="B4" s="132"/>
      <c r="C4" s="132"/>
      <c r="D4" s="132"/>
      <c r="E4" s="134"/>
      <c r="F4" s="134"/>
      <c r="G4" s="134"/>
      <c r="H4" s="134"/>
      <c r="I4" s="134"/>
      <c r="J4" s="134"/>
      <c r="K4" s="134"/>
      <c r="L4" s="134"/>
    </row>
    <row r="5" spans="1:12" ht="15.75" customHeight="1">
      <c r="A5" s="132"/>
      <c r="B5" s="132"/>
      <c r="C5" s="132"/>
      <c r="D5" s="132"/>
      <c r="E5" s="134"/>
      <c r="F5" s="134"/>
      <c r="G5" s="134"/>
      <c r="H5" s="134"/>
      <c r="I5" s="134"/>
      <c r="J5" s="134"/>
      <c r="K5" s="134"/>
      <c r="L5" s="134"/>
    </row>
    <row r="6" spans="1:12" ht="15.75" customHeight="1">
      <c r="A6" s="132"/>
      <c r="B6" s="132"/>
      <c r="C6" s="132"/>
      <c r="D6" s="132"/>
      <c r="E6" s="134"/>
      <c r="F6" s="134"/>
      <c r="G6" s="134"/>
      <c r="H6" s="134"/>
      <c r="I6" s="134"/>
      <c r="J6" s="134"/>
      <c r="K6" s="134"/>
      <c r="L6" s="134"/>
    </row>
    <row r="7" spans="1:12" ht="15.75" customHeight="1">
      <c r="A7" s="132"/>
      <c r="B7" s="132"/>
      <c r="C7" s="132"/>
      <c r="D7" s="132"/>
      <c r="E7" s="134"/>
      <c r="F7" s="134"/>
      <c r="G7" s="134"/>
      <c r="H7" s="134"/>
      <c r="I7" s="134"/>
      <c r="J7" s="134"/>
      <c r="K7" s="134"/>
      <c r="L7" s="134"/>
    </row>
    <row r="8" spans="1:12" ht="15.75" customHeight="1">
      <c r="A8" s="132"/>
      <c r="B8" s="132"/>
      <c r="C8" s="132"/>
      <c r="D8" s="132"/>
      <c r="E8" s="134"/>
      <c r="F8" s="134"/>
      <c r="G8" s="134"/>
      <c r="H8" s="134"/>
      <c r="I8" s="134"/>
      <c r="J8" s="134"/>
      <c r="K8" s="134"/>
      <c r="L8" s="134"/>
    </row>
    <row r="9" spans="1:12" ht="15.75" customHeight="1">
      <c r="A9" s="133"/>
      <c r="B9" s="133"/>
      <c r="C9" s="133"/>
      <c r="D9" s="133"/>
      <c r="E9" s="135"/>
      <c r="F9" s="135"/>
      <c r="G9" s="135"/>
      <c r="H9" s="135"/>
      <c r="I9" s="135"/>
      <c r="J9" s="135"/>
      <c r="K9" s="135"/>
      <c r="L9" s="135"/>
    </row>
    <row r="10" spans="1:12" ht="72.75" customHeight="1">
      <c r="A10" s="136" t="s">
        <v>1</v>
      </c>
      <c r="B10" s="138" t="s">
        <v>2</v>
      </c>
      <c r="C10" s="139"/>
      <c r="D10" s="142" t="s">
        <v>3</v>
      </c>
      <c r="E10" s="143"/>
      <c r="F10" s="143"/>
      <c r="G10" s="143"/>
      <c r="H10" s="139"/>
      <c r="I10" s="142" t="s">
        <v>4</v>
      </c>
      <c r="J10" s="143"/>
      <c r="K10" s="139"/>
      <c r="L10" s="7" t="s">
        <v>5</v>
      </c>
    </row>
    <row r="11" spans="1:12" ht="15.75" customHeight="1">
      <c r="A11" s="137"/>
      <c r="B11" s="140"/>
      <c r="C11" s="141"/>
      <c r="D11" s="144" t="s">
        <v>6</v>
      </c>
      <c r="E11" s="145"/>
      <c r="F11" s="145"/>
      <c r="G11" s="145"/>
      <c r="H11" s="146"/>
      <c r="I11" s="144" t="s">
        <v>7</v>
      </c>
      <c r="J11" s="145"/>
      <c r="K11" s="146"/>
      <c r="L11" s="137" t="s">
        <v>8</v>
      </c>
    </row>
    <row r="12" spans="1:12" ht="15.75" customHeight="1">
      <c r="A12" s="137"/>
      <c r="B12" s="140"/>
      <c r="C12" s="141"/>
      <c r="D12" s="144"/>
      <c r="E12" s="145"/>
      <c r="F12" s="145"/>
      <c r="G12" s="145"/>
      <c r="H12" s="146"/>
      <c r="I12" s="144"/>
      <c r="J12" s="145"/>
      <c r="K12" s="146"/>
      <c r="L12" s="137"/>
    </row>
    <row r="13" spans="1:12" ht="15.75" customHeight="1">
      <c r="A13" s="137"/>
      <c r="B13" s="140"/>
      <c r="C13" s="141"/>
      <c r="D13" s="144"/>
      <c r="E13" s="145"/>
      <c r="F13" s="145"/>
      <c r="G13" s="145"/>
      <c r="H13" s="146"/>
      <c r="I13" s="144"/>
      <c r="J13" s="145"/>
      <c r="K13" s="146"/>
      <c r="L13" s="137"/>
    </row>
    <row r="14" spans="1:12" ht="15.75" customHeight="1">
      <c r="A14" s="128">
        <v>1</v>
      </c>
      <c r="B14" s="130">
        <v>45712</v>
      </c>
      <c r="C14" s="130">
        <v>45717</v>
      </c>
      <c r="D14" s="12" t="s">
        <v>9</v>
      </c>
      <c r="E14" s="12" t="s">
        <v>10</v>
      </c>
      <c r="F14" s="12" t="s">
        <v>11</v>
      </c>
      <c r="G14" s="12" t="s">
        <v>12</v>
      </c>
      <c r="H14" s="12" t="s">
        <v>13</v>
      </c>
      <c r="I14" s="12" t="s">
        <v>14</v>
      </c>
      <c r="J14" s="12" t="s">
        <v>15</v>
      </c>
      <c r="K14" s="100" t="s">
        <v>16</v>
      </c>
      <c r="L14" s="100" t="s">
        <v>17</v>
      </c>
    </row>
    <row r="15" spans="1:12" ht="15.75" customHeight="1">
      <c r="A15" s="129"/>
      <c r="B15" s="131"/>
      <c r="C15" s="131"/>
      <c r="D15" s="12" t="s">
        <v>18</v>
      </c>
      <c r="E15" s="12" t="s">
        <v>19</v>
      </c>
      <c r="F15" s="12" t="s">
        <v>20</v>
      </c>
      <c r="G15" s="13" t="s">
        <v>21</v>
      </c>
      <c r="H15" s="12" t="s">
        <v>22</v>
      </c>
      <c r="I15" s="12" t="s">
        <v>23</v>
      </c>
      <c r="J15" s="12" t="s">
        <v>17</v>
      </c>
      <c r="K15" s="101"/>
      <c r="L15" s="101"/>
    </row>
    <row r="16" spans="1:12" ht="15.75" customHeight="1">
      <c r="A16" s="126">
        <v>2</v>
      </c>
      <c r="B16" s="127">
        <f t="shared" ref="B16:C16" si="0">B14+7</f>
        <v>45719</v>
      </c>
      <c r="C16" s="127">
        <f t="shared" si="0"/>
        <v>45724</v>
      </c>
      <c r="D16" s="12" t="str">
        <f t="shared" ref="D16" si="1">I14</f>
        <v>OCTAVO</v>
      </c>
      <c r="E16" s="12" t="str">
        <f t="shared" ref="E16" si="2">J14</f>
        <v>NOVENO</v>
      </c>
      <c r="F16" s="12" t="str">
        <f t="shared" ref="F16" si="3">I15</f>
        <v>DECIMO</v>
      </c>
      <c r="G16" s="12" t="str">
        <f t="shared" ref="G16" si="4">J15</f>
        <v>VEINTIUNO</v>
      </c>
      <c r="H16" s="12" t="str">
        <f t="shared" ref="H16" si="5">D14</f>
        <v>ONCE</v>
      </c>
      <c r="I16" s="12" t="str">
        <f t="shared" ref="I16" si="6">D15</f>
        <v>TERCERO</v>
      </c>
      <c r="J16" s="12" t="str">
        <f t="shared" ref="J16" si="7">E15</f>
        <v>CUARTO</v>
      </c>
      <c r="K16" s="104" t="s">
        <v>22</v>
      </c>
      <c r="L16" s="118" t="s">
        <v>21</v>
      </c>
    </row>
    <row r="17" spans="1:12" ht="15.75" customHeight="1">
      <c r="A17" s="126"/>
      <c r="B17" s="127"/>
      <c r="C17" s="127"/>
      <c r="D17" s="12" t="str">
        <f t="shared" ref="D17" si="8">E14</f>
        <v>DOCE</v>
      </c>
      <c r="E17" s="12" t="str">
        <f t="shared" ref="E17" si="9">F14</f>
        <v>DIECISEIS</v>
      </c>
      <c r="F17" s="12" t="str">
        <f t="shared" ref="F17" si="10">G14</f>
        <v>DIECISIETE</v>
      </c>
      <c r="G17" s="13" t="str">
        <f t="shared" ref="G17" si="11">H14</f>
        <v>DIECIOCHO</v>
      </c>
      <c r="H17" s="12" t="s">
        <v>16</v>
      </c>
      <c r="I17" s="12" t="str">
        <f t="shared" ref="I17" si="12">F15</f>
        <v>SEXTO</v>
      </c>
      <c r="J17" s="12" t="str">
        <f t="shared" ref="J17" si="13">G15</f>
        <v>SEPTIMO</v>
      </c>
      <c r="K17" s="104"/>
      <c r="L17" s="119"/>
    </row>
    <row r="18" spans="1:12" ht="15.75" customHeight="1">
      <c r="A18" s="124">
        <v>3</v>
      </c>
      <c r="B18" s="125">
        <f t="shared" ref="B18:C18" si="14">B16+7</f>
        <v>45726</v>
      </c>
      <c r="C18" s="125">
        <f t="shared" si="14"/>
        <v>45731</v>
      </c>
      <c r="D18" s="12" t="str">
        <f t="shared" ref="D18" si="15">I16</f>
        <v>TERCERO</v>
      </c>
      <c r="E18" s="12" t="str">
        <f t="shared" ref="E18" si="16">J16</f>
        <v>CUARTO</v>
      </c>
      <c r="F18" s="12" t="str">
        <f t="shared" ref="F18" si="17">I17</f>
        <v>SEXTO</v>
      </c>
      <c r="G18" s="12" t="str">
        <f t="shared" ref="G18" si="18">J17</f>
        <v>SEPTIMO</v>
      </c>
      <c r="H18" s="12" t="str">
        <f t="shared" ref="H18" si="19">D16</f>
        <v>OCTAVO</v>
      </c>
      <c r="I18" s="12" t="str">
        <f t="shared" ref="I18" si="20">D17</f>
        <v>DOCE</v>
      </c>
      <c r="J18" s="12" t="str">
        <f t="shared" ref="J18" si="21">E17</f>
        <v>DIECISEIS</v>
      </c>
      <c r="K18" s="105" t="s">
        <v>16</v>
      </c>
      <c r="L18" s="120" t="s">
        <v>13</v>
      </c>
    </row>
    <row r="19" spans="1:12" ht="15.75" customHeight="1">
      <c r="A19" s="124"/>
      <c r="B19" s="125"/>
      <c r="C19" s="125"/>
      <c r="D19" s="12" t="str">
        <f t="shared" ref="D19" si="22">E16</f>
        <v>NOVENO</v>
      </c>
      <c r="E19" s="12" t="str">
        <f t="shared" ref="E19" si="23">F16</f>
        <v>DECIMO</v>
      </c>
      <c r="F19" s="12" t="str">
        <f t="shared" ref="F19" si="24">G16</f>
        <v>VEINTIUNO</v>
      </c>
      <c r="G19" s="13" t="str">
        <f t="shared" ref="G19" si="25">H16</f>
        <v>ONCE</v>
      </c>
      <c r="H19" s="12" t="s">
        <v>22</v>
      </c>
      <c r="I19" s="12" t="str">
        <f t="shared" ref="I19" si="26">F17</f>
        <v>DIECISIETE</v>
      </c>
      <c r="J19" s="12" t="str">
        <f t="shared" ref="J19" si="27">G17</f>
        <v>DIECIOCHO</v>
      </c>
      <c r="K19" s="105"/>
      <c r="L19" s="121"/>
    </row>
    <row r="20" spans="1:12" ht="15.75" customHeight="1">
      <c r="A20" s="126">
        <v>4</v>
      </c>
      <c r="B20" s="127">
        <f t="shared" ref="B20:C20" si="28">B18+7</f>
        <v>45733</v>
      </c>
      <c r="C20" s="127">
        <f t="shared" si="28"/>
        <v>45738</v>
      </c>
      <c r="D20" s="12" t="str">
        <f t="shared" ref="D20" si="29">I18</f>
        <v>DOCE</v>
      </c>
      <c r="E20" s="12" t="str">
        <f t="shared" ref="E20" si="30">J18</f>
        <v>DIECISEIS</v>
      </c>
      <c r="F20" s="12" t="str">
        <f t="shared" ref="F20" si="31">I19</f>
        <v>DIECISIETE</v>
      </c>
      <c r="G20" s="12" t="str">
        <f t="shared" ref="G20" si="32">J19</f>
        <v>DIECIOCHO</v>
      </c>
      <c r="H20" s="12" t="str">
        <f t="shared" ref="H20" si="33">D18</f>
        <v>TERCERO</v>
      </c>
      <c r="I20" s="12" t="str">
        <f t="shared" ref="I20" si="34">D19</f>
        <v>NOVENO</v>
      </c>
      <c r="J20" s="12" t="str">
        <f t="shared" ref="J20" si="35">E19</f>
        <v>DECIMO</v>
      </c>
      <c r="K20" s="104" t="s">
        <v>22</v>
      </c>
      <c r="L20" s="100" t="s">
        <v>23</v>
      </c>
    </row>
    <row r="21" spans="1:12" ht="15.75" customHeight="1">
      <c r="A21" s="126"/>
      <c r="B21" s="127"/>
      <c r="C21" s="127"/>
      <c r="D21" s="12" t="str">
        <f t="shared" ref="D21" si="36">E18</f>
        <v>CUARTO</v>
      </c>
      <c r="E21" s="12" t="str">
        <f t="shared" ref="E21" si="37">F18</f>
        <v>SEXTO</v>
      </c>
      <c r="F21" s="12" t="str">
        <f t="shared" ref="F21" si="38">G18</f>
        <v>SEPTIMO</v>
      </c>
      <c r="G21" s="13" t="str">
        <f t="shared" ref="G21" si="39">H18</f>
        <v>OCTAVO</v>
      </c>
      <c r="H21" s="12" t="s">
        <v>16</v>
      </c>
      <c r="I21" s="12" t="str">
        <f t="shared" ref="I21" si="40">F19</f>
        <v>VEINTIUNO</v>
      </c>
      <c r="J21" s="12" t="str">
        <f t="shared" ref="J21" si="41">G19</f>
        <v>ONCE</v>
      </c>
      <c r="K21" s="104"/>
      <c r="L21" s="101"/>
    </row>
    <row r="22" spans="1:12" ht="15.75" customHeight="1">
      <c r="A22" s="124">
        <v>5</v>
      </c>
      <c r="B22" s="125">
        <f>B20+7</f>
        <v>45740</v>
      </c>
      <c r="C22" s="125">
        <f t="shared" ref="B22:C22" si="42">C20+7</f>
        <v>45745</v>
      </c>
      <c r="D22" s="12" t="str">
        <f t="shared" ref="D22" si="43">I20</f>
        <v>NOVENO</v>
      </c>
      <c r="E22" s="12" t="str">
        <f t="shared" ref="E22" si="44">J20</f>
        <v>DECIMO</v>
      </c>
      <c r="F22" s="12" t="str">
        <f t="shared" ref="F22" si="45">I21</f>
        <v>VEINTIUNO</v>
      </c>
      <c r="G22" s="12" t="str">
        <f t="shared" ref="G22" si="46">J21</f>
        <v>ONCE</v>
      </c>
      <c r="H22" s="12" t="str">
        <f t="shared" ref="H22" si="47">D20</f>
        <v>DOCE</v>
      </c>
      <c r="I22" s="12" t="str">
        <f t="shared" ref="I22" si="48">D21</f>
        <v>CUARTO</v>
      </c>
      <c r="J22" s="12" t="str">
        <f t="shared" ref="J22" si="49">E21</f>
        <v>SEXTO</v>
      </c>
      <c r="K22" s="105" t="s">
        <v>16</v>
      </c>
      <c r="L22" s="122" t="s">
        <v>14</v>
      </c>
    </row>
    <row r="23" spans="1:12" ht="15.75" customHeight="1">
      <c r="A23" s="124"/>
      <c r="B23" s="125"/>
      <c r="C23" s="125"/>
      <c r="D23" s="12" t="str">
        <f t="shared" ref="D23" si="50">E20</f>
        <v>DIECISEIS</v>
      </c>
      <c r="E23" s="12" t="str">
        <f t="shared" ref="E23" si="51">F20</f>
        <v>DIECISIETE</v>
      </c>
      <c r="F23" s="12" t="str">
        <f t="shared" ref="F23" si="52">G20</f>
        <v>DIECIOCHO</v>
      </c>
      <c r="G23" s="13" t="str">
        <f t="shared" ref="G23" si="53">H20</f>
        <v>TERCERO</v>
      </c>
      <c r="H23" s="12" t="s">
        <v>22</v>
      </c>
      <c r="I23" s="12" t="str">
        <f t="shared" ref="I23" si="54">F21</f>
        <v>SEPTIMO</v>
      </c>
      <c r="J23" s="12" t="str">
        <f t="shared" ref="J23" si="55">G21</f>
        <v>OCTAVO</v>
      </c>
      <c r="K23" s="105"/>
      <c r="L23" s="123"/>
    </row>
    <row r="24" spans="1:12" ht="15.75" customHeight="1">
      <c r="A24" s="126">
        <v>6</v>
      </c>
      <c r="B24" s="127">
        <f t="shared" ref="B24:C24" si="56">B22+7</f>
        <v>45747</v>
      </c>
      <c r="C24" s="127">
        <f t="shared" si="56"/>
        <v>45752</v>
      </c>
      <c r="D24" s="12" t="str">
        <f t="shared" ref="D24" si="57">I22</f>
        <v>CUARTO</v>
      </c>
      <c r="E24" s="12" t="str">
        <f t="shared" ref="E24" si="58">J22</f>
        <v>SEXTO</v>
      </c>
      <c r="F24" s="12" t="str">
        <f t="shared" ref="F24" si="59">I23</f>
        <v>SEPTIMO</v>
      </c>
      <c r="G24" s="12" t="str">
        <f t="shared" ref="G24" si="60">J23</f>
        <v>OCTAVO</v>
      </c>
      <c r="H24" s="12" t="str">
        <f t="shared" ref="H24" si="61">D22</f>
        <v>NOVENO</v>
      </c>
      <c r="I24" s="12" t="str">
        <f t="shared" ref="I24" si="62">D23</f>
        <v>DIECISEIS</v>
      </c>
      <c r="J24" s="12" t="str">
        <f t="shared" ref="J24" si="63">E23</f>
        <v>DIECISIETE</v>
      </c>
      <c r="K24" s="104" t="s">
        <v>22</v>
      </c>
      <c r="L24" s="106" t="s">
        <v>18</v>
      </c>
    </row>
    <row r="25" spans="1:12" ht="15.75" customHeight="1">
      <c r="A25" s="126"/>
      <c r="B25" s="127"/>
      <c r="C25" s="127"/>
      <c r="D25" s="12" t="str">
        <f t="shared" ref="D25" si="64">E22</f>
        <v>DECIMO</v>
      </c>
      <c r="E25" s="12" t="str">
        <f t="shared" ref="E25" si="65">F22</f>
        <v>VEINTIUNO</v>
      </c>
      <c r="F25" s="12" t="str">
        <f t="shared" ref="F25" si="66">G22</f>
        <v>ONCE</v>
      </c>
      <c r="G25" s="13" t="str">
        <f t="shared" ref="G25" si="67">H22</f>
        <v>DOCE</v>
      </c>
      <c r="H25" s="12" t="s">
        <v>16</v>
      </c>
      <c r="I25" s="12" t="str">
        <f t="shared" ref="I25" si="68">F23</f>
        <v>DIECIOCHO</v>
      </c>
      <c r="J25" s="12" t="str">
        <f t="shared" ref="J25" si="69">G23</f>
        <v>TERCERO</v>
      </c>
      <c r="K25" s="104"/>
      <c r="L25" s="107"/>
    </row>
    <row r="26" spans="1:12" ht="15.75" customHeight="1">
      <c r="A26" s="124">
        <v>7</v>
      </c>
      <c r="B26" s="125">
        <f t="shared" ref="B26:C26" si="70">B24+7</f>
        <v>45754</v>
      </c>
      <c r="C26" s="125">
        <f t="shared" si="70"/>
        <v>45759</v>
      </c>
      <c r="D26" s="12" t="str">
        <f t="shared" ref="D26" si="71">I24</f>
        <v>DIECISEIS</v>
      </c>
      <c r="E26" s="12" t="str">
        <f t="shared" ref="E26" si="72">J24</f>
        <v>DIECISIETE</v>
      </c>
      <c r="F26" s="12" t="str">
        <f t="shared" ref="F26" si="73">I25</f>
        <v>DIECIOCHO</v>
      </c>
      <c r="G26" s="12" t="str">
        <f t="shared" ref="G26" si="74">J25</f>
        <v>TERCERO</v>
      </c>
      <c r="H26" s="12" t="str">
        <f t="shared" ref="H26" si="75">D24</f>
        <v>CUARTO</v>
      </c>
      <c r="I26" s="12" t="str">
        <f t="shared" ref="I26" si="76">D25</f>
        <v>DECIMO</v>
      </c>
      <c r="J26" s="12" t="str">
        <f t="shared" ref="J26" si="77">E25</f>
        <v>VEINTIUNO</v>
      </c>
      <c r="K26" s="100" t="s">
        <v>16</v>
      </c>
      <c r="L26" s="108" t="s">
        <v>10</v>
      </c>
    </row>
    <row r="27" spans="1:12" ht="15.75" customHeight="1">
      <c r="A27" s="124"/>
      <c r="B27" s="125"/>
      <c r="C27" s="125"/>
      <c r="D27" s="12" t="str">
        <f t="shared" ref="D27" si="78">E24</f>
        <v>SEXTO</v>
      </c>
      <c r="E27" s="12" t="str">
        <f t="shared" ref="E27" si="79">F24</f>
        <v>SEPTIMO</v>
      </c>
      <c r="F27" s="12" t="str">
        <f t="shared" ref="F27" si="80">G24</f>
        <v>OCTAVO</v>
      </c>
      <c r="G27" s="13" t="str">
        <f t="shared" ref="G27" si="81">H24</f>
        <v>NOVENO</v>
      </c>
      <c r="H27" s="12" t="s">
        <v>22</v>
      </c>
      <c r="I27" s="12" t="str">
        <f t="shared" ref="I27" si="82">F25</f>
        <v>ONCE</v>
      </c>
      <c r="J27" s="12" t="str">
        <f t="shared" ref="J27" si="83">G25</f>
        <v>DOCE</v>
      </c>
      <c r="K27" s="101"/>
      <c r="L27" s="109"/>
    </row>
    <row r="28" spans="1:12" ht="15.75" customHeight="1">
      <c r="A28" s="126">
        <v>8</v>
      </c>
      <c r="B28" s="127">
        <f>B26+14</f>
        <v>45768</v>
      </c>
      <c r="C28" s="127">
        <f>C26+14</f>
        <v>45773</v>
      </c>
      <c r="D28" s="12" t="str">
        <f t="shared" ref="D28" si="84">I26</f>
        <v>DECIMO</v>
      </c>
      <c r="E28" s="12" t="str">
        <f t="shared" ref="E28" si="85">J26</f>
        <v>VEINTIUNO</v>
      </c>
      <c r="F28" s="12" t="str">
        <f t="shared" ref="F28" si="86">I27</f>
        <v>ONCE</v>
      </c>
      <c r="G28" s="12" t="str">
        <f t="shared" ref="G28" si="87">J27</f>
        <v>DOCE</v>
      </c>
      <c r="H28" s="12" t="str">
        <f t="shared" ref="H28" si="88">D26</f>
        <v>DIECISEIS</v>
      </c>
      <c r="I28" s="12" t="str">
        <f t="shared" ref="I28" si="89">D27</f>
        <v>SEXTO</v>
      </c>
      <c r="J28" s="12" t="str">
        <f t="shared" ref="J28" si="90">E27</f>
        <v>SEPTIMO</v>
      </c>
      <c r="K28" s="102" t="s">
        <v>22</v>
      </c>
      <c r="L28" s="100" t="s">
        <v>20</v>
      </c>
    </row>
    <row r="29" spans="1:12" ht="15.75" customHeight="1">
      <c r="A29" s="126"/>
      <c r="B29" s="127"/>
      <c r="C29" s="127"/>
      <c r="D29" s="12" t="str">
        <f t="shared" ref="D29" si="91">E26</f>
        <v>DIECISIETE</v>
      </c>
      <c r="E29" s="12" t="str">
        <f t="shared" ref="E29" si="92">F26</f>
        <v>DIECIOCHO</v>
      </c>
      <c r="F29" s="12" t="str">
        <f t="shared" ref="F29" si="93">G26</f>
        <v>TERCERO</v>
      </c>
      <c r="G29" s="13" t="str">
        <f t="shared" ref="G29" si="94">H26</f>
        <v>CUARTO</v>
      </c>
      <c r="H29" s="12" t="s">
        <v>16</v>
      </c>
      <c r="I29" s="12" t="str">
        <f t="shared" ref="I29" si="95">F27</f>
        <v>OCTAVO</v>
      </c>
      <c r="J29" s="12" t="str">
        <f t="shared" ref="J29" si="96">G27</f>
        <v>NOVENO</v>
      </c>
      <c r="K29" s="103"/>
      <c r="L29" s="101"/>
    </row>
    <row r="30" spans="1:12" ht="15.75" customHeight="1">
      <c r="A30" s="128">
        <v>9</v>
      </c>
      <c r="B30" s="130">
        <f t="shared" ref="B30:C30" si="97">B28+7</f>
        <v>45775</v>
      </c>
      <c r="C30" s="130">
        <f t="shared" si="97"/>
        <v>45780</v>
      </c>
      <c r="D30" s="12" t="s">
        <v>20</v>
      </c>
      <c r="E30" s="12" t="s">
        <v>21</v>
      </c>
      <c r="F30" s="12" t="s">
        <v>14</v>
      </c>
      <c r="G30" s="12" t="s">
        <v>15</v>
      </c>
      <c r="H30" s="12" t="s">
        <v>23</v>
      </c>
      <c r="I30" s="12" t="s">
        <v>12</v>
      </c>
      <c r="J30" s="12" t="s">
        <v>13</v>
      </c>
      <c r="K30" s="100" t="s">
        <v>16</v>
      </c>
      <c r="L30" s="110" t="s">
        <v>12</v>
      </c>
    </row>
    <row r="31" spans="1:12" ht="15.75" customHeight="1">
      <c r="A31" s="129"/>
      <c r="B31" s="131"/>
      <c r="C31" s="131"/>
      <c r="D31" s="12" t="s">
        <v>17</v>
      </c>
      <c r="E31" s="12" t="s">
        <v>9</v>
      </c>
      <c r="F31" s="12" t="s">
        <v>10</v>
      </c>
      <c r="G31" s="13" t="s">
        <v>11</v>
      </c>
      <c r="H31" s="12" t="s">
        <v>22</v>
      </c>
      <c r="I31" s="12" t="s">
        <v>18</v>
      </c>
      <c r="J31" s="12" t="s">
        <v>19</v>
      </c>
      <c r="K31" s="101"/>
      <c r="L31" s="111"/>
    </row>
    <row r="32" spans="1:12" ht="15.75" customHeight="1">
      <c r="A32" s="126">
        <v>10</v>
      </c>
      <c r="B32" s="127">
        <f t="shared" ref="B32:C32" si="98">B30+7</f>
        <v>45782</v>
      </c>
      <c r="C32" s="127">
        <f t="shared" si="98"/>
        <v>45787</v>
      </c>
      <c r="D32" s="12" t="str">
        <f t="shared" ref="D32" si="99">I30</f>
        <v>DIECISIETE</v>
      </c>
      <c r="E32" s="12" t="str">
        <f t="shared" ref="E32" si="100">J30</f>
        <v>DIECIOCHO</v>
      </c>
      <c r="F32" s="12" t="str">
        <f t="shared" ref="F32" si="101">I31</f>
        <v>TERCERO</v>
      </c>
      <c r="G32" s="12" t="str">
        <f t="shared" ref="G32" si="102">J31</f>
        <v>CUARTO</v>
      </c>
      <c r="H32" s="12" t="str">
        <f t="shared" ref="H32" si="103">D30</f>
        <v>SEXTO</v>
      </c>
      <c r="I32" s="12" t="str">
        <f t="shared" ref="I32" si="104">D31</f>
        <v>VEINTIUNO</v>
      </c>
      <c r="J32" s="12" t="str">
        <f t="shared" ref="J32" si="105">E31</f>
        <v>ONCE</v>
      </c>
      <c r="K32" s="102" t="s">
        <v>22</v>
      </c>
      <c r="L32" s="112" t="s">
        <v>11</v>
      </c>
    </row>
    <row r="33" spans="1:12" ht="15.75" customHeight="1">
      <c r="A33" s="126"/>
      <c r="B33" s="127"/>
      <c r="C33" s="127"/>
      <c r="D33" s="12" t="str">
        <f t="shared" ref="D33" si="106">E30</f>
        <v>SEPTIMO</v>
      </c>
      <c r="E33" s="12" t="str">
        <f t="shared" ref="E33" si="107">F30</f>
        <v>OCTAVO</v>
      </c>
      <c r="F33" s="12" t="str">
        <f t="shared" ref="F33" si="108">G30</f>
        <v>NOVENO</v>
      </c>
      <c r="G33" s="13" t="str">
        <f t="shared" ref="G33" si="109">H30</f>
        <v>DECIMO</v>
      </c>
      <c r="H33" s="12" t="s">
        <v>16</v>
      </c>
      <c r="I33" s="12" t="str">
        <f t="shared" ref="I33" si="110">F31</f>
        <v>DOCE</v>
      </c>
      <c r="J33" s="12" t="str">
        <f t="shared" ref="J33" si="111">G31</f>
        <v>DIECISEIS</v>
      </c>
      <c r="K33" s="103"/>
      <c r="L33" s="113"/>
    </row>
    <row r="34" spans="1:12" ht="15.75" customHeight="1">
      <c r="A34" s="124">
        <v>11</v>
      </c>
      <c r="B34" s="125">
        <f t="shared" ref="B34:C34" si="112">B32+7</f>
        <v>45789</v>
      </c>
      <c r="C34" s="125">
        <f t="shared" si="112"/>
        <v>45794</v>
      </c>
      <c r="D34" s="12" t="str">
        <f t="shared" ref="D34" si="113">I32</f>
        <v>VEINTIUNO</v>
      </c>
      <c r="E34" s="12" t="str">
        <f t="shared" ref="E34" si="114">J32</f>
        <v>ONCE</v>
      </c>
      <c r="F34" s="12" t="str">
        <f t="shared" ref="F34" si="115">I33</f>
        <v>DOCE</v>
      </c>
      <c r="G34" s="12" t="str">
        <f t="shared" ref="G34" si="116">J33</f>
        <v>DIECISEIS</v>
      </c>
      <c r="H34" s="12" t="str">
        <f t="shared" ref="H34" si="117">D32</f>
        <v>DIECISIETE</v>
      </c>
      <c r="I34" s="12" t="str">
        <f t="shared" ref="I34" si="118">D33</f>
        <v>SEPTIMO</v>
      </c>
      <c r="J34" s="12" t="str">
        <f t="shared" ref="J34" si="119">E33</f>
        <v>OCTAVO</v>
      </c>
      <c r="K34" s="100" t="s">
        <v>16</v>
      </c>
      <c r="L34" s="114" t="s">
        <v>15</v>
      </c>
    </row>
    <row r="35" spans="1:12" ht="15.75" customHeight="1">
      <c r="A35" s="124"/>
      <c r="B35" s="125"/>
      <c r="C35" s="125"/>
      <c r="D35" s="12" t="str">
        <f t="shared" ref="D35" si="120">E32</f>
        <v>DIECIOCHO</v>
      </c>
      <c r="E35" s="12" t="str">
        <f t="shared" ref="E35" si="121">F32</f>
        <v>TERCERO</v>
      </c>
      <c r="F35" s="12" t="str">
        <f t="shared" ref="F35" si="122">G32</f>
        <v>CUARTO</v>
      </c>
      <c r="G35" s="13" t="str">
        <f t="shared" ref="G35" si="123">H32</f>
        <v>SEXTO</v>
      </c>
      <c r="H35" s="12" t="s">
        <v>22</v>
      </c>
      <c r="I35" s="12" t="str">
        <f t="shared" ref="I35" si="124">F33</f>
        <v>NOVENO</v>
      </c>
      <c r="J35" s="12" t="str">
        <f t="shared" ref="J35" si="125">G33</f>
        <v>DECIMO</v>
      </c>
      <c r="K35" s="101"/>
      <c r="L35" s="115"/>
    </row>
    <row r="36" spans="1:12" ht="15.75" customHeight="1">
      <c r="A36" s="126">
        <v>12</v>
      </c>
      <c r="B36" s="127">
        <f t="shared" ref="B36:C36" si="126">B34+7</f>
        <v>45796</v>
      </c>
      <c r="C36" s="127">
        <f t="shared" si="126"/>
        <v>45801</v>
      </c>
      <c r="D36" s="12" t="str">
        <f t="shared" ref="D36" si="127">I34</f>
        <v>SEPTIMO</v>
      </c>
      <c r="E36" s="12" t="str">
        <f t="shared" ref="E36" si="128">J34</f>
        <v>OCTAVO</v>
      </c>
      <c r="F36" s="12" t="str">
        <f t="shared" ref="F36" si="129">I35</f>
        <v>NOVENO</v>
      </c>
      <c r="G36" s="12" t="str">
        <f t="shared" ref="G36" si="130">J35</f>
        <v>DECIMO</v>
      </c>
      <c r="H36" s="12" t="str">
        <f t="shared" ref="H36" si="131">D34</f>
        <v>VEINTIUNO</v>
      </c>
      <c r="I36" s="12" t="str">
        <f t="shared" ref="I36" si="132">D35</f>
        <v>DIECIOCHO</v>
      </c>
      <c r="J36" s="12" t="str">
        <f t="shared" ref="J36" si="133">E35</f>
        <v>TERCERO</v>
      </c>
      <c r="K36" s="102" t="s">
        <v>22</v>
      </c>
      <c r="L36" s="100" t="s">
        <v>19</v>
      </c>
    </row>
    <row r="37" spans="1:12" ht="15.75" customHeight="1">
      <c r="A37" s="126"/>
      <c r="B37" s="127"/>
      <c r="C37" s="127"/>
      <c r="D37" s="12" t="str">
        <f t="shared" ref="D37" si="134">E34</f>
        <v>ONCE</v>
      </c>
      <c r="E37" s="12" t="str">
        <f t="shared" ref="E37" si="135">F34</f>
        <v>DOCE</v>
      </c>
      <c r="F37" s="12" t="str">
        <f t="shared" ref="F37" si="136">G34</f>
        <v>DIECISEIS</v>
      </c>
      <c r="G37" s="13" t="str">
        <f t="shared" ref="G37" si="137">H34</f>
        <v>DIECISIETE</v>
      </c>
      <c r="H37" s="12" t="s">
        <v>16</v>
      </c>
      <c r="I37" s="12" t="str">
        <f t="shared" ref="I37" si="138">F35</f>
        <v>CUARTO</v>
      </c>
      <c r="J37" s="12" t="str">
        <f t="shared" ref="J37" si="139">G35</f>
        <v>SEXTO</v>
      </c>
      <c r="K37" s="103"/>
      <c r="L37" s="101"/>
    </row>
    <row r="38" spans="1:12" ht="15.75" customHeight="1">
      <c r="A38" s="124">
        <v>13</v>
      </c>
      <c r="B38" s="125">
        <f t="shared" ref="B38:C38" si="140">B36+7</f>
        <v>45803</v>
      </c>
      <c r="C38" s="125">
        <f t="shared" si="140"/>
        <v>45808</v>
      </c>
      <c r="D38" s="12" t="str">
        <f t="shared" ref="D38" si="141">I36</f>
        <v>DIECIOCHO</v>
      </c>
      <c r="E38" s="12" t="str">
        <f t="shared" ref="E38" si="142">J36</f>
        <v>TERCERO</v>
      </c>
      <c r="F38" s="12" t="str">
        <f t="shared" ref="F38" si="143">I37</f>
        <v>CUARTO</v>
      </c>
      <c r="G38" s="12" t="str">
        <f t="shared" ref="G38" si="144">J37</f>
        <v>SEXTO</v>
      </c>
      <c r="H38" s="12" t="str">
        <f t="shared" ref="H38" si="145">D36</f>
        <v>SEPTIMO</v>
      </c>
      <c r="I38" s="12" t="str">
        <f t="shared" ref="I38" si="146">D37</f>
        <v>ONCE</v>
      </c>
      <c r="J38" s="12" t="str">
        <f t="shared" ref="J38" si="147">E37</f>
        <v>DOCE</v>
      </c>
      <c r="K38" s="100" t="s">
        <v>16</v>
      </c>
      <c r="L38" s="116" t="s">
        <v>9</v>
      </c>
    </row>
    <row r="39" spans="1:12" ht="15.75" customHeight="1">
      <c r="A39" s="124"/>
      <c r="B39" s="125"/>
      <c r="C39" s="125"/>
      <c r="D39" s="12" t="str">
        <f t="shared" ref="D39" si="148">E36</f>
        <v>OCTAVO</v>
      </c>
      <c r="E39" s="12" t="str">
        <f t="shared" ref="E39" si="149">F36</f>
        <v>NOVENO</v>
      </c>
      <c r="F39" s="12" t="str">
        <f t="shared" ref="F39" si="150">G36</f>
        <v>DECIMO</v>
      </c>
      <c r="G39" s="13" t="str">
        <f t="shared" ref="G39" si="151">H36</f>
        <v>VEINTIUNO</v>
      </c>
      <c r="H39" s="12" t="s">
        <v>22</v>
      </c>
      <c r="I39" s="12" t="str">
        <f t="shared" ref="I39" si="152">F37</f>
        <v>DIECISEIS</v>
      </c>
      <c r="J39" s="12" t="str">
        <f t="shared" ref="J39" si="153">G37</f>
        <v>DIECISIETE</v>
      </c>
      <c r="K39" s="101"/>
      <c r="L39" s="117"/>
    </row>
    <row r="40" spans="1:12" ht="15.75" customHeight="1">
      <c r="A40" s="126">
        <v>14</v>
      </c>
      <c r="B40" s="127">
        <f t="shared" ref="B40:C40" si="154">B38+7</f>
        <v>45810</v>
      </c>
      <c r="C40" s="127">
        <f t="shared" si="154"/>
        <v>45815</v>
      </c>
      <c r="D40" s="12" t="str">
        <f t="shared" ref="D40" si="155">I38</f>
        <v>ONCE</v>
      </c>
      <c r="E40" s="12" t="str">
        <f t="shared" ref="E40" si="156">J38</f>
        <v>DOCE</v>
      </c>
      <c r="F40" s="12" t="str">
        <f t="shared" ref="F40" si="157">I39</f>
        <v>DIECISEIS</v>
      </c>
      <c r="G40" s="12" t="str">
        <f t="shared" ref="G40" si="158">J39</f>
        <v>DIECISIETE</v>
      </c>
      <c r="H40" s="12" t="str">
        <f t="shared" ref="H40" si="159">D38</f>
        <v>DIECIOCHO</v>
      </c>
      <c r="I40" s="12" t="str">
        <f t="shared" ref="I40" si="160">D39</f>
        <v>OCTAVO</v>
      </c>
      <c r="J40" s="12" t="str">
        <f t="shared" ref="J40" si="161">E39</f>
        <v>NOVENO</v>
      </c>
      <c r="K40" s="102" t="s">
        <v>22</v>
      </c>
      <c r="L40" s="100" t="s">
        <v>17</v>
      </c>
    </row>
    <row r="41" spans="1:12" ht="15.75" customHeight="1">
      <c r="A41" s="126"/>
      <c r="B41" s="127"/>
      <c r="C41" s="127"/>
      <c r="D41" s="12" t="str">
        <f t="shared" ref="D41" si="162">E38</f>
        <v>TERCERO</v>
      </c>
      <c r="E41" s="12" t="str">
        <f t="shared" ref="E41" si="163">F38</f>
        <v>CUARTO</v>
      </c>
      <c r="F41" s="12" t="str">
        <f t="shared" ref="F41" si="164">G38</f>
        <v>SEXTO</v>
      </c>
      <c r="G41" s="13" t="str">
        <f t="shared" ref="G41" si="165">H38</f>
        <v>SEPTIMO</v>
      </c>
      <c r="H41" s="12" t="s">
        <v>16</v>
      </c>
      <c r="I41" s="12" t="str">
        <f t="shared" ref="I41" si="166">F39</f>
        <v>DECIMO</v>
      </c>
      <c r="J41" s="12" t="str">
        <f t="shared" ref="J41" si="167">G39</f>
        <v>VEINTIUNO</v>
      </c>
      <c r="K41" s="103"/>
      <c r="L41" s="101"/>
    </row>
    <row r="42" spans="1:12" ht="15.75" customHeight="1">
      <c r="A42" s="124">
        <v>15</v>
      </c>
      <c r="B42" s="125">
        <f t="shared" ref="B42:C42" si="168">B40+7</f>
        <v>45817</v>
      </c>
      <c r="C42" s="125">
        <f t="shared" si="168"/>
        <v>45822</v>
      </c>
      <c r="D42" s="12" t="str">
        <f t="shared" ref="D42" si="169">I40</f>
        <v>OCTAVO</v>
      </c>
      <c r="E42" s="12" t="str">
        <f t="shared" ref="E42" si="170">J40</f>
        <v>NOVENO</v>
      </c>
      <c r="F42" s="12" t="str">
        <f t="shared" ref="F42" si="171">I41</f>
        <v>DECIMO</v>
      </c>
      <c r="G42" s="12" t="str">
        <f t="shared" ref="G42" si="172">J41</f>
        <v>VEINTIUNO</v>
      </c>
      <c r="H42" s="12" t="str">
        <f t="shared" ref="H42" si="173">D40</f>
        <v>ONCE</v>
      </c>
      <c r="I42" s="12" t="str">
        <f t="shared" ref="I42" si="174">D41</f>
        <v>TERCERO</v>
      </c>
      <c r="J42" s="12" t="str">
        <f t="shared" ref="J42" si="175">E41</f>
        <v>CUARTO</v>
      </c>
      <c r="K42" s="100" t="s">
        <v>16</v>
      </c>
      <c r="L42" s="118" t="s">
        <v>21</v>
      </c>
    </row>
    <row r="43" spans="1:12" ht="15.75" customHeight="1">
      <c r="A43" s="124"/>
      <c r="B43" s="125"/>
      <c r="C43" s="125"/>
      <c r="D43" s="12" t="str">
        <f t="shared" ref="D43" si="176">E40</f>
        <v>DOCE</v>
      </c>
      <c r="E43" s="12" t="str">
        <f t="shared" ref="E43" si="177">F40</f>
        <v>DIECISEIS</v>
      </c>
      <c r="F43" s="12" t="str">
        <f t="shared" ref="F43" si="178">G40</f>
        <v>DIECISIETE</v>
      </c>
      <c r="G43" s="13" t="str">
        <f t="shared" ref="G43" si="179">H40</f>
        <v>DIECIOCHO</v>
      </c>
      <c r="H43" s="12" t="s">
        <v>22</v>
      </c>
      <c r="I43" s="12" t="str">
        <f t="shared" ref="I43" si="180">F41</f>
        <v>SEXTO</v>
      </c>
      <c r="J43" s="12" t="str">
        <f t="shared" ref="J43" si="181">G41</f>
        <v>SEPTIMO</v>
      </c>
      <c r="K43" s="101"/>
      <c r="L43" s="119"/>
    </row>
    <row r="44" spans="1:12" ht="15.75" customHeight="1">
      <c r="A44" s="126">
        <v>16</v>
      </c>
      <c r="B44" s="127">
        <f t="shared" ref="B44:C44" si="182">B42+7</f>
        <v>45824</v>
      </c>
      <c r="C44" s="127">
        <f t="shared" si="182"/>
        <v>45829</v>
      </c>
      <c r="D44" s="12" t="str">
        <f t="shared" ref="D44" si="183">I42</f>
        <v>TERCERO</v>
      </c>
      <c r="E44" s="12" t="str">
        <f t="shared" ref="E44" si="184">J42</f>
        <v>CUARTO</v>
      </c>
      <c r="F44" s="12" t="str">
        <f t="shared" ref="F44" si="185">I43</f>
        <v>SEXTO</v>
      </c>
      <c r="G44" s="12" t="str">
        <f t="shared" ref="G44" si="186">J43</f>
        <v>SEPTIMO</v>
      </c>
      <c r="H44" s="12" t="str">
        <f t="shared" ref="H44" si="187">D42</f>
        <v>OCTAVO</v>
      </c>
      <c r="I44" s="12" t="str">
        <f t="shared" ref="I44" si="188">D43</f>
        <v>DOCE</v>
      </c>
      <c r="J44" s="12" t="str">
        <f t="shared" ref="J44" si="189">E43</f>
        <v>DIECISEIS</v>
      </c>
      <c r="K44" s="102" t="s">
        <v>22</v>
      </c>
      <c r="L44" s="120" t="s">
        <v>13</v>
      </c>
    </row>
    <row r="45" spans="1:12" ht="15.75" customHeight="1">
      <c r="A45" s="126"/>
      <c r="B45" s="127"/>
      <c r="C45" s="127"/>
      <c r="D45" s="12" t="str">
        <f t="shared" ref="D45" si="190">E42</f>
        <v>NOVENO</v>
      </c>
      <c r="E45" s="12" t="str">
        <f t="shared" ref="E45" si="191">F42</f>
        <v>DECIMO</v>
      </c>
      <c r="F45" s="12" t="str">
        <f t="shared" ref="F45" si="192">G42</f>
        <v>VEINTIUNO</v>
      </c>
      <c r="G45" s="13" t="str">
        <f t="shared" ref="G45" si="193">H42</f>
        <v>ONCE</v>
      </c>
      <c r="H45" s="12" t="s">
        <v>16</v>
      </c>
      <c r="I45" s="12" t="str">
        <f t="shared" ref="I45" si="194">F43</f>
        <v>DIECISIETE</v>
      </c>
      <c r="J45" s="12" t="str">
        <f t="shared" ref="J45" si="195">G43</f>
        <v>DIECIOCHO</v>
      </c>
      <c r="K45" s="103"/>
      <c r="L45" s="121"/>
    </row>
    <row r="46" spans="1:12" ht="15.75" customHeight="1">
      <c r="A46" s="124">
        <v>17</v>
      </c>
      <c r="B46" s="125">
        <f t="shared" ref="B46:C46" si="196">B44+7</f>
        <v>45831</v>
      </c>
      <c r="C46" s="125">
        <f t="shared" si="196"/>
        <v>45836</v>
      </c>
      <c r="D46" s="12" t="str">
        <f t="shared" ref="D46" si="197">I44</f>
        <v>DOCE</v>
      </c>
      <c r="E46" s="12" t="str">
        <f t="shared" ref="E46" si="198">J44</f>
        <v>DIECISEIS</v>
      </c>
      <c r="F46" s="12" t="str">
        <f t="shared" ref="F46" si="199">I45</f>
        <v>DIECISIETE</v>
      </c>
      <c r="G46" s="12" t="str">
        <f t="shared" ref="G46" si="200">J45</f>
        <v>DIECIOCHO</v>
      </c>
      <c r="H46" s="12" t="str">
        <f t="shared" ref="H46" si="201">D44</f>
        <v>TERCERO</v>
      </c>
      <c r="I46" s="12" t="str">
        <f t="shared" ref="I46" si="202">D45</f>
        <v>NOVENO</v>
      </c>
      <c r="J46" s="12" t="str">
        <f t="shared" ref="J46" si="203">E45</f>
        <v>DECIMO</v>
      </c>
      <c r="K46" s="100" t="s">
        <v>16</v>
      </c>
      <c r="L46" s="100" t="s">
        <v>23</v>
      </c>
    </row>
    <row r="47" spans="1:12" ht="15.75" customHeight="1">
      <c r="A47" s="124"/>
      <c r="B47" s="125"/>
      <c r="C47" s="125"/>
      <c r="D47" s="12" t="str">
        <f t="shared" ref="D47" si="204">E44</f>
        <v>CUARTO</v>
      </c>
      <c r="E47" s="12" t="str">
        <f t="shared" ref="E47" si="205">F44</f>
        <v>SEXTO</v>
      </c>
      <c r="F47" s="12" t="str">
        <f t="shared" ref="F47" si="206">G44</f>
        <v>SEPTIMO</v>
      </c>
      <c r="G47" s="13" t="str">
        <f t="shared" ref="G47" si="207">H44</f>
        <v>OCTAVO</v>
      </c>
      <c r="H47" s="12" t="s">
        <v>22</v>
      </c>
      <c r="I47" s="12" t="str">
        <f t="shared" ref="I47" si="208">F45</f>
        <v>VEINTIUNO</v>
      </c>
      <c r="J47" s="12" t="str">
        <f t="shared" ref="J47" si="209">G45</f>
        <v>ONCE</v>
      </c>
      <c r="K47" s="101"/>
      <c r="L47" s="101"/>
    </row>
    <row r="48" spans="1:12" ht="15.75" customHeight="1">
      <c r="A48" s="126">
        <v>18</v>
      </c>
      <c r="B48" s="127">
        <f t="shared" ref="B48:C48" si="210">B46+7</f>
        <v>45838</v>
      </c>
      <c r="C48" s="127">
        <f t="shared" si="210"/>
        <v>45843</v>
      </c>
      <c r="D48" s="12" t="str">
        <f t="shared" ref="D48" si="211">I46</f>
        <v>NOVENO</v>
      </c>
      <c r="E48" s="12" t="str">
        <f t="shared" ref="E48" si="212">J46</f>
        <v>DECIMO</v>
      </c>
      <c r="F48" s="12" t="str">
        <f t="shared" ref="F48" si="213">I47</f>
        <v>VEINTIUNO</v>
      </c>
      <c r="G48" s="12" t="str">
        <f t="shared" ref="G48" si="214">J47</f>
        <v>ONCE</v>
      </c>
      <c r="H48" s="12" t="str">
        <f t="shared" ref="H48" si="215">D46</f>
        <v>DOCE</v>
      </c>
      <c r="I48" s="12" t="str">
        <f t="shared" ref="I48" si="216">D47</f>
        <v>CUARTO</v>
      </c>
      <c r="J48" s="12" t="str">
        <f t="shared" ref="J48" si="217">E47</f>
        <v>SEXTO</v>
      </c>
      <c r="K48" s="102" t="s">
        <v>22</v>
      </c>
      <c r="L48" s="122" t="s">
        <v>14</v>
      </c>
    </row>
    <row r="49" spans="1:12" ht="15.75" customHeight="1">
      <c r="A49" s="126"/>
      <c r="B49" s="127"/>
      <c r="C49" s="127"/>
      <c r="D49" s="12" t="str">
        <f t="shared" ref="D49" si="218">E46</f>
        <v>DIECISEIS</v>
      </c>
      <c r="E49" s="12" t="str">
        <f t="shared" ref="E49" si="219">F46</f>
        <v>DIECISIETE</v>
      </c>
      <c r="F49" s="12" t="str">
        <f t="shared" ref="F49" si="220">G46</f>
        <v>DIECIOCHO</v>
      </c>
      <c r="G49" s="13" t="str">
        <f t="shared" ref="G49" si="221">H46</f>
        <v>TERCERO</v>
      </c>
      <c r="H49" s="12" t="s">
        <v>16</v>
      </c>
      <c r="I49" s="12" t="str">
        <f t="shared" ref="I49" si="222">F47</f>
        <v>SEPTIMO</v>
      </c>
      <c r="J49" s="12" t="str">
        <f t="shared" ref="J49" si="223">G47</f>
        <v>OCTAVO</v>
      </c>
      <c r="K49" s="103"/>
      <c r="L49" s="123"/>
    </row>
    <row r="50" spans="1:12" ht="15.75" customHeight="1">
      <c r="A50" s="124">
        <v>19</v>
      </c>
      <c r="B50" s="125">
        <f t="shared" ref="B50:C50" si="224">B48+7</f>
        <v>45845</v>
      </c>
      <c r="C50" s="125">
        <f t="shared" si="224"/>
        <v>45850</v>
      </c>
      <c r="D50" s="12" t="str">
        <f>I48</f>
        <v>CUARTO</v>
      </c>
      <c r="E50" s="12" t="str">
        <f>J48</f>
        <v>SEXTO</v>
      </c>
      <c r="F50" s="12" t="str">
        <f t="shared" ref="F50" si="225">I49</f>
        <v>SEPTIMO</v>
      </c>
      <c r="G50" s="12" t="str">
        <f t="shared" ref="G50" si="226">J49</f>
        <v>OCTAVO</v>
      </c>
      <c r="H50" s="12" t="str">
        <f>D48</f>
        <v>NOVENO</v>
      </c>
      <c r="I50" s="12" t="str">
        <f t="shared" ref="I50" si="227">D49</f>
        <v>DIECISEIS</v>
      </c>
      <c r="J50" s="12" t="str">
        <f t="shared" ref="J50" si="228">E49</f>
        <v>DIECISIETE</v>
      </c>
      <c r="K50" s="100" t="s">
        <v>16</v>
      </c>
      <c r="L50" s="106" t="s">
        <v>18</v>
      </c>
    </row>
    <row r="51" spans="1:12" ht="15.75" customHeight="1">
      <c r="A51" s="124"/>
      <c r="B51" s="125"/>
      <c r="C51" s="125"/>
      <c r="D51" s="12" t="str">
        <f>E48</f>
        <v>DECIMO</v>
      </c>
      <c r="E51" s="12" t="str">
        <f>F48</f>
        <v>VEINTIUNO</v>
      </c>
      <c r="F51" s="12" t="str">
        <f>G48</f>
        <v>ONCE</v>
      </c>
      <c r="G51" s="13" t="str">
        <f>H48</f>
        <v>DOCE</v>
      </c>
      <c r="H51" s="12" t="s">
        <v>22</v>
      </c>
      <c r="I51" s="12" t="str">
        <f>F49</f>
        <v>DIECIOCHO</v>
      </c>
      <c r="J51" s="12" t="str">
        <f>G49</f>
        <v>TERCERO</v>
      </c>
      <c r="K51" s="101"/>
      <c r="L51" s="107"/>
    </row>
    <row r="52" spans="1:12" ht="15.75" customHeight="1">
      <c r="A52" s="126">
        <v>20</v>
      </c>
      <c r="B52" s="127">
        <f t="shared" ref="B52:C52" si="229">B50+7</f>
        <v>45852</v>
      </c>
      <c r="C52" s="127">
        <f t="shared" si="229"/>
        <v>45857</v>
      </c>
      <c r="D52" s="12" t="str">
        <f t="shared" ref="D52:D67" si="230">I50</f>
        <v>DIECISEIS</v>
      </c>
      <c r="E52" s="12" t="str">
        <f t="shared" ref="E52:E67" si="231">J50</f>
        <v>DIECISIETE</v>
      </c>
      <c r="F52" s="12" t="str">
        <f t="shared" ref="F52" si="232">I51</f>
        <v>DIECIOCHO</v>
      </c>
      <c r="G52" s="12" t="str">
        <f t="shared" ref="G52" si="233">J51</f>
        <v>TERCERO</v>
      </c>
      <c r="H52" s="12" t="str">
        <f t="shared" ref="H52:H67" si="234">D50</f>
        <v>CUARTO</v>
      </c>
      <c r="I52" s="12" t="str">
        <f t="shared" ref="I52" si="235">D51</f>
        <v>DECIMO</v>
      </c>
      <c r="J52" s="12" t="str">
        <f t="shared" ref="J52" si="236">E51</f>
        <v>VEINTIUNO</v>
      </c>
      <c r="K52" s="102" t="s">
        <v>22</v>
      </c>
      <c r="L52" s="108" t="s">
        <v>10</v>
      </c>
    </row>
    <row r="53" spans="1:12" ht="15.75" customHeight="1">
      <c r="A53" s="126"/>
      <c r="B53" s="127"/>
      <c r="C53" s="127"/>
      <c r="D53" s="12" t="str">
        <f t="shared" ref="D53:D67" si="237">E50</f>
        <v>SEXTO</v>
      </c>
      <c r="E53" s="12" t="str">
        <f t="shared" ref="E53:E67" si="238">F50</f>
        <v>SEPTIMO</v>
      </c>
      <c r="F53" s="12" t="str">
        <f t="shared" ref="F53:F67" si="239">G50</f>
        <v>OCTAVO</v>
      </c>
      <c r="G53" s="13" t="str">
        <f t="shared" ref="G53:G67" si="240">H50</f>
        <v>NOVENO</v>
      </c>
      <c r="H53" s="12" t="s">
        <v>16</v>
      </c>
      <c r="I53" s="12" t="str">
        <f t="shared" ref="I53:I67" si="241">F51</f>
        <v>ONCE</v>
      </c>
      <c r="J53" s="12" t="str">
        <f t="shared" ref="J53:J67" si="242">G51</f>
        <v>DOCE</v>
      </c>
      <c r="K53" s="103"/>
      <c r="L53" s="109"/>
    </row>
    <row r="54" spans="1:12" ht="15.75" customHeight="1">
      <c r="A54" s="124">
        <v>21</v>
      </c>
      <c r="B54" s="125">
        <f t="shared" ref="B54:C54" si="243">B52+7</f>
        <v>45859</v>
      </c>
      <c r="C54" s="125">
        <f t="shared" si="243"/>
        <v>45864</v>
      </c>
      <c r="D54" s="12" t="str">
        <f t="shared" ref="D54:D67" si="244">I52</f>
        <v>DECIMO</v>
      </c>
      <c r="E54" s="12" t="str">
        <f t="shared" ref="E54:E67" si="245">J52</f>
        <v>VEINTIUNO</v>
      </c>
      <c r="F54" s="12" t="str">
        <f t="shared" ref="F54" si="246">I53</f>
        <v>ONCE</v>
      </c>
      <c r="G54" s="12" t="str">
        <f t="shared" ref="G54" si="247">J53</f>
        <v>DOCE</v>
      </c>
      <c r="H54" s="12" t="str">
        <f t="shared" ref="H54:H67" si="248">D52</f>
        <v>DIECISEIS</v>
      </c>
      <c r="I54" s="12" t="str">
        <f t="shared" ref="I54" si="249">D53</f>
        <v>SEXTO</v>
      </c>
      <c r="J54" s="12" t="str">
        <f t="shared" ref="J54" si="250">E53</f>
        <v>SEPTIMO</v>
      </c>
      <c r="K54" s="100" t="s">
        <v>16</v>
      </c>
      <c r="L54" s="100" t="s">
        <v>20</v>
      </c>
    </row>
    <row r="55" spans="1:12" ht="15.75" customHeight="1">
      <c r="A55" s="124"/>
      <c r="B55" s="125"/>
      <c r="C55" s="125"/>
      <c r="D55" s="12" t="str">
        <f t="shared" ref="D55:D67" si="251">E52</f>
        <v>DIECISIETE</v>
      </c>
      <c r="E55" s="12" t="str">
        <f t="shared" ref="E55:E67" si="252">F52</f>
        <v>DIECIOCHO</v>
      </c>
      <c r="F55" s="12" t="str">
        <f t="shared" ref="F55:F67" si="253">G52</f>
        <v>TERCERO</v>
      </c>
      <c r="G55" s="13" t="str">
        <f t="shared" ref="G55:G67" si="254">H52</f>
        <v>CUARTO</v>
      </c>
      <c r="H55" s="12" t="s">
        <v>22</v>
      </c>
      <c r="I55" s="12" t="str">
        <f t="shared" ref="I55:I67" si="255">F53</f>
        <v>OCTAVO</v>
      </c>
      <c r="J55" s="12" t="str">
        <f t="shared" ref="J55:J67" si="256">G53</f>
        <v>NOVENO</v>
      </c>
      <c r="K55" s="101"/>
      <c r="L55" s="101"/>
    </row>
    <row r="56" spans="1:12" ht="15.75" customHeight="1">
      <c r="A56" s="126">
        <v>22</v>
      </c>
      <c r="B56" s="127">
        <f t="shared" ref="B56:C56" si="257">B54+7</f>
        <v>45866</v>
      </c>
      <c r="C56" s="127">
        <f t="shared" si="257"/>
        <v>45871</v>
      </c>
      <c r="D56" s="12" t="str">
        <f t="shared" ref="D56:D67" si="258">I54</f>
        <v>SEXTO</v>
      </c>
      <c r="E56" s="12" t="str">
        <f t="shared" ref="E56:E67" si="259">J54</f>
        <v>SEPTIMO</v>
      </c>
      <c r="F56" s="12" t="str">
        <f t="shared" ref="F56" si="260">I55</f>
        <v>OCTAVO</v>
      </c>
      <c r="G56" s="12" t="str">
        <f t="shared" ref="G56" si="261">J55</f>
        <v>NOVENO</v>
      </c>
      <c r="H56" s="12" t="str">
        <f t="shared" ref="H56:H67" si="262">D54</f>
        <v>DECIMO</v>
      </c>
      <c r="I56" s="12" t="str">
        <f t="shared" ref="I56" si="263">D55</f>
        <v>DIECISIETE</v>
      </c>
      <c r="J56" s="12" t="str">
        <f t="shared" ref="J56" si="264">E55</f>
        <v>DIECIOCHO</v>
      </c>
      <c r="K56" s="102" t="s">
        <v>22</v>
      </c>
      <c r="L56" s="110" t="s">
        <v>12</v>
      </c>
    </row>
    <row r="57" spans="1:12" ht="15.75" customHeight="1">
      <c r="A57" s="126"/>
      <c r="B57" s="127"/>
      <c r="C57" s="127"/>
      <c r="D57" s="12" t="str">
        <f t="shared" ref="D57:D67" si="265">E54</f>
        <v>VEINTIUNO</v>
      </c>
      <c r="E57" s="12" t="str">
        <f t="shared" ref="E57:E67" si="266">F54</f>
        <v>ONCE</v>
      </c>
      <c r="F57" s="12" t="str">
        <f t="shared" ref="F57:F67" si="267">G54</f>
        <v>DOCE</v>
      </c>
      <c r="G57" s="13" t="str">
        <f t="shared" ref="G57:G67" si="268">H54</f>
        <v>DIECISEIS</v>
      </c>
      <c r="H57" s="12" t="s">
        <v>16</v>
      </c>
      <c r="I57" s="12" t="str">
        <f t="shared" ref="I57:I67" si="269">F55</f>
        <v>TERCERO</v>
      </c>
      <c r="J57" s="12" t="str">
        <f t="shared" ref="J57:J67" si="270">G55</f>
        <v>CUARTO</v>
      </c>
      <c r="K57" s="103"/>
      <c r="L57" s="111"/>
    </row>
    <row r="58" spans="1:12" ht="15.75" customHeight="1">
      <c r="A58" s="124">
        <v>23</v>
      </c>
      <c r="B58" s="125">
        <f t="shared" ref="B58:C58" si="271">B56+7</f>
        <v>45873</v>
      </c>
      <c r="C58" s="125">
        <f t="shared" si="271"/>
        <v>45878</v>
      </c>
      <c r="D58" s="12" t="str">
        <f t="shared" ref="D58:D67" si="272">I56</f>
        <v>DIECISIETE</v>
      </c>
      <c r="E58" s="12" t="str">
        <f t="shared" ref="E58:E67" si="273">J56</f>
        <v>DIECIOCHO</v>
      </c>
      <c r="F58" s="12" t="str">
        <f t="shared" ref="F58" si="274">I57</f>
        <v>TERCERO</v>
      </c>
      <c r="G58" s="12" t="str">
        <f t="shared" ref="G58" si="275">J57</f>
        <v>CUARTO</v>
      </c>
      <c r="H58" s="12" t="str">
        <f t="shared" ref="H58:H67" si="276">D56</f>
        <v>SEXTO</v>
      </c>
      <c r="I58" s="12" t="str">
        <f t="shared" ref="I58" si="277">D57</f>
        <v>VEINTIUNO</v>
      </c>
      <c r="J58" s="12" t="str">
        <f t="shared" ref="J58" si="278">E57</f>
        <v>ONCE</v>
      </c>
      <c r="K58" s="100" t="s">
        <v>16</v>
      </c>
      <c r="L58" s="112" t="s">
        <v>11</v>
      </c>
    </row>
    <row r="59" spans="1:12" ht="15.75" customHeight="1">
      <c r="A59" s="124"/>
      <c r="B59" s="125"/>
      <c r="C59" s="125"/>
      <c r="D59" s="12" t="str">
        <f t="shared" ref="D59:D67" si="279">E56</f>
        <v>SEPTIMO</v>
      </c>
      <c r="E59" s="12" t="str">
        <f t="shared" ref="E59:E67" si="280">F56</f>
        <v>OCTAVO</v>
      </c>
      <c r="F59" s="12" t="str">
        <f t="shared" ref="F59:F67" si="281">G56</f>
        <v>NOVENO</v>
      </c>
      <c r="G59" s="13" t="str">
        <f t="shared" ref="G59:G67" si="282">H56</f>
        <v>DECIMO</v>
      </c>
      <c r="H59" s="12" t="s">
        <v>22</v>
      </c>
      <c r="I59" s="12" t="str">
        <f t="shared" ref="I59:I67" si="283">F57</f>
        <v>DOCE</v>
      </c>
      <c r="J59" s="12" t="str">
        <f t="shared" ref="J59:J67" si="284">G57</f>
        <v>DIECISEIS</v>
      </c>
      <c r="K59" s="101"/>
      <c r="L59" s="113"/>
    </row>
    <row r="60" spans="1:12" ht="15.75" customHeight="1">
      <c r="A60" s="126">
        <v>24</v>
      </c>
      <c r="B60" s="127">
        <f t="shared" ref="B60:C60" si="285">B58+7</f>
        <v>45880</v>
      </c>
      <c r="C60" s="127">
        <f t="shared" si="285"/>
        <v>45885</v>
      </c>
      <c r="D60" s="12" t="str">
        <f t="shared" ref="D60:D67" si="286">I58</f>
        <v>VEINTIUNO</v>
      </c>
      <c r="E60" s="12" t="str">
        <f t="shared" ref="E60:E67" si="287">J58</f>
        <v>ONCE</v>
      </c>
      <c r="F60" s="12" t="str">
        <f t="shared" ref="F60" si="288">I59</f>
        <v>DOCE</v>
      </c>
      <c r="G60" s="12" t="str">
        <f t="shared" ref="G60" si="289">J59</f>
        <v>DIECISEIS</v>
      </c>
      <c r="H60" s="12" t="str">
        <f t="shared" ref="H60:H67" si="290">D58</f>
        <v>DIECISIETE</v>
      </c>
      <c r="I60" s="12" t="str">
        <f t="shared" ref="I60" si="291">D59</f>
        <v>SEPTIMO</v>
      </c>
      <c r="J60" s="12" t="str">
        <f t="shared" ref="J60" si="292">E59</f>
        <v>OCTAVO</v>
      </c>
      <c r="K60" s="102" t="s">
        <v>22</v>
      </c>
      <c r="L60" s="114" t="s">
        <v>15</v>
      </c>
    </row>
    <row r="61" spans="1:12" ht="15.75" customHeight="1">
      <c r="A61" s="126"/>
      <c r="B61" s="127"/>
      <c r="C61" s="127"/>
      <c r="D61" s="12" t="str">
        <f t="shared" ref="D61:D67" si="293">E58</f>
        <v>DIECIOCHO</v>
      </c>
      <c r="E61" s="12" t="str">
        <f t="shared" ref="E61:E67" si="294">F58</f>
        <v>TERCERO</v>
      </c>
      <c r="F61" s="12" t="str">
        <f t="shared" ref="F61:F67" si="295">G58</f>
        <v>CUARTO</v>
      </c>
      <c r="G61" s="13" t="str">
        <f t="shared" ref="G61:G67" si="296">H58</f>
        <v>SEXTO</v>
      </c>
      <c r="H61" s="12" t="s">
        <v>16</v>
      </c>
      <c r="I61" s="12" t="str">
        <f t="shared" ref="I61:I67" si="297">F59</f>
        <v>NOVENO</v>
      </c>
      <c r="J61" s="12" t="str">
        <f t="shared" ref="J61:J67" si="298">G59</f>
        <v>DECIMO</v>
      </c>
      <c r="K61" s="103"/>
      <c r="L61" s="115"/>
    </row>
    <row r="62" spans="1:12" ht="15.75" customHeight="1">
      <c r="A62" s="124">
        <v>25</v>
      </c>
      <c r="B62" s="125">
        <f t="shared" ref="B62:C62" si="299">B60+7</f>
        <v>45887</v>
      </c>
      <c r="C62" s="125">
        <f t="shared" si="299"/>
        <v>45892</v>
      </c>
      <c r="D62" s="12" t="str">
        <f t="shared" ref="D62:D67" si="300">I60</f>
        <v>SEPTIMO</v>
      </c>
      <c r="E62" s="12" t="str">
        <f t="shared" ref="E62:E67" si="301">J60</f>
        <v>OCTAVO</v>
      </c>
      <c r="F62" s="12" t="str">
        <f t="shared" ref="F62" si="302">I61</f>
        <v>NOVENO</v>
      </c>
      <c r="G62" s="12" t="str">
        <f t="shared" ref="G62" si="303">J61</f>
        <v>DECIMO</v>
      </c>
      <c r="H62" s="12" t="str">
        <f t="shared" ref="H62:H67" si="304">D60</f>
        <v>VEINTIUNO</v>
      </c>
      <c r="I62" s="12" t="str">
        <f t="shared" ref="I62" si="305">D61</f>
        <v>DIECIOCHO</v>
      </c>
      <c r="J62" s="12" t="str">
        <f t="shared" ref="J62" si="306">E61</f>
        <v>TERCERO</v>
      </c>
      <c r="K62" s="100" t="s">
        <v>16</v>
      </c>
      <c r="L62" s="100" t="s">
        <v>19</v>
      </c>
    </row>
    <row r="63" spans="1:12" ht="15.75" customHeight="1">
      <c r="A63" s="124"/>
      <c r="B63" s="125"/>
      <c r="C63" s="125"/>
      <c r="D63" s="12" t="str">
        <f t="shared" ref="D63:D67" si="307">E60</f>
        <v>ONCE</v>
      </c>
      <c r="E63" s="12" t="str">
        <f t="shared" ref="E63:E67" si="308">F60</f>
        <v>DOCE</v>
      </c>
      <c r="F63" s="12" t="str">
        <f t="shared" ref="F63:F67" si="309">G60</f>
        <v>DIECISEIS</v>
      </c>
      <c r="G63" s="13" t="str">
        <f t="shared" ref="G63:G67" si="310">H60</f>
        <v>DIECISIETE</v>
      </c>
      <c r="H63" s="12" t="s">
        <v>22</v>
      </c>
      <c r="I63" s="12" t="str">
        <f t="shared" ref="I63:I67" si="311">F61</f>
        <v>CUARTO</v>
      </c>
      <c r="J63" s="12" t="str">
        <f t="shared" ref="J63:J67" si="312">G61</f>
        <v>SEXTO</v>
      </c>
      <c r="K63" s="101"/>
      <c r="L63" s="101"/>
    </row>
    <row r="64" spans="1:12" ht="15.75" customHeight="1">
      <c r="A64" s="126">
        <v>26</v>
      </c>
      <c r="B64" s="127">
        <f t="shared" ref="B64:C64" si="313">B62+7</f>
        <v>45894</v>
      </c>
      <c r="C64" s="127">
        <f t="shared" si="313"/>
        <v>45899</v>
      </c>
      <c r="D64" s="12" t="str">
        <f t="shared" ref="D64:D67" si="314">I62</f>
        <v>DIECIOCHO</v>
      </c>
      <c r="E64" s="12" t="str">
        <f t="shared" ref="E64:E67" si="315">J62</f>
        <v>TERCERO</v>
      </c>
      <c r="F64" s="12" t="str">
        <f t="shared" ref="F64" si="316">I63</f>
        <v>CUARTO</v>
      </c>
      <c r="G64" s="12" t="str">
        <f t="shared" ref="G64" si="317">J63</f>
        <v>SEXTO</v>
      </c>
      <c r="H64" s="12" t="str">
        <f t="shared" ref="H64:H67" si="318">D62</f>
        <v>SEPTIMO</v>
      </c>
      <c r="I64" s="12" t="str">
        <f t="shared" ref="I64" si="319">D63</f>
        <v>ONCE</v>
      </c>
      <c r="J64" s="12" t="str">
        <f t="shared" ref="J64" si="320">E63</f>
        <v>DOCE</v>
      </c>
      <c r="K64" s="102" t="s">
        <v>22</v>
      </c>
      <c r="L64" s="116" t="s">
        <v>9</v>
      </c>
    </row>
    <row r="65" spans="1:12" ht="15.75" customHeight="1">
      <c r="A65" s="126"/>
      <c r="B65" s="127"/>
      <c r="C65" s="127"/>
      <c r="D65" s="12" t="str">
        <f t="shared" ref="D65:D67" si="321">E62</f>
        <v>OCTAVO</v>
      </c>
      <c r="E65" s="12" t="str">
        <f t="shared" ref="E65:E67" si="322">F62</f>
        <v>NOVENO</v>
      </c>
      <c r="F65" s="12" t="str">
        <f t="shared" ref="F65:F67" si="323">G62</f>
        <v>DECIMO</v>
      </c>
      <c r="G65" s="13" t="str">
        <f t="shared" ref="G65:G67" si="324">H62</f>
        <v>VEINTIUNO</v>
      </c>
      <c r="H65" s="12" t="s">
        <v>16</v>
      </c>
      <c r="I65" s="12" t="str">
        <f t="shared" ref="I65:I67" si="325">F63</f>
        <v>DIECISEIS</v>
      </c>
      <c r="J65" s="12" t="str">
        <f t="shared" ref="J65:J67" si="326">G63</f>
        <v>DIECISIETE</v>
      </c>
      <c r="K65" s="103"/>
      <c r="L65" s="117"/>
    </row>
  </sheetData>
  <mergeCells count="139">
    <mergeCell ref="A1:D9"/>
    <mergeCell ref="E1:L9"/>
    <mergeCell ref="A10:A13"/>
    <mergeCell ref="B10:C13"/>
    <mergeCell ref="D10:H10"/>
    <mergeCell ref="D11:H13"/>
    <mergeCell ref="L11:L13"/>
    <mergeCell ref="I10:K10"/>
    <mergeCell ref="I11:K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42:A43"/>
    <mergeCell ref="B42:B43"/>
    <mergeCell ref="C42:C43"/>
    <mergeCell ref="B54:B55"/>
    <mergeCell ref="C54:C55"/>
    <mergeCell ref="A44:A45"/>
    <mergeCell ref="B44:B45"/>
    <mergeCell ref="C44:C45"/>
    <mergeCell ref="A46:A47"/>
    <mergeCell ref="B46:B47"/>
    <mergeCell ref="C46:C47"/>
    <mergeCell ref="A48:A49"/>
    <mergeCell ref="B48:B49"/>
    <mergeCell ref="C48:C49"/>
    <mergeCell ref="L46:L47"/>
    <mergeCell ref="L48:L49"/>
    <mergeCell ref="A62:A63"/>
    <mergeCell ref="B62:B63"/>
    <mergeCell ref="C62:C63"/>
    <mergeCell ref="A64:A65"/>
    <mergeCell ref="B64:B65"/>
    <mergeCell ref="C64:C65"/>
    <mergeCell ref="A56:A57"/>
    <mergeCell ref="B56:B57"/>
    <mergeCell ref="C56:C57"/>
    <mergeCell ref="A58:A59"/>
    <mergeCell ref="B58:B59"/>
    <mergeCell ref="C58:C59"/>
    <mergeCell ref="A60:A61"/>
    <mergeCell ref="B60:B61"/>
    <mergeCell ref="C60:C61"/>
    <mergeCell ref="A50:A51"/>
    <mergeCell ref="B50:B51"/>
    <mergeCell ref="C50:C51"/>
    <mergeCell ref="A52:A53"/>
    <mergeCell ref="B52:B53"/>
    <mergeCell ref="C52:C53"/>
    <mergeCell ref="A54:A55"/>
    <mergeCell ref="L50:L51"/>
    <mergeCell ref="L52:L53"/>
    <mergeCell ref="L54:L55"/>
    <mergeCell ref="L56:L57"/>
    <mergeCell ref="L58:L59"/>
    <mergeCell ref="L60:L61"/>
    <mergeCell ref="L62:L63"/>
    <mergeCell ref="L64:L65"/>
    <mergeCell ref="L14:L15"/>
    <mergeCell ref="L16:L17"/>
    <mergeCell ref="L18:L19"/>
    <mergeCell ref="L20:L21"/>
    <mergeCell ref="L22:L23"/>
    <mergeCell ref="L24:L25"/>
    <mergeCell ref="L26:L27"/>
    <mergeCell ref="L30:L31"/>
    <mergeCell ref="L28:L29"/>
    <mergeCell ref="L32:L33"/>
    <mergeCell ref="L34:L35"/>
    <mergeCell ref="L36:L37"/>
    <mergeCell ref="L38:L39"/>
    <mergeCell ref="L40:L41"/>
    <mergeCell ref="L42:L43"/>
    <mergeCell ref="L44:L45"/>
    <mergeCell ref="K14:K15"/>
    <mergeCell ref="K16:K17"/>
    <mergeCell ref="K18:K19"/>
    <mergeCell ref="K20:K21"/>
    <mergeCell ref="K22:K23"/>
    <mergeCell ref="K24:K25"/>
    <mergeCell ref="K26:K27"/>
    <mergeCell ref="K30:K31"/>
    <mergeCell ref="K28:K29"/>
    <mergeCell ref="K50:K51"/>
    <mergeCell ref="K52:K53"/>
    <mergeCell ref="K54:K55"/>
    <mergeCell ref="K56:K57"/>
    <mergeCell ref="K58:K59"/>
    <mergeCell ref="K60:K61"/>
    <mergeCell ref="K62:K63"/>
    <mergeCell ref="K64:K65"/>
    <mergeCell ref="K32:K33"/>
    <mergeCell ref="K34:K35"/>
    <mergeCell ref="K36:K37"/>
    <mergeCell ref="K38:K39"/>
    <mergeCell ref="K40:K41"/>
    <mergeCell ref="K42:K43"/>
    <mergeCell ref="K44:K45"/>
    <mergeCell ref="K46:K47"/>
    <mergeCell ref="K48:K49"/>
  </mergeCells>
  <conditionalFormatting sqref="A14:J65">
    <cfRule type="containsText" dxfId="229" priority="401" operator="containsText" text="SEPTIMO">
      <formula>NOT(ISERROR(SEARCH("SEPTIMO",A14)))</formula>
    </cfRule>
  </conditionalFormatting>
  <conditionalFormatting sqref="L16:L20 L22:L28 L30:L36 L14 A14:J65">
    <cfRule type="containsText" dxfId="228" priority="400" operator="containsText" text="ONCE">
      <formula>NOT(ISERROR(SEARCH("ONCE",A14)))</formula>
    </cfRule>
  </conditionalFormatting>
  <conditionalFormatting sqref="L16:L20 L22:L28 L30:L36 L14 A14:J65">
    <cfRule type="containsText" dxfId="227" priority="399" operator="containsText" text="DOCE">
      <formula>NOT(ISERROR(SEARCH("DOCE",A14)))</formula>
    </cfRule>
  </conditionalFormatting>
  <conditionalFormatting sqref="L16:L20 L22:L28 L30:L36 L14 A14:J65">
    <cfRule type="containsText" dxfId="226" priority="398" operator="containsText" text="DIECISEIS">
      <formula>NOT(ISERROR(SEARCH("DIECISEIS",A14)))</formula>
    </cfRule>
  </conditionalFormatting>
  <conditionalFormatting sqref="L16:L20 L22:L28 L30:L36 L14 A14:J65">
    <cfRule type="containsText" dxfId="225" priority="395" operator="containsText" text="DIECISIETE">
      <formula>NOT(ISERROR(SEARCH("DIECISIETE",A14)))</formula>
    </cfRule>
  </conditionalFormatting>
  <conditionalFormatting sqref="L16:L20 L22:L28 L30:L36 L14 A14:J65">
    <cfRule type="containsText" dxfId="224" priority="394" operator="containsText" text="DIECIOCHO">
      <formula>NOT(ISERROR(SEARCH("DIECIOCHO",A14)))</formula>
    </cfRule>
  </conditionalFormatting>
  <conditionalFormatting sqref="L16:L20 L22:L28 L30:L36 L14 A14:J65">
    <cfRule type="containsText" dxfId="223" priority="393" operator="containsText" text="OCTAVO">
      <formula>NOT(ISERROR(SEARCH("OCTAVO",A14)))</formula>
    </cfRule>
  </conditionalFormatting>
  <conditionalFormatting sqref="L16:L20 L22:L28 L30:L36 L14 A14:J65">
    <cfRule type="containsText" dxfId="222" priority="392" operator="containsText" text="NOVENO">
      <formula>NOT(ISERROR(SEARCH("NOVENO",A14)))</formula>
    </cfRule>
  </conditionalFormatting>
  <conditionalFormatting sqref="D14:J65">
    <cfRule type="containsText" dxfId="221" priority="390" operator="containsText" text="TERCERO">
      <formula>NOT(ISERROR(SEARCH("TERCERO",D14)))</formula>
    </cfRule>
  </conditionalFormatting>
  <conditionalFormatting sqref="D14:J65">
    <cfRule type="containsText" dxfId="220" priority="389" operator="containsText" text="CUARTO">
      <formula>NOT(ISERROR(SEARCH("CUARTO",D14)))</formula>
    </cfRule>
  </conditionalFormatting>
  <conditionalFormatting sqref="D14:J65">
    <cfRule type="containsText" dxfId="219" priority="388" operator="containsText" text="SEXTO">
      <formula>NOT(ISERROR(SEARCH("SEXTO",D14)))</formula>
    </cfRule>
  </conditionalFormatting>
  <conditionalFormatting sqref="D14:J65">
    <cfRule type="containsText" dxfId="218" priority="387" operator="containsText" text="DECIMO">
      <formula>NOT(ISERROR(SEARCH("DECIMO",D14)))</formula>
    </cfRule>
  </conditionalFormatting>
  <conditionalFormatting sqref="D14:J65">
    <cfRule type="containsText" dxfId="217" priority="386" operator="containsText" text="VEINTIUNO">
      <formula>NOT(ISERROR(SEARCH("VEINTIUNO",D14)))</formula>
    </cfRule>
  </conditionalFormatting>
  <conditionalFormatting sqref="A14:J65">
    <cfRule type="containsText" dxfId="216" priority="383" operator="containsText" text="1AMBULANTE">
      <formula>NOT(ISERROR(SEARCH("1AMBULANTE",A14)))</formula>
    </cfRule>
  </conditionalFormatting>
  <conditionalFormatting sqref="A14:J65">
    <cfRule type="containsText" dxfId="215" priority="382" operator="containsText" text="2AMBULANTE">
      <formula>NOT(ISERROR(SEARCH("2AMBULANTE",A14)))</formula>
    </cfRule>
  </conditionalFormatting>
  <conditionalFormatting sqref="L20">
    <cfRule type="containsText" dxfId="214" priority="315" operator="containsText" text="SEPTIMO">
      <formula>NOT(ISERROR(SEARCH("SEPTIMO",L20)))</formula>
    </cfRule>
  </conditionalFormatting>
  <conditionalFormatting sqref="L20">
    <cfRule type="containsText" dxfId="213" priority="314" operator="containsText" text="TERCERO">
      <formula>NOT(ISERROR(SEARCH("TERCERO",L20)))</formula>
    </cfRule>
  </conditionalFormatting>
  <conditionalFormatting sqref="L20">
    <cfRule type="containsText" dxfId="212" priority="313" operator="containsText" text="CUARTO">
      <formula>NOT(ISERROR(SEARCH("CUARTO",L20)))</formula>
    </cfRule>
  </conditionalFormatting>
  <conditionalFormatting sqref="L20">
    <cfRule type="containsText" dxfId="211" priority="312" operator="containsText" text="SEXTO">
      <formula>NOT(ISERROR(SEARCH("SEXTO",L20)))</formula>
    </cfRule>
  </conditionalFormatting>
  <conditionalFormatting sqref="L20">
    <cfRule type="containsText" dxfId="210" priority="311" operator="containsText" text="DECIMO">
      <formula>NOT(ISERROR(SEARCH("DECIMO",L20)))</formula>
    </cfRule>
  </conditionalFormatting>
  <conditionalFormatting sqref="L20">
    <cfRule type="containsText" dxfId="209" priority="310" operator="containsText" text="VEINTIUNO">
      <formula>NOT(ISERROR(SEARCH("VEINTIUNO",L20)))</formula>
    </cfRule>
  </conditionalFormatting>
  <conditionalFormatting sqref="L20">
    <cfRule type="containsText" dxfId="208" priority="309" operator="containsText" text="1AMBULANTE">
      <formula>NOT(ISERROR(SEARCH("1AMBULANTE",L20)))</formula>
    </cfRule>
  </conditionalFormatting>
  <conditionalFormatting sqref="L20">
    <cfRule type="containsText" dxfId="207" priority="308" operator="containsText" text="2AMBULANTE">
      <formula>NOT(ISERROR(SEARCH("2AMBULANTE",L20)))</formula>
    </cfRule>
  </conditionalFormatting>
  <conditionalFormatting sqref="L14">
    <cfRule type="containsText" dxfId="206" priority="307" operator="containsText" text="SEPTIMO">
      <formula>NOT(ISERROR(SEARCH("SEPTIMO",L14)))</formula>
    </cfRule>
  </conditionalFormatting>
  <conditionalFormatting sqref="L14">
    <cfRule type="containsText" dxfId="205" priority="306" operator="containsText" text="TERCERO">
      <formula>NOT(ISERROR(SEARCH("TERCERO",L14)))</formula>
    </cfRule>
  </conditionalFormatting>
  <conditionalFormatting sqref="L14">
    <cfRule type="containsText" dxfId="204" priority="305" operator="containsText" text="CUARTO">
      <formula>NOT(ISERROR(SEARCH("CUARTO",L14)))</formula>
    </cfRule>
  </conditionalFormatting>
  <conditionalFormatting sqref="L14">
    <cfRule type="containsText" dxfId="203" priority="304" operator="containsText" text="SEXTO">
      <formula>NOT(ISERROR(SEARCH("SEXTO",L14)))</formula>
    </cfRule>
  </conditionalFormatting>
  <conditionalFormatting sqref="L14">
    <cfRule type="containsText" dxfId="202" priority="303" operator="containsText" text="DECIMO">
      <formula>NOT(ISERROR(SEARCH("DECIMO",L14)))</formula>
    </cfRule>
  </conditionalFormatting>
  <conditionalFormatting sqref="L14">
    <cfRule type="containsText" dxfId="201" priority="302" operator="containsText" text="VEINTIUNO">
      <formula>NOT(ISERROR(SEARCH("VEINTIUNO",L14)))</formula>
    </cfRule>
  </conditionalFormatting>
  <conditionalFormatting sqref="L14">
    <cfRule type="containsText" dxfId="200" priority="301" operator="containsText" text="1AMBULANTE">
      <formula>NOT(ISERROR(SEARCH("1AMBULANTE",L14)))</formula>
    </cfRule>
  </conditionalFormatting>
  <conditionalFormatting sqref="L14">
    <cfRule type="containsText" dxfId="199" priority="300" operator="containsText" text="2AMBULANTE">
      <formula>NOT(ISERROR(SEARCH("2AMBULANTE",L14)))</formula>
    </cfRule>
  </conditionalFormatting>
  <conditionalFormatting sqref="L36">
    <cfRule type="containsText" dxfId="198" priority="299" operator="containsText" text="SEPTIMO">
      <formula>NOT(ISERROR(SEARCH("SEPTIMO",L36)))</formula>
    </cfRule>
  </conditionalFormatting>
  <conditionalFormatting sqref="L36">
    <cfRule type="containsText" dxfId="197" priority="298" operator="containsText" text="TERCERO">
      <formula>NOT(ISERROR(SEARCH("TERCERO",L36)))</formula>
    </cfRule>
  </conditionalFormatting>
  <conditionalFormatting sqref="L36">
    <cfRule type="containsText" dxfId="196" priority="297" operator="containsText" text="CUARTO">
      <formula>NOT(ISERROR(SEARCH("CUARTO",L36)))</formula>
    </cfRule>
  </conditionalFormatting>
  <conditionalFormatting sqref="L36">
    <cfRule type="containsText" dxfId="195" priority="296" operator="containsText" text="SEXTO">
      <formula>NOT(ISERROR(SEARCH("SEXTO",L36)))</formula>
    </cfRule>
  </conditionalFormatting>
  <conditionalFormatting sqref="L36">
    <cfRule type="containsText" dxfId="194" priority="295" operator="containsText" text="DECIMO">
      <formula>NOT(ISERROR(SEARCH("DECIMO",L36)))</formula>
    </cfRule>
  </conditionalFormatting>
  <conditionalFormatting sqref="L36">
    <cfRule type="containsText" dxfId="193" priority="294" operator="containsText" text="VEINTIUNO">
      <formula>NOT(ISERROR(SEARCH("VEINTIUNO",L36)))</formula>
    </cfRule>
  </conditionalFormatting>
  <conditionalFormatting sqref="L36">
    <cfRule type="containsText" dxfId="192" priority="293" operator="containsText" text="1AMBULANTE">
      <formula>NOT(ISERROR(SEARCH("1AMBULANTE",L36)))</formula>
    </cfRule>
  </conditionalFormatting>
  <conditionalFormatting sqref="L36">
    <cfRule type="containsText" dxfId="191" priority="292" operator="containsText" text="2AMBULANTE">
      <formula>NOT(ISERROR(SEARCH("2AMBULANTE",L36)))</formula>
    </cfRule>
  </conditionalFormatting>
  <conditionalFormatting sqref="L28">
    <cfRule type="containsText" dxfId="190" priority="291" operator="containsText" text="SEPTIMO">
      <formula>NOT(ISERROR(SEARCH("SEPTIMO",L28)))</formula>
    </cfRule>
  </conditionalFormatting>
  <conditionalFormatting sqref="L28">
    <cfRule type="containsText" dxfId="189" priority="290" operator="containsText" text="TERCERO">
      <formula>NOT(ISERROR(SEARCH("TERCERO",L28)))</formula>
    </cfRule>
  </conditionalFormatting>
  <conditionalFormatting sqref="L28">
    <cfRule type="containsText" dxfId="188" priority="289" operator="containsText" text="CUARTO">
      <formula>NOT(ISERROR(SEARCH("CUARTO",L28)))</formula>
    </cfRule>
  </conditionalFormatting>
  <conditionalFormatting sqref="L28">
    <cfRule type="containsText" dxfId="187" priority="288" operator="containsText" text="SEXTO">
      <formula>NOT(ISERROR(SEARCH("SEXTO",L28)))</formula>
    </cfRule>
  </conditionalFormatting>
  <conditionalFormatting sqref="L28">
    <cfRule type="containsText" dxfId="186" priority="287" operator="containsText" text="DECIMO">
      <formula>NOT(ISERROR(SEARCH("DECIMO",L28)))</formula>
    </cfRule>
  </conditionalFormatting>
  <conditionalFormatting sqref="L28">
    <cfRule type="containsText" dxfId="185" priority="286" operator="containsText" text="VEINTIUNO">
      <formula>NOT(ISERROR(SEARCH("VEINTIUNO",L28)))</formula>
    </cfRule>
  </conditionalFormatting>
  <conditionalFormatting sqref="L28">
    <cfRule type="containsText" dxfId="184" priority="285" operator="containsText" text="1AMBULANTE">
      <formula>NOT(ISERROR(SEARCH("1AMBULANTE",L28)))</formula>
    </cfRule>
  </conditionalFormatting>
  <conditionalFormatting sqref="L28">
    <cfRule type="containsText" dxfId="183" priority="284" operator="containsText" text="2AMBULANTE">
      <formula>NOT(ISERROR(SEARCH("2AMBULANTE",L28)))</formula>
    </cfRule>
  </conditionalFormatting>
  <conditionalFormatting sqref="L28">
    <cfRule type="containsText" dxfId="182" priority="283" operator="containsText" text="2AMBULANTE">
      <formula>NOT(ISERROR(SEARCH("2AMBULANTE",L28)))</formula>
    </cfRule>
  </conditionalFormatting>
  <conditionalFormatting sqref="L38:L39">
    <cfRule type="containsText" dxfId="181" priority="282" operator="containsText" text="ONCE">
      <formula>NOT(ISERROR(SEARCH("ONCE",L38)))</formula>
    </cfRule>
  </conditionalFormatting>
  <conditionalFormatting sqref="L38:L39">
    <cfRule type="containsText" dxfId="180" priority="281" operator="containsText" text="DOCE">
      <formula>NOT(ISERROR(SEARCH("DOCE",L38)))</formula>
    </cfRule>
  </conditionalFormatting>
  <conditionalFormatting sqref="L38:L39">
    <cfRule type="containsText" dxfId="179" priority="280" operator="containsText" text="DIECISEIS">
      <formula>NOT(ISERROR(SEARCH("DIECISEIS",L38)))</formula>
    </cfRule>
  </conditionalFormatting>
  <conditionalFormatting sqref="L38:L39">
    <cfRule type="containsText" dxfId="178" priority="279" operator="containsText" text="DIECISIETE">
      <formula>NOT(ISERROR(SEARCH("DIECISIETE",L38)))</formula>
    </cfRule>
  </conditionalFormatting>
  <conditionalFormatting sqref="L38:L39">
    <cfRule type="containsText" dxfId="177" priority="278" operator="containsText" text="DIECIOCHO">
      <formula>NOT(ISERROR(SEARCH("DIECIOCHO",L38)))</formula>
    </cfRule>
  </conditionalFormatting>
  <conditionalFormatting sqref="L38:L39">
    <cfRule type="containsText" dxfId="176" priority="277" operator="containsText" text="OCTAVO">
      <formula>NOT(ISERROR(SEARCH("OCTAVO",L38)))</formula>
    </cfRule>
  </conditionalFormatting>
  <conditionalFormatting sqref="L38:L39">
    <cfRule type="containsText" dxfId="175" priority="276" operator="containsText" text="NOVENO">
      <formula>NOT(ISERROR(SEARCH("NOVENO",L38)))</formula>
    </cfRule>
  </conditionalFormatting>
  <conditionalFormatting sqref="L42:L46 L48:L54 L56:L62 L40">
    <cfRule type="containsText" dxfId="174" priority="275" operator="containsText" text="ONCE">
      <formula>NOT(ISERROR(SEARCH("ONCE",L40)))</formula>
    </cfRule>
  </conditionalFormatting>
  <conditionalFormatting sqref="L42:L46 L48:L54 L56:L62 L40">
    <cfRule type="containsText" dxfId="173" priority="274" operator="containsText" text="DOCE">
      <formula>NOT(ISERROR(SEARCH("DOCE",L40)))</formula>
    </cfRule>
  </conditionalFormatting>
  <conditionalFormatting sqref="L42:L46 L48:L54 L56:L62 L40">
    <cfRule type="containsText" dxfId="172" priority="273" operator="containsText" text="DIECISEIS">
      <formula>NOT(ISERROR(SEARCH("DIECISEIS",L40)))</formula>
    </cfRule>
  </conditionalFormatting>
  <conditionalFormatting sqref="L42:L46 L48:L54 L56:L62 L40">
    <cfRule type="containsText" dxfId="171" priority="272" operator="containsText" text="DIECISIETE">
      <formula>NOT(ISERROR(SEARCH("DIECISIETE",L40)))</formula>
    </cfRule>
  </conditionalFormatting>
  <conditionalFormatting sqref="L42:L46 L48:L54 L56:L62 L40">
    <cfRule type="containsText" dxfId="170" priority="271" operator="containsText" text="DIECIOCHO">
      <formula>NOT(ISERROR(SEARCH("DIECIOCHO",L40)))</formula>
    </cfRule>
  </conditionalFormatting>
  <conditionalFormatting sqref="L42:L46 L48:L54 L56:L62 L40">
    <cfRule type="containsText" dxfId="169" priority="270" operator="containsText" text="OCTAVO">
      <formula>NOT(ISERROR(SEARCH("OCTAVO",L40)))</formula>
    </cfRule>
  </conditionalFormatting>
  <conditionalFormatting sqref="L42:L46 L48:L54 L56:L62 L40">
    <cfRule type="containsText" dxfId="168" priority="269" operator="containsText" text="NOVENO">
      <formula>NOT(ISERROR(SEARCH("NOVENO",L40)))</formula>
    </cfRule>
  </conditionalFormatting>
  <conditionalFormatting sqref="L46">
    <cfRule type="containsText" dxfId="167" priority="268" operator="containsText" text="SEPTIMO">
      <formula>NOT(ISERROR(SEARCH("SEPTIMO",L46)))</formula>
    </cfRule>
  </conditionalFormatting>
  <conditionalFormatting sqref="L46">
    <cfRule type="containsText" dxfId="166" priority="267" operator="containsText" text="TERCERO">
      <formula>NOT(ISERROR(SEARCH("TERCERO",L46)))</formula>
    </cfRule>
  </conditionalFormatting>
  <conditionalFormatting sqref="L46">
    <cfRule type="containsText" dxfId="165" priority="266" operator="containsText" text="CUARTO">
      <formula>NOT(ISERROR(SEARCH("CUARTO",L46)))</formula>
    </cfRule>
  </conditionalFormatting>
  <conditionalFormatting sqref="L46">
    <cfRule type="containsText" dxfId="164" priority="265" operator="containsText" text="SEXTO">
      <formula>NOT(ISERROR(SEARCH("SEXTO",L46)))</formula>
    </cfRule>
  </conditionalFormatting>
  <conditionalFormatting sqref="L46">
    <cfRule type="containsText" dxfId="163" priority="264" operator="containsText" text="DECIMO">
      <formula>NOT(ISERROR(SEARCH("DECIMO",L46)))</formula>
    </cfRule>
  </conditionalFormatting>
  <conditionalFormatting sqref="L46">
    <cfRule type="containsText" dxfId="162" priority="263" operator="containsText" text="VEINTIUNO">
      <formula>NOT(ISERROR(SEARCH("VEINTIUNO",L46)))</formula>
    </cfRule>
  </conditionalFormatting>
  <conditionalFormatting sqref="L46">
    <cfRule type="containsText" dxfId="161" priority="262" operator="containsText" text="1AMBULANTE">
      <formula>NOT(ISERROR(SEARCH("1AMBULANTE",L46)))</formula>
    </cfRule>
  </conditionalFormatting>
  <conditionalFormatting sqref="L46">
    <cfRule type="containsText" dxfId="160" priority="261" operator="containsText" text="2AMBULANTE">
      <formula>NOT(ISERROR(SEARCH("2AMBULANTE",L46)))</formula>
    </cfRule>
  </conditionalFormatting>
  <conditionalFormatting sqref="L40">
    <cfRule type="containsText" dxfId="159" priority="260" operator="containsText" text="SEPTIMO">
      <formula>NOT(ISERROR(SEARCH("SEPTIMO",L40)))</formula>
    </cfRule>
  </conditionalFormatting>
  <conditionalFormatting sqref="L40">
    <cfRule type="containsText" dxfId="158" priority="259" operator="containsText" text="TERCERO">
      <formula>NOT(ISERROR(SEARCH("TERCERO",L40)))</formula>
    </cfRule>
  </conditionalFormatting>
  <conditionalFormatting sqref="L40">
    <cfRule type="containsText" dxfId="157" priority="258" operator="containsText" text="CUARTO">
      <formula>NOT(ISERROR(SEARCH("CUARTO",L40)))</formula>
    </cfRule>
  </conditionalFormatting>
  <conditionalFormatting sqref="L40">
    <cfRule type="containsText" dxfId="156" priority="257" operator="containsText" text="SEXTO">
      <formula>NOT(ISERROR(SEARCH("SEXTO",L40)))</formula>
    </cfRule>
  </conditionalFormatting>
  <conditionalFormatting sqref="L40">
    <cfRule type="containsText" dxfId="155" priority="256" operator="containsText" text="DECIMO">
      <formula>NOT(ISERROR(SEARCH("DECIMO",L40)))</formula>
    </cfRule>
  </conditionalFormatting>
  <conditionalFormatting sqref="L40">
    <cfRule type="containsText" dxfId="154" priority="255" operator="containsText" text="VEINTIUNO">
      <formula>NOT(ISERROR(SEARCH("VEINTIUNO",L40)))</formula>
    </cfRule>
  </conditionalFormatting>
  <conditionalFormatting sqref="L40">
    <cfRule type="containsText" dxfId="153" priority="254" operator="containsText" text="1AMBULANTE">
      <formula>NOT(ISERROR(SEARCH("1AMBULANTE",L40)))</formula>
    </cfRule>
  </conditionalFormatting>
  <conditionalFormatting sqref="L40">
    <cfRule type="containsText" dxfId="152" priority="253" operator="containsText" text="2AMBULANTE">
      <formula>NOT(ISERROR(SEARCH("2AMBULANTE",L40)))</formula>
    </cfRule>
  </conditionalFormatting>
  <conditionalFormatting sqref="L62">
    <cfRule type="containsText" dxfId="151" priority="252" operator="containsText" text="SEPTIMO">
      <formula>NOT(ISERROR(SEARCH("SEPTIMO",L62)))</formula>
    </cfRule>
  </conditionalFormatting>
  <conditionalFormatting sqref="L62">
    <cfRule type="containsText" dxfId="150" priority="251" operator="containsText" text="TERCERO">
      <formula>NOT(ISERROR(SEARCH("TERCERO",L62)))</formula>
    </cfRule>
  </conditionalFormatting>
  <conditionalFormatting sqref="L62">
    <cfRule type="containsText" dxfId="149" priority="250" operator="containsText" text="CUARTO">
      <formula>NOT(ISERROR(SEARCH("CUARTO",L62)))</formula>
    </cfRule>
  </conditionalFormatting>
  <conditionalFormatting sqref="L62">
    <cfRule type="containsText" dxfId="148" priority="249" operator="containsText" text="SEXTO">
      <formula>NOT(ISERROR(SEARCH("SEXTO",L62)))</formula>
    </cfRule>
  </conditionalFormatting>
  <conditionalFormatting sqref="L62">
    <cfRule type="containsText" dxfId="147" priority="248" operator="containsText" text="DECIMO">
      <formula>NOT(ISERROR(SEARCH("DECIMO",L62)))</formula>
    </cfRule>
  </conditionalFormatting>
  <conditionalFormatting sqref="L62">
    <cfRule type="containsText" dxfId="146" priority="247" operator="containsText" text="VEINTIUNO">
      <formula>NOT(ISERROR(SEARCH("VEINTIUNO",L62)))</formula>
    </cfRule>
  </conditionalFormatting>
  <conditionalFormatting sqref="L62">
    <cfRule type="containsText" dxfId="145" priority="246" operator="containsText" text="1AMBULANTE">
      <formula>NOT(ISERROR(SEARCH("1AMBULANTE",L62)))</formula>
    </cfRule>
  </conditionalFormatting>
  <conditionalFormatting sqref="L62">
    <cfRule type="containsText" dxfId="144" priority="245" operator="containsText" text="2AMBULANTE">
      <formula>NOT(ISERROR(SEARCH("2AMBULANTE",L62)))</formula>
    </cfRule>
  </conditionalFormatting>
  <conditionalFormatting sqref="L54">
    <cfRule type="containsText" dxfId="143" priority="244" operator="containsText" text="SEPTIMO">
      <formula>NOT(ISERROR(SEARCH("SEPTIMO",L54)))</formula>
    </cfRule>
  </conditionalFormatting>
  <conditionalFormatting sqref="L54">
    <cfRule type="containsText" dxfId="142" priority="243" operator="containsText" text="TERCERO">
      <formula>NOT(ISERROR(SEARCH("TERCERO",L54)))</formula>
    </cfRule>
  </conditionalFormatting>
  <conditionalFormatting sqref="L54">
    <cfRule type="containsText" dxfId="141" priority="242" operator="containsText" text="CUARTO">
      <formula>NOT(ISERROR(SEARCH("CUARTO",L54)))</formula>
    </cfRule>
  </conditionalFormatting>
  <conditionalFormatting sqref="L54">
    <cfRule type="containsText" dxfId="140" priority="241" operator="containsText" text="SEXTO">
      <formula>NOT(ISERROR(SEARCH("SEXTO",L54)))</formula>
    </cfRule>
  </conditionalFormatting>
  <conditionalFormatting sqref="L54">
    <cfRule type="containsText" dxfId="139" priority="240" operator="containsText" text="DECIMO">
      <formula>NOT(ISERROR(SEARCH("DECIMO",L54)))</formula>
    </cfRule>
  </conditionalFormatting>
  <conditionalFormatting sqref="L54">
    <cfRule type="containsText" dxfId="138" priority="239" operator="containsText" text="VEINTIUNO">
      <formula>NOT(ISERROR(SEARCH("VEINTIUNO",L54)))</formula>
    </cfRule>
  </conditionalFormatting>
  <conditionalFormatting sqref="L54">
    <cfRule type="containsText" dxfId="137" priority="238" operator="containsText" text="1AMBULANTE">
      <formula>NOT(ISERROR(SEARCH("1AMBULANTE",L54)))</formula>
    </cfRule>
  </conditionalFormatting>
  <conditionalFormatting sqref="L54">
    <cfRule type="containsText" dxfId="136" priority="237" operator="containsText" text="2AMBULANTE">
      <formula>NOT(ISERROR(SEARCH("2AMBULANTE",L54)))</formula>
    </cfRule>
  </conditionalFormatting>
  <conditionalFormatting sqref="L54">
    <cfRule type="containsText" dxfId="135" priority="236" operator="containsText" text="2AMBULANTE">
      <formula>NOT(ISERROR(SEARCH("2AMBULANTE",L54)))</formula>
    </cfRule>
  </conditionalFormatting>
  <conditionalFormatting sqref="L64:L65">
    <cfRule type="containsText" dxfId="134" priority="235" operator="containsText" text="ONCE">
      <formula>NOT(ISERROR(SEARCH("ONCE",L64)))</formula>
    </cfRule>
  </conditionalFormatting>
  <conditionalFormatting sqref="L64:L65">
    <cfRule type="containsText" dxfId="133" priority="234" operator="containsText" text="DOCE">
      <formula>NOT(ISERROR(SEARCH("DOCE",L64)))</formula>
    </cfRule>
  </conditionalFormatting>
  <conditionalFormatting sqref="L64:L65">
    <cfRule type="containsText" dxfId="132" priority="233" operator="containsText" text="DIECISEIS">
      <formula>NOT(ISERROR(SEARCH("DIECISEIS",L64)))</formula>
    </cfRule>
  </conditionalFormatting>
  <conditionalFormatting sqref="L64:L65">
    <cfRule type="containsText" dxfId="131" priority="232" operator="containsText" text="DIECISIETE">
      <formula>NOT(ISERROR(SEARCH("DIECISIETE",L64)))</formula>
    </cfRule>
  </conditionalFormatting>
  <conditionalFormatting sqref="L64:L65">
    <cfRule type="containsText" dxfId="130" priority="231" operator="containsText" text="DIECIOCHO">
      <formula>NOT(ISERROR(SEARCH("DIECIOCHO",L64)))</formula>
    </cfRule>
  </conditionalFormatting>
  <conditionalFormatting sqref="L64:L65">
    <cfRule type="containsText" dxfId="129" priority="230" operator="containsText" text="OCTAVO">
      <formula>NOT(ISERROR(SEARCH("OCTAVO",L64)))</formula>
    </cfRule>
  </conditionalFormatting>
  <conditionalFormatting sqref="L64:L65">
    <cfRule type="containsText" dxfId="128" priority="229" operator="containsText" text="NOVENO">
      <formula>NOT(ISERROR(SEARCH("NOVENO",L64)))</formula>
    </cfRule>
  </conditionalFormatting>
  <conditionalFormatting sqref="K14:K15">
    <cfRule type="containsText" dxfId="127" priority="213" operator="containsText" text="SEPTIMO">
      <formula>NOT(ISERROR(SEARCH("SEPTIMO",K14)))</formula>
    </cfRule>
  </conditionalFormatting>
  <conditionalFormatting sqref="K14:K15">
    <cfRule type="containsText" dxfId="126" priority="212" operator="containsText" text="ONCE">
      <formula>NOT(ISERROR(SEARCH("ONCE",K14)))</formula>
    </cfRule>
  </conditionalFormatting>
  <conditionalFormatting sqref="K14:K15">
    <cfRule type="containsText" dxfId="125" priority="211" operator="containsText" text="DOCE">
      <formula>NOT(ISERROR(SEARCH("DOCE",K14)))</formula>
    </cfRule>
  </conditionalFormatting>
  <conditionalFormatting sqref="K14:K15">
    <cfRule type="containsText" dxfId="124" priority="210" operator="containsText" text="DIECISEIS">
      <formula>NOT(ISERROR(SEARCH("DIECISEIS",K14)))</formula>
    </cfRule>
  </conditionalFormatting>
  <conditionalFormatting sqref="K14:K15">
    <cfRule type="containsText" dxfId="123" priority="209" operator="containsText" text="DIECISIETE">
      <formula>NOT(ISERROR(SEARCH("DIECISIETE",K14)))</formula>
    </cfRule>
  </conditionalFormatting>
  <conditionalFormatting sqref="K14:K15">
    <cfRule type="containsText" dxfId="122" priority="208" operator="containsText" text="DIECIOCHO">
      <formula>NOT(ISERROR(SEARCH("DIECIOCHO",K14)))</formula>
    </cfRule>
  </conditionalFormatting>
  <conditionalFormatting sqref="K14:K15">
    <cfRule type="containsText" dxfId="121" priority="207" operator="containsText" text="OCTAVO">
      <formula>NOT(ISERROR(SEARCH("OCTAVO",K14)))</formula>
    </cfRule>
  </conditionalFormatting>
  <conditionalFormatting sqref="K14:K15">
    <cfRule type="containsText" dxfId="120" priority="206" operator="containsText" text="NOVENO">
      <formula>NOT(ISERROR(SEARCH("NOVENO",K14)))</formula>
    </cfRule>
  </conditionalFormatting>
  <conditionalFormatting sqref="K14:K17">
    <cfRule type="containsText" dxfId="119" priority="205" operator="containsText" text="1AMBULANTE">
      <formula>NOT(ISERROR(SEARCH("1AMBULANTE",K14)))</formula>
    </cfRule>
  </conditionalFormatting>
  <conditionalFormatting sqref="K14:K17">
    <cfRule type="containsText" dxfId="118" priority="204" operator="containsText" text="2AMBULANTE">
      <formula>NOT(ISERROR(SEARCH("2AMBULANTE",K14)))</formula>
    </cfRule>
  </conditionalFormatting>
  <conditionalFormatting sqref="K18:K19">
    <cfRule type="containsText" dxfId="117" priority="203" operator="containsText" text="SEPTIMO">
      <formula>NOT(ISERROR(SEARCH("SEPTIMO",K18)))</formula>
    </cfRule>
  </conditionalFormatting>
  <conditionalFormatting sqref="K18:K19">
    <cfRule type="containsText" dxfId="116" priority="202" operator="containsText" text="ONCE">
      <formula>NOT(ISERROR(SEARCH("ONCE",K18)))</formula>
    </cfRule>
  </conditionalFormatting>
  <conditionalFormatting sqref="K18:K19">
    <cfRule type="containsText" dxfId="115" priority="201" operator="containsText" text="DOCE">
      <formula>NOT(ISERROR(SEARCH("DOCE",K18)))</formula>
    </cfRule>
  </conditionalFormatting>
  <conditionalFormatting sqref="K18:K19">
    <cfRule type="containsText" dxfId="114" priority="200" operator="containsText" text="DIECISEIS">
      <formula>NOT(ISERROR(SEARCH("DIECISEIS",K18)))</formula>
    </cfRule>
  </conditionalFormatting>
  <conditionalFormatting sqref="K18:K19">
    <cfRule type="containsText" dxfId="113" priority="199" operator="containsText" text="DIECISIETE">
      <formula>NOT(ISERROR(SEARCH("DIECISIETE",K18)))</formula>
    </cfRule>
  </conditionalFormatting>
  <conditionalFormatting sqref="K18:K19">
    <cfRule type="containsText" dxfId="112" priority="198" operator="containsText" text="DIECIOCHO">
      <formula>NOT(ISERROR(SEARCH("DIECIOCHO",K18)))</formula>
    </cfRule>
  </conditionalFormatting>
  <conditionalFormatting sqref="K18:K19">
    <cfRule type="containsText" dxfId="111" priority="197" operator="containsText" text="OCTAVO">
      <formula>NOT(ISERROR(SEARCH("OCTAVO",K18)))</formula>
    </cfRule>
  </conditionalFormatting>
  <conditionalFormatting sqref="K18:K19">
    <cfRule type="containsText" dxfId="110" priority="196" operator="containsText" text="NOVENO">
      <formula>NOT(ISERROR(SEARCH("NOVENO",K18)))</formula>
    </cfRule>
  </conditionalFormatting>
  <conditionalFormatting sqref="K18:K21">
    <cfRule type="containsText" dxfId="109" priority="195" operator="containsText" text="1AMBULANTE">
      <formula>NOT(ISERROR(SEARCH("1AMBULANTE",K18)))</formula>
    </cfRule>
  </conditionalFormatting>
  <conditionalFormatting sqref="K18:K21">
    <cfRule type="containsText" dxfId="108" priority="194" operator="containsText" text="2AMBULANTE">
      <formula>NOT(ISERROR(SEARCH("2AMBULANTE",K18)))</formula>
    </cfRule>
  </conditionalFormatting>
  <conditionalFormatting sqref="K22:K23">
    <cfRule type="containsText" dxfId="107" priority="193" operator="containsText" text="SEPTIMO">
      <formula>NOT(ISERROR(SEARCH("SEPTIMO",K22)))</formula>
    </cfRule>
  </conditionalFormatting>
  <conditionalFormatting sqref="K22:K23">
    <cfRule type="containsText" dxfId="106" priority="192" operator="containsText" text="ONCE">
      <formula>NOT(ISERROR(SEARCH("ONCE",K22)))</formula>
    </cfRule>
  </conditionalFormatting>
  <conditionalFormatting sqref="K22:K23">
    <cfRule type="containsText" dxfId="105" priority="191" operator="containsText" text="DOCE">
      <formula>NOT(ISERROR(SEARCH("DOCE",K22)))</formula>
    </cfRule>
  </conditionalFormatting>
  <conditionalFormatting sqref="K22:K23">
    <cfRule type="containsText" dxfId="104" priority="190" operator="containsText" text="DIECISEIS">
      <formula>NOT(ISERROR(SEARCH("DIECISEIS",K22)))</formula>
    </cfRule>
  </conditionalFormatting>
  <conditionalFormatting sqref="K22:K23">
    <cfRule type="containsText" dxfId="103" priority="189" operator="containsText" text="DIECISIETE">
      <formula>NOT(ISERROR(SEARCH("DIECISIETE",K22)))</formula>
    </cfRule>
  </conditionalFormatting>
  <conditionalFormatting sqref="K22:K23">
    <cfRule type="containsText" dxfId="102" priority="188" operator="containsText" text="DIECIOCHO">
      <formula>NOT(ISERROR(SEARCH("DIECIOCHO",K22)))</formula>
    </cfRule>
  </conditionalFormatting>
  <conditionalFormatting sqref="K22:K23">
    <cfRule type="containsText" dxfId="101" priority="187" operator="containsText" text="OCTAVO">
      <formula>NOT(ISERROR(SEARCH("OCTAVO",K22)))</formula>
    </cfRule>
  </conditionalFormatting>
  <conditionalFormatting sqref="K22:K23">
    <cfRule type="containsText" dxfId="100" priority="186" operator="containsText" text="NOVENO">
      <formula>NOT(ISERROR(SEARCH("NOVENO",K22)))</formula>
    </cfRule>
  </conditionalFormatting>
  <conditionalFormatting sqref="K22:K25">
    <cfRule type="containsText" dxfId="99" priority="185" operator="containsText" text="1AMBULANTE">
      <formula>NOT(ISERROR(SEARCH("1AMBULANTE",K22)))</formula>
    </cfRule>
  </conditionalFormatting>
  <conditionalFormatting sqref="K22:K25">
    <cfRule type="containsText" dxfId="98" priority="184" operator="containsText" text="2AMBULANTE">
      <formula>NOT(ISERROR(SEARCH("2AMBULANTE",K22)))</formula>
    </cfRule>
  </conditionalFormatting>
  <conditionalFormatting sqref="K26:K27">
    <cfRule type="containsText" dxfId="97" priority="183" operator="containsText" text="SEPTIMO">
      <formula>NOT(ISERROR(SEARCH("SEPTIMO",K26)))</formula>
    </cfRule>
  </conditionalFormatting>
  <conditionalFormatting sqref="K26:K27">
    <cfRule type="containsText" dxfId="96" priority="182" operator="containsText" text="ONCE">
      <formula>NOT(ISERROR(SEARCH("ONCE",K26)))</formula>
    </cfRule>
  </conditionalFormatting>
  <conditionalFormatting sqref="K26:K27">
    <cfRule type="containsText" dxfId="95" priority="181" operator="containsText" text="DOCE">
      <formula>NOT(ISERROR(SEARCH("DOCE",K26)))</formula>
    </cfRule>
  </conditionalFormatting>
  <conditionalFormatting sqref="K26:K27">
    <cfRule type="containsText" dxfId="94" priority="180" operator="containsText" text="DIECISEIS">
      <formula>NOT(ISERROR(SEARCH("DIECISEIS",K26)))</formula>
    </cfRule>
  </conditionalFormatting>
  <conditionalFormatting sqref="K26:K27">
    <cfRule type="containsText" dxfId="93" priority="179" operator="containsText" text="DIECISIETE">
      <formula>NOT(ISERROR(SEARCH("DIECISIETE",K26)))</formula>
    </cfRule>
  </conditionalFormatting>
  <conditionalFormatting sqref="K26:K27">
    <cfRule type="containsText" dxfId="92" priority="178" operator="containsText" text="DIECIOCHO">
      <formula>NOT(ISERROR(SEARCH("DIECIOCHO",K26)))</formula>
    </cfRule>
  </conditionalFormatting>
  <conditionalFormatting sqref="K26:K27">
    <cfRule type="containsText" dxfId="91" priority="177" operator="containsText" text="OCTAVO">
      <formula>NOT(ISERROR(SEARCH("OCTAVO",K26)))</formula>
    </cfRule>
  </conditionalFormatting>
  <conditionalFormatting sqref="K26:K27">
    <cfRule type="containsText" dxfId="90" priority="176" operator="containsText" text="NOVENO">
      <formula>NOT(ISERROR(SEARCH("NOVENO",K26)))</formula>
    </cfRule>
  </conditionalFormatting>
  <conditionalFormatting sqref="K26:K29">
    <cfRule type="containsText" dxfId="89" priority="175" operator="containsText" text="1AMBULANTE">
      <formula>NOT(ISERROR(SEARCH("1AMBULANTE",K26)))</formula>
    </cfRule>
  </conditionalFormatting>
  <conditionalFormatting sqref="K26:K29">
    <cfRule type="containsText" dxfId="88" priority="174" operator="containsText" text="2AMBULANTE">
      <formula>NOT(ISERROR(SEARCH("2AMBULANTE",K26)))</formula>
    </cfRule>
  </conditionalFormatting>
  <conditionalFormatting sqref="K30:K31">
    <cfRule type="containsText" dxfId="87" priority="173" operator="containsText" text="SEPTIMO">
      <formula>NOT(ISERROR(SEARCH("SEPTIMO",K30)))</formula>
    </cfRule>
  </conditionalFormatting>
  <conditionalFormatting sqref="K30:K31">
    <cfRule type="containsText" dxfId="86" priority="172" operator="containsText" text="ONCE">
      <formula>NOT(ISERROR(SEARCH("ONCE",K30)))</formula>
    </cfRule>
  </conditionalFormatting>
  <conditionalFormatting sqref="K30:K31">
    <cfRule type="containsText" dxfId="85" priority="171" operator="containsText" text="DOCE">
      <formula>NOT(ISERROR(SEARCH("DOCE",K30)))</formula>
    </cfRule>
  </conditionalFormatting>
  <conditionalFormatting sqref="K30:K31">
    <cfRule type="containsText" dxfId="84" priority="170" operator="containsText" text="DIECISEIS">
      <formula>NOT(ISERROR(SEARCH("DIECISEIS",K30)))</formula>
    </cfRule>
  </conditionalFormatting>
  <conditionalFormatting sqref="K30:K31">
    <cfRule type="containsText" dxfId="83" priority="169" operator="containsText" text="DIECISIETE">
      <formula>NOT(ISERROR(SEARCH("DIECISIETE",K30)))</formula>
    </cfRule>
  </conditionalFormatting>
  <conditionalFormatting sqref="K30:K31">
    <cfRule type="containsText" dxfId="82" priority="168" operator="containsText" text="DIECIOCHO">
      <formula>NOT(ISERROR(SEARCH("DIECIOCHO",K30)))</formula>
    </cfRule>
  </conditionalFormatting>
  <conditionalFormatting sqref="K30:K31">
    <cfRule type="containsText" dxfId="81" priority="167" operator="containsText" text="OCTAVO">
      <formula>NOT(ISERROR(SEARCH("OCTAVO",K30)))</formula>
    </cfRule>
  </conditionalFormatting>
  <conditionalFormatting sqref="K30:K31">
    <cfRule type="containsText" dxfId="80" priority="166" operator="containsText" text="NOVENO">
      <formula>NOT(ISERROR(SEARCH("NOVENO",K30)))</formula>
    </cfRule>
  </conditionalFormatting>
  <conditionalFormatting sqref="K30:K33">
    <cfRule type="containsText" dxfId="79" priority="165" operator="containsText" text="1AMBULANTE">
      <formula>NOT(ISERROR(SEARCH("1AMBULANTE",K30)))</formula>
    </cfRule>
  </conditionalFormatting>
  <conditionalFormatting sqref="K30:K33">
    <cfRule type="containsText" dxfId="78" priority="164" operator="containsText" text="2AMBULANTE">
      <formula>NOT(ISERROR(SEARCH("2AMBULANTE",K30)))</formula>
    </cfRule>
  </conditionalFormatting>
  <conditionalFormatting sqref="K34:K35">
    <cfRule type="containsText" dxfId="77" priority="163" operator="containsText" text="SEPTIMO">
      <formula>NOT(ISERROR(SEARCH("SEPTIMO",K34)))</formula>
    </cfRule>
  </conditionalFormatting>
  <conditionalFormatting sqref="K34:K35">
    <cfRule type="containsText" dxfId="76" priority="162" operator="containsText" text="ONCE">
      <formula>NOT(ISERROR(SEARCH("ONCE",K34)))</formula>
    </cfRule>
  </conditionalFormatting>
  <conditionalFormatting sqref="K34:K35">
    <cfRule type="containsText" dxfId="75" priority="161" operator="containsText" text="DOCE">
      <formula>NOT(ISERROR(SEARCH("DOCE",K34)))</formula>
    </cfRule>
  </conditionalFormatting>
  <conditionalFormatting sqref="K34:K35">
    <cfRule type="containsText" dxfId="74" priority="160" operator="containsText" text="DIECISEIS">
      <formula>NOT(ISERROR(SEARCH("DIECISEIS",K34)))</formula>
    </cfRule>
  </conditionalFormatting>
  <conditionalFormatting sqref="K34:K35">
    <cfRule type="containsText" dxfId="73" priority="159" operator="containsText" text="DIECISIETE">
      <formula>NOT(ISERROR(SEARCH("DIECISIETE",K34)))</formula>
    </cfRule>
  </conditionalFormatting>
  <conditionalFormatting sqref="K34:K35">
    <cfRule type="containsText" dxfId="72" priority="158" operator="containsText" text="DIECIOCHO">
      <formula>NOT(ISERROR(SEARCH("DIECIOCHO",K34)))</formula>
    </cfRule>
  </conditionalFormatting>
  <conditionalFormatting sqref="K34:K35">
    <cfRule type="containsText" dxfId="71" priority="157" operator="containsText" text="OCTAVO">
      <formula>NOT(ISERROR(SEARCH("OCTAVO",K34)))</formula>
    </cfRule>
  </conditionalFormatting>
  <conditionalFormatting sqref="K34:K35">
    <cfRule type="containsText" dxfId="70" priority="156" operator="containsText" text="NOVENO">
      <formula>NOT(ISERROR(SEARCH("NOVENO",K34)))</formula>
    </cfRule>
  </conditionalFormatting>
  <conditionalFormatting sqref="K34:K37">
    <cfRule type="containsText" dxfId="69" priority="155" operator="containsText" text="1AMBULANTE">
      <formula>NOT(ISERROR(SEARCH("1AMBULANTE",K34)))</formula>
    </cfRule>
  </conditionalFormatting>
  <conditionalFormatting sqref="K34:K37">
    <cfRule type="containsText" dxfId="68" priority="154" operator="containsText" text="2AMBULANTE">
      <formula>NOT(ISERROR(SEARCH("2AMBULANTE",K34)))</formula>
    </cfRule>
  </conditionalFormatting>
  <conditionalFormatting sqref="K38:K39">
    <cfRule type="containsText" dxfId="67" priority="153" operator="containsText" text="SEPTIMO">
      <formula>NOT(ISERROR(SEARCH("SEPTIMO",K38)))</formula>
    </cfRule>
  </conditionalFormatting>
  <conditionalFormatting sqref="K38:K39">
    <cfRule type="containsText" dxfId="66" priority="152" operator="containsText" text="ONCE">
      <formula>NOT(ISERROR(SEARCH("ONCE",K38)))</formula>
    </cfRule>
  </conditionalFormatting>
  <conditionalFormatting sqref="K38:K39">
    <cfRule type="containsText" dxfId="65" priority="151" operator="containsText" text="DOCE">
      <formula>NOT(ISERROR(SEARCH("DOCE",K38)))</formula>
    </cfRule>
  </conditionalFormatting>
  <conditionalFormatting sqref="K38:K39">
    <cfRule type="containsText" dxfId="64" priority="150" operator="containsText" text="DIECISEIS">
      <formula>NOT(ISERROR(SEARCH("DIECISEIS",K38)))</formula>
    </cfRule>
  </conditionalFormatting>
  <conditionalFormatting sqref="K38:K39">
    <cfRule type="containsText" dxfId="63" priority="149" operator="containsText" text="DIECISIETE">
      <formula>NOT(ISERROR(SEARCH("DIECISIETE",K38)))</formula>
    </cfRule>
  </conditionalFormatting>
  <conditionalFormatting sqref="K38:K39">
    <cfRule type="containsText" dxfId="62" priority="148" operator="containsText" text="DIECIOCHO">
      <formula>NOT(ISERROR(SEARCH("DIECIOCHO",K38)))</formula>
    </cfRule>
  </conditionalFormatting>
  <conditionalFormatting sqref="K38:K39">
    <cfRule type="containsText" dxfId="61" priority="147" operator="containsText" text="OCTAVO">
      <formula>NOT(ISERROR(SEARCH("OCTAVO",K38)))</formula>
    </cfRule>
  </conditionalFormatting>
  <conditionalFormatting sqref="K38:K39">
    <cfRule type="containsText" dxfId="60" priority="146" operator="containsText" text="NOVENO">
      <formula>NOT(ISERROR(SEARCH("NOVENO",K38)))</formula>
    </cfRule>
  </conditionalFormatting>
  <conditionalFormatting sqref="K38:K41">
    <cfRule type="containsText" dxfId="59" priority="145" operator="containsText" text="1AMBULANTE">
      <formula>NOT(ISERROR(SEARCH("1AMBULANTE",K38)))</formula>
    </cfRule>
  </conditionalFormatting>
  <conditionalFormatting sqref="K38:K41">
    <cfRule type="containsText" dxfId="58" priority="144" operator="containsText" text="2AMBULANTE">
      <formula>NOT(ISERROR(SEARCH("2AMBULANTE",K38)))</formula>
    </cfRule>
  </conditionalFormatting>
  <conditionalFormatting sqref="K42:K43">
    <cfRule type="containsText" dxfId="57" priority="143" operator="containsText" text="SEPTIMO">
      <formula>NOT(ISERROR(SEARCH("SEPTIMO",K42)))</formula>
    </cfRule>
  </conditionalFormatting>
  <conditionalFormatting sqref="K42:K43">
    <cfRule type="containsText" dxfId="56" priority="142" operator="containsText" text="ONCE">
      <formula>NOT(ISERROR(SEARCH("ONCE",K42)))</formula>
    </cfRule>
  </conditionalFormatting>
  <conditionalFormatting sqref="K42:K43">
    <cfRule type="containsText" dxfId="55" priority="141" operator="containsText" text="DOCE">
      <formula>NOT(ISERROR(SEARCH("DOCE",K42)))</formula>
    </cfRule>
  </conditionalFormatting>
  <conditionalFormatting sqref="K42:K43">
    <cfRule type="containsText" dxfId="54" priority="140" operator="containsText" text="DIECISEIS">
      <formula>NOT(ISERROR(SEARCH("DIECISEIS",K42)))</formula>
    </cfRule>
  </conditionalFormatting>
  <conditionalFormatting sqref="K42:K43">
    <cfRule type="containsText" dxfId="53" priority="139" operator="containsText" text="DIECISIETE">
      <formula>NOT(ISERROR(SEARCH("DIECISIETE",K42)))</formula>
    </cfRule>
  </conditionalFormatting>
  <conditionalFormatting sqref="K42:K43">
    <cfRule type="containsText" dxfId="52" priority="138" operator="containsText" text="DIECIOCHO">
      <formula>NOT(ISERROR(SEARCH("DIECIOCHO",K42)))</formula>
    </cfRule>
  </conditionalFormatting>
  <conditionalFormatting sqref="K42:K43">
    <cfRule type="containsText" dxfId="51" priority="137" operator="containsText" text="OCTAVO">
      <formula>NOT(ISERROR(SEARCH("OCTAVO",K42)))</formula>
    </cfRule>
  </conditionalFormatting>
  <conditionalFormatting sqref="K42:K43">
    <cfRule type="containsText" dxfId="50" priority="136" operator="containsText" text="NOVENO">
      <formula>NOT(ISERROR(SEARCH("NOVENO",K42)))</formula>
    </cfRule>
  </conditionalFormatting>
  <conditionalFormatting sqref="K42:K45">
    <cfRule type="containsText" dxfId="49" priority="135" operator="containsText" text="1AMBULANTE">
      <formula>NOT(ISERROR(SEARCH("1AMBULANTE",K42)))</formula>
    </cfRule>
  </conditionalFormatting>
  <conditionalFormatting sqref="K42:K45">
    <cfRule type="containsText" dxfId="48" priority="134" operator="containsText" text="2AMBULANTE">
      <formula>NOT(ISERROR(SEARCH("2AMBULANTE",K42)))</formula>
    </cfRule>
  </conditionalFormatting>
  <conditionalFormatting sqref="K46:K47">
    <cfRule type="containsText" dxfId="47" priority="133" operator="containsText" text="SEPTIMO">
      <formula>NOT(ISERROR(SEARCH("SEPTIMO",K46)))</formula>
    </cfRule>
  </conditionalFormatting>
  <conditionalFormatting sqref="K46:K47">
    <cfRule type="containsText" dxfId="46" priority="132" operator="containsText" text="ONCE">
      <formula>NOT(ISERROR(SEARCH("ONCE",K46)))</formula>
    </cfRule>
  </conditionalFormatting>
  <conditionalFormatting sqref="K46:K47">
    <cfRule type="containsText" dxfId="45" priority="131" operator="containsText" text="DOCE">
      <formula>NOT(ISERROR(SEARCH("DOCE",K46)))</formula>
    </cfRule>
  </conditionalFormatting>
  <conditionalFormatting sqref="K46:K47">
    <cfRule type="containsText" dxfId="44" priority="130" operator="containsText" text="DIECISEIS">
      <formula>NOT(ISERROR(SEARCH("DIECISEIS",K46)))</formula>
    </cfRule>
  </conditionalFormatting>
  <conditionalFormatting sqref="K46:K47">
    <cfRule type="containsText" dxfId="43" priority="129" operator="containsText" text="DIECISIETE">
      <formula>NOT(ISERROR(SEARCH("DIECISIETE",K46)))</formula>
    </cfRule>
  </conditionalFormatting>
  <conditionalFormatting sqref="K46:K47">
    <cfRule type="containsText" dxfId="42" priority="128" operator="containsText" text="DIECIOCHO">
      <formula>NOT(ISERROR(SEARCH("DIECIOCHO",K46)))</formula>
    </cfRule>
  </conditionalFormatting>
  <conditionalFormatting sqref="K46:K47">
    <cfRule type="containsText" dxfId="41" priority="127" operator="containsText" text="OCTAVO">
      <formula>NOT(ISERROR(SEARCH("OCTAVO",K46)))</formula>
    </cfRule>
  </conditionalFormatting>
  <conditionalFormatting sqref="K46:K47">
    <cfRule type="containsText" dxfId="40" priority="126" operator="containsText" text="NOVENO">
      <formula>NOT(ISERROR(SEARCH("NOVENO",K46)))</formula>
    </cfRule>
  </conditionalFormatting>
  <conditionalFormatting sqref="K46:K49">
    <cfRule type="containsText" dxfId="39" priority="125" operator="containsText" text="1AMBULANTE">
      <formula>NOT(ISERROR(SEARCH("1AMBULANTE",K46)))</formula>
    </cfRule>
  </conditionalFormatting>
  <conditionalFormatting sqref="K46:K49">
    <cfRule type="containsText" dxfId="38" priority="124" operator="containsText" text="2AMBULANTE">
      <formula>NOT(ISERROR(SEARCH("2AMBULANTE",K46)))</formula>
    </cfRule>
  </conditionalFormatting>
  <conditionalFormatting sqref="K50:K51">
    <cfRule type="containsText" dxfId="37" priority="123" operator="containsText" text="SEPTIMO">
      <formula>NOT(ISERROR(SEARCH("SEPTIMO",K50)))</formula>
    </cfRule>
  </conditionalFormatting>
  <conditionalFormatting sqref="K50:K51">
    <cfRule type="containsText" dxfId="36" priority="122" operator="containsText" text="ONCE">
      <formula>NOT(ISERROR(SEARCH("ONCE",K50)))</formula>
    </cfRule>
  </conditionalFormatting>
  <conditionalFormatting sqref="K50:K51">
    <cfRule type="containsText" dxfId="35" priority="121" operator="containsText" text="DOCE">
      <formula>NOT(ISERROR(SEARCH("DOCE",K50)))</formula>
    </cfRule>
  </conditionalFormatting>
  <conditionalFormatting sqref="K50:K51">
    <cfRule type="containsText" dxfId="34" priority="120" operator="containsText" text="DIECISEIS">
      <formula>NOT(ISERROR(SEARCH("DIECISEIS",K50)))</formula>
    </cfRule>
  </conditionalFormatting>
  <conditionalFormatting sqref="K50:K51">
    <cfRule type="containsText" dxfId="33" priority="119" operator="containsText" text="DIECISIETE">
      <formula>NOT(ISERROR(SEARCH("DIECISIETE",K50)))</formula>
    </cfRule>
  </conditionalFormatting>
  <conditionalFormatting sqref="K50:K51">
    <cfRule type="containsText" dxfId="32" priority="118" operator="containsText" text="DIECIOCHO">
      <formula>NOT(ISERROR(SEARCH("DIECIOCHO",K50)))</formula>
    </cfRule>
  </conditionalFormatting>
  <conditionalFormatting sqref="K50:K51">
    <cfRule type="containsText" dxfId="31" priority="117" operator="containsText" text="OCTAVO">
      <formula>NOT(ISERROR(SEARCH("OCTAVO",K50)))</formula>
    </cfRule>
  </conditionalFormatting>
  <conditionalFormatting sqref="K50:K51">
    <cfRule type="containsText" dxfId="30" priority="116" operator="containsText" text="NOVENO">
      <formula>NOT(ISERROR(SEARCH("NOVENO",K50)))</formula>
    </cfRule>
  </conditionalFormatting>
  <conditionalFormatting sqref="K50:K53">
    <cfRule type="containsText" dxfId="29" priority="115" operator="containsText" text="1AMBULANTE">
      <formula>NOT(ISERROR(SEARCH("1AMBULANTE",K50)))</formula>
    </cfRule>
  </conditionalFormatting>
  <conditionalFormatting sqref="K50:K53">
    <cfRule type="containsText" dxfId="28" priority="114" operator="containsText" text="2AMBULANTE">
      <formula>NOT(ISERROR(SEARCH("2AMBULANTE",K50)))</formula>
    </cfRule>
  </conditionalFormatting>
  <conditionalFormatting sqref="K54:K55">
    <cfRule type="containsText" dxfId="27" priority="113" operator="containsText" text="SEPTIMO">
      <formula>NOT(ISERROR(SEARCH("SEPTIMO",K54)))</formula>
    </cfRule>
  </conditionalFormatting>
  <conditionalFormatting sqref="K54:K55">
    <cfRule type="containsText" dxfId="26" priority="112" operator="containsText" text="ONCE">
      <formula>NOT(ISERROR(SEARCH("ONCE",K54)))</formula>
    </cfRule>
  </conditionalFormatting>
  <conditionalFormatting sqref="K54:K55">
    <cfRule type="containsText" dxfId="25" priority="111" operator="containsText" text="DOCE">
      <formula>NOT(ISERROR(SEARCH("DOCE",K54)))</formula>
    </cfRule>
  </conditionalFormatting>
  <conditionalFormatting sqref="K54:K55">
    <cfRule type="containsText" dxfId="24" priority="110" operator="containsText" text="DIECISEIS">
      <formula>NOT(ISERROR(SEARCH("DIECISEIS",K54)))</formula>
    </cfRule>
  </conditionalFormatting>
  <conditionalFormatting sqref="K54:K55">
    <cfRule type="containsText" dxfId="23" priority="109" operator="containsText" text="DIECISIETE">
      <formula>NOT(ISERROR(SEARCH("DIECISIETE",K54)))</formula>
    </cfRule>
  </conditionalFormatting>
  <conditionalFormatting sqref="K54:K55">
    <cfRule type="containsText" dxfId="22" priority="108" operator="containsText" text="DIECIOCHO">
      <formula>NOT(ISERROR(SEARCH("DIECIOCHO",K54)))</formula>
    </cfRule>
  </conditionalFormatting>
  <conditionalFormatting sqref="K54:K55">
    <cfRule type="containsText" dxfId="21" priority="107" operator="containsText" text="OCTAVO">
      <formula>NOT(ISERROR(SEARCH("OCTAVO",K54)))</formula>
    </cfRule>
  </conditionalFormatting>
  <conditionalFormatting sqref="K54:K55">
    <cfRule type="containsText" dxfId="20" priority="106" operator="containsText" text="NOVENO">
      <formula>NOT(ISERROR(SEARCH("NOVENO",K54)))</formula>
    </cfRule>
  </conditionalFormatting>
  <conditionalFormatting sqref="K54:K57">
    <cfRule type="containsText" dxfId="19" priority="105" operator="containsText" text="1AMBULANTE">
      <formula>NOT(ISERROR(SEARCH("1AMBULANTE",K54)))</formula>
    </cfRule>
  </conditionalFormatting>
  <conditionalFormatting sqref="K54:K57">
    <cfRule type="containsText" dxfId="18" priority="104" operator="containsText" text="2AMBULANTE">
      <formula>NOT(ISERROR(SEARCH("2AMBULANTE",K54)))</formula>
    </cfRule>
  </conditionalFormatting>
  <conditionalFormatting sqref="K58:K59">
    <cfRule type="containsText" dxfId="17" priority="103" operator="containsText" text="SEPTIMO">
      <formula>NOT(ISERROR(SEARCH("SEPTIMO",K58)))</formula>
    </cfRule>
  </conditionalFormatting>
  <conditionalFormatting sqref="K58:K59">
    <cfRule type="containsText" dxfId="16" priority="102" operator="containsText" text="ONCE">
      <formula>NOT(ISERROR(SEARCH("ONCE",K58)))</formula>
    </cfRule>
  </conditionalFormatting>
  <conditionalFormatting sqref="K58:K59">
    <cfRule type="containsText" dxfId="15" priority="101" operator="containsText" text="DOCE">
      <formula>NOT(ISERROR(SEARCH("DOCE",K58)))</formula>
    </cfRule>
  </conditionalFormatting>
  <conditionalFormatting sqref="K58:K59">
    <cfRule type="containsText" dxfId="14" priority="100" operator="containsText" text="DIECISEIS">
      <formula>NOT(ISERROR(SEARCH("DIECISEIS",K58)))</formula>
    </cfRule>
  </conditionalFormatting>
  <conditionalFormatting sqref="K58:K59">
    <cfRule type="containsText" dxfId="13" priority="99" operator="containsText" text="DIECISIETE">
      <formula>NOT(ISERROR(SEARCH("DIECISIETE",K58)))</formula>
    </cfRule>
  </conditionalFormatting>
  <conditionalFormatting sqref="K58:K59">
    <cfRule type="containsText" dxfId="12" priority="98" operator="containsText" text="DIECIOCHO">
      <formula>NOT(ISERROR(SEARCH("DIECIOCHO",K58)))</formula>
    </cfRule>
  </conditionalFormatting>
  <conditionalFormatting sqref="K58:K59">
    <cfRule type="containsText" dxfId="11" priority="97" operator="containsText" text="OCTAVO">
      <formula>NOT(ISERROR(SEARCH("OCTAVO",K58)))</formula>
    </cfRule>
  </conditionalFormatting>
  <conditionalFormatting sqref="K58:K59">
    <cfRule type="containsText" dxfId="10" priority="96" operator="containsText" text="NOVENO">
      <formula>NOT(ISERROR(SEARCH("NOVENO",K58)))</formula>
    </cfRule>
  </conditionalFormatting>
  <conditionalFormatting sqref="K58:K65">
    <cfRule type="containsText" dxfId="9" priority="95" operator="containsText" text="1AMBULANTE">
      <formula>NOT(ISERROR(SEARCH("1AMBULANTE",K58)))</formula>
    </cfRule>
  </conditionalFormatting>
  <conditionalFormatting sqref="K58:K65">
    <cfRule type="containsText" dxfId="8" priority="94" operator="containsText" text="2AMBULANTE">
      <formula>NOT(ISERROR(SEARCH("2AMBULANTE",K58)))</formula>
    </cfRule>
  </conditionalFormatting>
  <conditionalFormatting sqref="K62:K63">
    <cfRule type="containsText" dxfId="7" priority="93" operator="containsText" text="SEPTIMO">
      <formula>NOT(ISERROR(SEARCH("SEPTIMO",K62)))</formula>
    </cfRule>
  </conditionalFormatting>
  <conditionalFormatting sqref="K62:K63">
    <cfRule type="containsText" dxfId="6" priority="92" operator="containsText" text="ONCE">
      <formula>NOT(ISERROR(SEARCH("ONCE",K62)))</formula>
    </cfRule>
  </conditionalFormatting>
  <conditionalFormatting sqref="K62:K63">
    <cfRule type="containsText" dxfId="5" priority="91" operator="containsText" text="DOCE">
      <formula>NOT(ISERROR(SEARCH("DOCE",K62)))</formula>
    </cfRule>
  </conditionalFormatting>
  <conditionalFormatting sqref="K62:K63">
    <cfRule type="containsText" dxfId="4" priority="90" operator="containsText" text="DIECISEIS">
      <formula>NOT(ISERROR(SEARCH("DIECISEIS",K62)))</formula>
    </cfRule>
  </conditionalFormatting>
  <conditionalFormatting sqref="K62:K63">
    <cfRule type="containsText" dxfId="3" priority="89" operator="containsText" text="DIECISIETE">
      <formula>NOT(ISERROR(SEARCH("DIECISIETE",K62)))</formula>
    </cfRule>
  </conditionalFormatting>
  <conditionalFormatting sqref="K62:K63">
    <cfRule type="containsText" dxfId="2" priority="88" operator="containsText" text="DIECIOCHO">
      <formula>NOT(ISERROR(SEARCH("DIECIOCHO",K62)))</formula>
    </cfRule>
  </conditionalFormatting>
  <conditionalFormatting sqref="K62:K63">
    <cfRule type="containsText" dxfId="1" priority="87" operator="containsText" text="OCTAVO">
      <formula>NOT(ISERROR(SEARCH("OCTAVO",K62)))</formula>
    </cfRule>
  </conditionalFormatting>
  <conditionalFormatting sqref="K62:K63">
    <cfRule type="containsText" dxfId="0" priority="86" operator="containsText" text="NOVENO">
      <formula>NOT(ISERROR(SEARCH("NOVENO",K62)))</formula>
    </cfRule>
  </conditionalFormatting>
  <pageMargins left="0.25" right="0.25" top="0.75" bottom="0.75" header="0.3" footer="0.3"/>
  <pageSetup paperSize="5" scale="72"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91"/>
  <sheetViews>
    <sheetView showGridLines="0" view="pageLayout" zoomScaleNormal="110" workbookViewId="0">
      <pane ySplit="11" topLeftCell="A12" activePane="bottomLeft" state="frozen"/>
      <selection pane="bottomLeft" activeCell="B20" sqref="B20"/>
    </sheetView>
  </sheetViews>
  <sheetFormatPr defaultColWidth="11.42578125" defaultRowHeight="15"/>
  <cols>
    <col min="1" max="1" width="5.42578125" style="1" customWidth="1"/>
    <col min="2" max="2" width="35" style="1" bestFit="1" customWidth="1"/>
    <col min="3" max="3" width="26.28515625" style="4" customWidth="1"/>
    <col min="4" max="4" width="38.42578125" style="1" customWidth="1"/>
    <col min="5" max="5" width="25.42578125" style="4" customWidth="1"/>
    <col min="6" max="6" width="39.140625" style="1" customWidth="1"/>
    <col min="7" max="7" width="26.85546875" style="4" customWidth="1"/>
    <col min="8" max="8" width="33.28515625" customWidth="1"/>
  </cols>
  <sheetData>
    <row r="1" spans="1:8" ht="15" customHeight="1">
      <c r="A1" s="155"/>
      <c r="B1" s="156"/>
      <c r="C1" s="149" t="s">
        <v>24</v>
      </c>
      <c r="D1" s="149"/>
      <c r="E1" s="149"/>
      <c r="F1" s="149"/>
      <c r="G1" s="149"/>
      <c r="H1" s="150"/>
    </row>
    <row r="2" spans="1:8" ht="15" customHeight="1">
      <c r="A2" s="157"/>
      <c r="B2" s="158"/>
      <c r="C2" s="151"/>
      <c r="D2" s="151"/>
      <c r="E2" s="151"/>
      <c r="F2" s="151"/>
      <c r="G2" s="151"/>
      <c r="H2" s="152"/>
    </row>
    <row r="3" spans="1:8" ht="15" customHeight="1">
      <c r="A3" s="157"/>
      <c r="B3" s="158"/>
      <c r="C3" s="151"/>
      <c r="D3" s="151"/>
      <c r="E3" s="151"/>
      <c r="F3" s="151"/>
      <c r="G3" s="151"/>
      <c r="H3" s="152"/>
    </row>
    <row r="4" spans="1:8" ht="15" customHeight="1">
      <c r="A4" s="157"/>
      <c r="B4" s="158"/>
      <c r="C4" s="151"/>
      <c r="D4" s="151"/>
      <c r="E4" s="151"/>
      <c r="F4" s="151"/>
      <c r="G4" s="151"/>
      <c r="H4" s="152"/>
    </row>
    <row r="5" spans="1:8" ht="15" customHeight="1">
      <c r="A5" s="157"/>
      <c r="B5" s="158"/>
      <c r="C5" s="151"/>
      <c r="D5" s="151"/>
      <c r="E5" s="151"/>
      <c r="F5" s="151"/>
      <c r="G5" s="151"/>
      <c r="H5" s="152"/>
    </row>
    <row r="6" spans="1:8" ht="15" customHeight="1">
      <c r="A6" s="157"/>
      <c r="B6" s="158"/>
      <c r="C6" s="151"/>
      <c r="D6" s="151"/>
      <c r="E6" s="151"/>
      <c r="F6" s="151"/>
      <c r="G6" s="151"/>
      <c r="H6" s="152"/>
    </row>
    <row r="7" spans="1:8" ht="15.75" customHeight="1">
      <c r="A7" s="157"/>
      <c r="B7" s="158"/>
      <c r="C7" s="151"/>
      <c r="D7" s="151"/>
      <c r="E7" s="151"/>
      <c r="F7" s="151"/>
      <c r="G7" s="151"/>
      <c r="H7" s="152"/>
    </row>
    <row r="8" spans="1:8" ht="15.75" customHeight="1">
      <c r="A8" s="157"/>
      <c r="B8" s="158"/>
      <c r="C8" s="151"/>
      <c r="D8" s="151"/>
      <c r="E8" s="151"/>
      <c r="F8" s="151"/>
      <c r="G8" s="151"/>
      <c r="H8" s="152"/>
    </row>
    <row r="9" spans="1:8" ht="15.75" customHeight="1">
      <c r="A9" s="159"/>
      <c r="B9" s="160"/>
      <c r="C9" s="153"/>
      <c r="D9" s="153"/>
      <c r="E9" s="153"/>
      <c r="F9" s="153"/>
      <c r="G9" s="153"/>
      <c r="H9" s="154"/>
    </row>
    <row r="10" spans="1:8" ht="18.75">
      <c r="A10" s="161" t="s">
        <v>1</v>
      </c>
      <c r="B10" s="163" t="s">
        <v>25</v>
      </c>
      <c r="C10" s="147" t="s">
        <v>26</v>
      </c>
      <c r="D10" s="14" t="s">
        <v>27</v>
      </c>
      <c r="E10" s="147" t="s">
        <v>28</v>
      </c>
      <c r="F10" s="14" t="s">
        <v>27</v>
      </c>
      <c r="G10" s="147" t="s">
        <v>29</v>
      </c>
      <c r="H10" s="14" t="s">
        <v>27</v>
      </c>
    </row>
    <row r="11" spans="1:8" ht="18.75">
      <c r="A11" s="162"/>
      <c r="B11" s="164"/>
      <c r="C11" s="148"/>
      <c r="D11" s="23" t="s">
        <v>30</v>
      </c>
      <c r="E11" s="148"/>
      <c r="F11" s="23" t="s">
        <v>31</v>
      </c>
      <c r="G11" s="148"/>
      <c r="H11" s="23" t="s">
        <v>32</v>
      </c>
    </row>
    <row r="12" spans="1:8">
      <c r="A12" s="15">
        <v>1</v>
      </c>
      <c r="B12" s="17">
        <v>45717</v>
      </c>
      <c r="C12" s="93" t="s">
        <v>33</v>
      </c>
      <c r="D12" s="17">
        <f t="shared" ref="D12:D16" si="0">D13+1</f>
        <v>45720</v>
      </c>
      <c r="E12" s="94" t="s">
        <v>34</v>
      </c>
      <c r="F12" s="17">
        <f t="shared" ref="F12:F16" si="1">F13+1</f>
        <v>45722</v>
      </c>
      <c r="G12" s="81" t="s">
        <v>35</v>
      </c>
      <c r="H12" s="17">
        <v>45722</v>
      </c>
    </row>
    <row r="13" spans="1:8">
      <c r="A13" s="15">
        <v>2</v>
      </c>
      <c r="B13" s="17">
        <v>45718</v>
      </c>
      <c r="C13" s="95" t="s">
        <v>36</v>
      </c>
      <c r="D13" s="17">
        <f t="shared" ref="D13" si="2">B13+1</f>
        <v>45719</v>
      </c>
      <c r="E13" s="78" t="s">
        <v>37</v>
      </c>
      <c r="F13" s="17">
        <f t="shared" ref="F13:F17" si="3">D12+1</f>
        <v>45721</v>
      </c>
      <c r="G13" s="91" t="s">
        <v>38</v>
      </c>
      <c r="H13" s="17">
        <v>45721</v>
      </c>
    </row>
    <row r="14" spans="1:8">
      <c r="A14" s="60">
        <v>3</v>
      </c>
      <c r="B14" s="6">
        <v>45724</v>
      </c>
      <c r="C14" s="43" t="s">
        <v>39</v>
      </c>
      <c r="D14" s="6">
        <f t="shared" si="0"/>
        <v>45727</v>
      </c>
      <c r="E14" s="28" t="s">
        <v>40</v>
      </c>
      <c r="F14" s="6">
        <f t="shared" si="1"/>
        <v>45729</v>
      </c>
      <c r="G14" s="26" t="s">
        <v>41</v>
      </c>
      <c r="H14" s="6">
        <v>45729</v>
      </c>
    </row>
    <row r="15" spans="1:8">
      <c r="A15" s="60">
        <v>4</v>
      </c>
      <c r="B15" s="6">
        <v>45725</v>
      </c>
      <c r="C15" s="44" t="s">
        <v>42</v>
      </c>
      <c r="D15" s="6">
        <f t="shared" ref="D15" si="4">B15+1</f>
        <v>45726</v>
      </c>
      <c r="E15" s="29" t="s">
        <v>43</v>
      </c>
      <c r="F15" s="6">
        <f t="shared" si="3"/>
        <v>45728</v>
      </c>
      <c r="G15" s="27" t="s">
        <v>44</v>
      </c>
      <c r="H15" s="6">
        <v>45728</v>
      </c>
    </row>
    <row r="16" spans="1:8">
      <c r="A16" s="15">
        <v>5</v>
      </c>
      <c r="B16" s="17">
        <v>45731</v>
      </c>
      <c r="C16" s="82" t="s">
        <v>45</v>
      </c>
      <c r="D16" s="17">
        <f t="shared" si="0"/>
        <v>45734</v>
      </c>
      <c r="E16" s="83" t="s">
        <v>46</v>
      </c>
      <c r="F16" s="17">
        <f t="shared" si="1"/>
        <v>45736</v>
      </c>
      <c r="G16" s="79" t="s">
        <v>33</v>
      </c>
      <c r="H16" s="17">
        <v>45736</v>
      </c>
    </row>
    <row r="17" spans="1:8">
      <c r="A17" s="15">
        <v>6</v>
      </c>
      <c r="B17" s="17">
        <v>45732</v>
      </c>
      <c r="C17" s="63" t="s">
        <v>47</v>
      </c>
      <c r="D17" s="17">
        <f t="shared" ref="D17" si="5">B17+1</f>
        <v>45733</v>
      </c>
      <c r="E17" s="73" t="s">
        <v>48</v>
      </c>
      <c r="F17" s="17">
        <f t="shared" si="3"/>
        <v>45735</v>
      </c>
      <c r="G17" s="84" t="s">
        <v>36</v>
      </c>
      <c r="H17" s="17">
        <v>45737</v>
      </c>
    </row>
    <row r="18" spans="1:8">
      <c r="A18" s="60">
        <v>7</v>
      </c>
      <c r="B18" s="6">
        <v>45738</v>
      </c>
      <c r="C18" s="45" t="s">
        <v>49</v>
      </c>
      <c r="D18" s="6">
        <v>45743</v>
      </c>
      <c r="E18" s="19" t="s">
        <v>50</v>
      </c>
      <c r="F18" s="6">
        <f>+D18+1</f>
        <v>45744</v>
      </c>
      <c r="G18" s="10" t="s">
        <v>39</v>
      </c>
      <c r="H18" s="6">
        <f>+D18</f>
        <v>45743</v>
      </c>
    </row>
    <row r="19" spans="1:8">
      <c r="A19" s="60">
        <v>8</v>
      </c>
      <c r="B19" s="6">
        <v>45739</v>
      </c>
      <c r="C19" s="46" t="s">
        <v>34</v>
      </c>
      <c r="D19" s="6">
        <f t="shared" ref="D19:D20" si="6">D20+1</f>
        <v>45742</v>
      </c>
      <c r="E19" s="21" t="s">
        <v>51</v>
      </c>
      <c r="F19" s="6">
        <f>+D19</f>
        <v>45742</v>
      </c>
      <c r="G19" s="22" t="s">
        <v>42</v>
      </c>
      <c r="H19" s="6">
        <f>+D19</f>
        <v>45742</v>
      </c>
    </row>
    <row r="20" spans="1:8">
      <c r="A20" s="60">
        <v>9</v>
      </c>
      <c r="B20" s="6">
        <v>45740</v>
      </c>
      <c r="C20" s="47" t="s">
        <v>37</v>
      </c>
      <c r="D20" s="6">
        <f t="shared" ref="D20" si="7">B20+1</f>
        <v>45741</v>
      </c>
      <c r="E20" s="16" t="s">
        <v>52</v>
      </c>
      <c r="F20" s="6">
        <f>+D20</f>
        <v>45741</v>
      </c>
      <c r="G20" s="8" t="s">
        <v>45</v>
      </c>
      <c r="H20" s="6">
        <f>+D20</f>
        <v>45741</v>
      </c>
    </row>
    <row r="21" spans="1:8">
      <c r="A21" s="15">
        <v>10</v>
      </c>
      <c r="B21" s="17">
        <v>45745</v>
      </c>
      <c r="C21" s="62" t="s">
        <v>40</v>
      </c>
      <c r="D21" s="17">
        <f t="shared" ref="D21:D22" si="8">D22+1</f>
        <v>45748</v>
      </c>
      <c r="E21" s="81" t="s">
        <v>35</v>
      </c>
      <c r="F21" s="17">
        <f t="shared" ref="F21:H22" si="9">F22+1</f>
        <v>45750</v>
      </c>
      <c r="G21" s="73" t="s">
        <v>47</v>
      </c>
      <c r="H21" s="17">
        <v>45750</v>
      </c>
    </row>
    <row r="22" spans="1:8">
      <c r="A22" s="15">
        <v>11</v>
      </c>
      <c r="B22" s="18">
        <v>45746</v>
      </c>
      <c r="C22" s="90" t="s">
        <v>43</v>
      </c>
      <c r="D22" s="17">
        <f t="shared" ref="D22" si="10">B22+1</f>
        <v>45747</v>
      </c>
      <c r="E22" s="91" t="s">
        <v>38</v>
      </c>
      <c r="F22" s="17">
        <f t="shared" ref="F22:H22" si="11">D21+1</f>
        <v>45749</v>
      </c>
      <c r="G22" s="86" t="s">
        <v>49</v>
      </c>
      <c r="H22" s="17">
        <v>45749</v>
      </c>
    </row>
    <row r="23" spans="1:8">
      <c r="A23" s="60">
        <v>12</v>
      </c>
      <c r="B23" s="24">
        <v>45752</v>
      </c>
      <c r="C23" s="48" t="s">
        <v>46</v>
      </c>
      <c r="D23" s="6">
        <f t="shared" ref="D23:D24" si="12">D24+1</f>
        <v>45755</v>
      </c>
      <c r="E23" s="26" t="s">
        <v>41</v>
      </c>
      <c r="F23" s="6">
        <f t="shared" ref="F23:F24" si="13">F24+1</f>
        <v>45757</v>
      </c>
      <c r="G23" s="20" t="s">
        <v>34</v>
      </c>
      <c r="H23" s="6">
        <v>45757</v>
      </c>
    </row>
    <row r="24" spans="1:8">
      <c r="A24" s="60">
        <v>13</v>
      </c>
      <c r="B24" s="24">
        <v>45753</v>
      </c>
      <c r="C24" s="49" t="s">
        <v>48</v>
      </c>
      <c r="D24" s="39">
        <f t="shared" ref="D24" si="14">B24+1</f>
        <v>45754</v>
      </c>
      <c r="E24" s="40" t="s">
        <v>44</v>
      </c>
      <c r="F24" s="39">
        <f t="shared" ref="F24" si="15">D23+1</f>
        <v>45756</v>
      </c>
      <c r="G24" s="41" t="s">
        <v>37</v>
      </c>
      <c r="H24" s="39">
        <v>45756</v>
      </c>
    </row>
    <row r="25" spans="1:8">
      <c r="A25" s="15">
        <v>14</v>
      </c>
      <c r="B25" s="18">
        <v>45759</v>
      </c>
      <c r="C25" s="64" t="s">
        <v>50</v>
      </c>
      <c r="D25" s="42">
        <v>45769</v>
      </c>
      <c r="E25" s="79" t="s">
        <v>33</v>
      </c>
      <c r="F25" s="17">
        <v>45777</v>
      </c>
      <c r="G25" s="69" t="s">
        <v>40</v>
      </c>
      <c r="H25" s="42">
        <v>45785</v>
      </c>
    </row>
    <row r="26" spans="1:8">
      <c r="A26" s="15">
        <v>15</v>
      </c>
      <c r="B26" s="18">
        <v>45760</v>
      </c>
      <c r="C26" s="87" t="s">
        <v>51</v>
      </c>
      <c r="D26" s="42">
        <v>45783</v>
      </c>
      <c r="E26" s="84" t="s">
        <v>36</v>
      </c>
      <c r="F26" s="17">
        <v>45775</v>
      </c>
      <c r="G26" s="71" t="s">
        <v>43</v>
      </c>
      <c r="H26" s="17">
        <v>45783</v>
      </c>
    </row>
    <row r="27" spans="1:8">
      <c r="A27" s="15">
        <v>16</v>
      </c>
      <c r="B27" s="18">
        <v>45761</v>
      </c>
      <c r="C27" s="88" t="s">
        <v>52</v>
      </c>
      <c r="D27" s="42">
        <v>45782</v>
      </c>
      <c r="E27" s="89" t="s">
        <v>39</v>
      </c>
      <c r="F27" s="42">
        <v>45772</v>
      </c>
      <c r="G27" s="83" t="s">
        <v>46</v>
      </c>
      <c r="H27" s="42">
        <v>45782</v>
      </c>
    </row>
    <row r="28" spans="1:8">
      <c r="A28" s="60">
        <v>17</v>
      </c>
      <c r="B28" s="24">
        <v>45762</v>
      </c>
      <c r="C28" s="50" t="s">
        <v>35</v>
      </c>
      <c r="D28" s="2">
        <v>45784</v>
      </c>
      <c r="E28" s="22" t="s">
        <v>42</v>
      </c>
      <c r="F28" s="6">
        <v>45771</v>
      </c>
      <c r="G28" s="22" t="s">
        <v>48</v>
      </c>
      <c r="H28" s="6">
        <v>45791</v>
      </c>
    </row>
    <row r="29" spans="1:8">
      <c r="A29" s="60">
        <v>18</v>
      </c>
      <c r="B29" s="24">
        <v>45763</v>
      </c>
      <c r="C29" s="51" t="s">
        <v>38</v>
      </c>
      <c r="D29" s="2">
        <v>45783</v>
      </c>
      <c r="E29" s="8" t="s">
        <v>45</v>
      </c>
      <c r="F29" s="2">
        <v>45770</v>
      </c>
      <c r="G29" s="19" t="s">
        <v>50</v>
      </c>
      <c r="H29" s="96">
        <v>45772</v>
      </c>
    </row>
    <row r="30" spans="1:8">
      <c r="A30" s="60">
        <v>19</v>
      </c>
      <c r="B30" s="24">
        <v>45764</v>
      </c>
      <c r="C30" s="52" t="s">
        <v>41</v>
      </c>
      <c r="D30" s="2">
        <v>45782</v>
      </c>
      <c r="E30" s="22" t="s">
        <v>47</v>
      </c>
      <c r="F30" s="6">
        <v>45769</v>
      </c>
      <c r="G30" s="21" t="s">
        <v>51</v>
      </c>
      <c r="H30" s="2">
        <v>45785</v>
      </c>
    </row>
    <row r="31" spans="1:8">
      <c r="A31" s="15">
        <v>20</v>
      </c>
      <c r="B31" s="18">
        <v>45765</v>
      </c>
      <c r="C31" s="85" t="s">
        <v>44</v>
      </c>
      <c r="D31" s="99">
        <v>45772</v>
      </c>
      <c r="E31" s="86" t="s">
        <v>49</v>
      </c>
      <c r="F31" s="98">
        <v>45772</v>
      </c>
      <c r="G31" s="80" t="s">
        <v>52</v>
      </c>
      <c r="H31" s="42">
        <v>45768</v>
      </c>
    </row>
    <row r="32" spans="1:8">
      <c r="A32" s="15">
        <v>21</v>
      </c>
      <c r="B32" s="18">
        <v>45766</v>
      </c>
      <c r="C32" s="93" t="s">
        <v>33</v>
      </c>
      <c r="D32" s="17">
        <f t="shared" ref="D32:D33" si="16">D33+1</f>
        <v>45769</v>
      </c>
      <c r="E32" s="94" t="s">
        <v>34</v>
      </c>
      <c r="F32" s="17">
        <f>+F33+1</f>
        <v>45771</v>
      </c>
      <c r="G32" s="81" t="s">
        <v>35</v>
      </c>
      <c r="H32" s="42">
        <v>45771</v>
      </c>
    </row>
    <row r="33" spans="1:8">
      <c r="A33" s="15">
        <v>22</v>
      </c>
      <c r="B33" s="18">
        <v>45767</v>
      </c>
      <c r="C33" s="95" t="s">
        <v>36</v>
      </c>
      <c r="D33" s="17">
        <f t="shared" ref="D33" si="17">B33+1</f>
        <v>45768</v>
      </c>
      <c r="E33" s="78" t="s">
        <v>37</v>
      </c>
      <c r="F33" s="17">
        <f>+D32+1</f>
        <v>45770</v>
      </c>
      <c r="G33" s="91" t="s">
        <v>38</v>
      </c>
      <c r="H33" s="42">
        <v>45770</v>
      </c>
    </row>
    <row r="34" spans="1:8">
      <c r="A34" s="60">
        <v>23</v>
      </c>
      <c r="B34" s="24">
        <v>45773</v>
      </c>
      <c r="C34" s="43" t="s">
        <v>39</v>
      </c>
      <c r="D34" s="96">
        <f t="shared" ref="D34:D35" si="18">D35+1</f>
        <v>45776</v>
      </c>
      <c r="E34" s="28" t="s">
        <v>40</v>
      </c>
      <c r="F34" s="6">
        <v>45777</v>
      </c>
      <c r="G34" s="26" t="s">
        <v>41</v>
      </c>
      <c r="H34" s="96">
        <v>45776</v>
      </c>
    </row>
    <row r="35" spans="1:8">
      <c r="A35" s="60">
        <v>24</v>
      </c>
      <c r="B35" s="24">
        <v>45774</v>
      </c>
      <c r="C35" s="44" t="s">
        <v>42</v>
      </c>
      <c r="D35" s="6">
        <f t="shared" ref="D35" si="19">B35+1</f>
        <v>45775</v>
      </c>
      <c r="E35" s="29" t="s">
        <v>43</v>
      </c>
      <c r="F35" s="97">
        <v>45776</v>
      </c>
      <c r="G35" s="27" t="s">
        <v>44</v>
      </c>
      <c r="H35" s="6">
        <v>45775</v>
      </c>
    </row>
    <row r="36" spans="1:8">
      <c r="A36" s="15">
        <v>25</v>
      </c>
      <c r="B36" s="18">
        <v>45778</v>
      </c>
      <c r="C36" s="82" t="s">
        <v>45</v>
      </c>
      <c r="D36" s="42">
        <v>45779</v>
      </c>
      <c r="E36" s="83" t="s">
        <v>46</v>
      </c>
      <c r="F36" s="17">
        <v>45779</v>
      </c>
      <c r="G36" s="79" t="s">
        <v>33</v>
      </c>
      <c r="H36" s="17">
        <v>45779</v>
      </c>
    </row>
    <row r="37" spans="1:8">
      <c r="A37" s="15">
        <v>26</v>
      </c>
      <c r="B37" s="18">
        <v>45780</v>
      </c>
      <c r="C37" s="63" t="s">
        <v>47</v>
      </c>
      <c r="D37" s="42">
        <f>B38+2</f>
        <v>45783</v>
      </c>
      <c r="E37" s="73" t="s">
        <v>48</v>
      </c>
      <c r="F37" s="17">
        <f>+F38+1</f>
        <v>45785</v>
      </c>
      <c r="G37" s="84" t="s">
        <v>36</v>
      </c>
      <c r="H37" s="17">
        <v>45790</v>
      </c>
    </row>
    <row r="38" spans="1:8">
      <c r="A38" s="15">
        <v>27</v>
      </c>
      <c r="B38" s="18">
        <v>45781</v>
      </c>
      <c r="C38" s="92" t="s">
        <v>49</v>
      </c>
      <c r="D38" s="42">
        <f>B38+1</f>
        <v>45782</v>
      </c>
      <c r="E38" s="75" t="s">
        <v>50</v>
      </c>
      <c r="F38" s="17">
        <f>+D37+1</f>
        <v>45784</v>
      </c>
      <c r="G38" s="89" t="s">
        <v>39</v>
      </c>
      <c r="H38" s="17">
        <v>45784</v>
      </c>
    </row>
    <row r="39" spans="1:8">
      <c r="A39" s="60">
        <v>28</v>
      </c>
      <c r="B39" s="24">
        <v>45787</v>
      </c>
      <c r="C39" s="46" t="s">
        <v>34</v>
      </c>
      <c r="D39" s="6">
        <f t="shared" ref="D39:D40" si="20">D40+1</f>
        <v>45790</v>
      </c>
      <c r="E39" s="21" t="s">
        <v>51</v>
      </c>
      <c r="F39" s="6">
        <f t="shared" ref="F39" si="21">F40+1</f>
        <v>45792</v>
      </c>
      <c r="G39" s="22" t="s">
        <v>42</v>
      </c>
      <c r="H39" s="6">
        <v>45792</v>
      </c>
    </row>
    <row r="40" spans="1:8">
      <c r="A40" s="60">
        <v>29</v>
      </c>
      <c r="B40" s="24">
        <v>45788</v>
      </c>
      <c r="C40" s="47" t="s">
        <v>37</v>
      </c>
      <c r="D40" s="6">
        <f t="shared" ref="D40" si="22">B40+1</f>
        <v>45789</v>
      </c>
      <c r="E40" s="16" t="s">
        <v>52</v>
      </c>
      <c r="F40" s="39">
        <f t="shared" ref="F40" si="23">D39+1</f>
        <v>45791</v>
      </c>
      <c r="G40" s="8" t="s">
        <v>45</v>
      </c>
      <c r="H40" s="6">
        <v>45791</v>
      </c>
    </row>
    <row r="41" spans="1:8">
      <c r="A41" s="15">
        <v>30</v>
      </c>
      <c r="B41" s="18">
        <v>45794</v>
      </c>
      <c r="C41" s="62" t="s">
        <v>40</v>
      </c>
      <c r="D41" s="17">
        <f t="shared" ref="D41:D42" si="24">D42+1</f>
        <v>45797</v>
      </c>
      <c r="E41" s="81" t="s">
        <v>35</v>
      </c>
      <c r="F41" s="17">
        <f t="shared" ref="F41" si="25">F42+1</f>
        <v>45799</v>
      </c>
      <c r="G41" s="73" t="s">
        <v>47</v>
      </c>
      <c r="H41" s="17">
        <v>45799</v>
      </c>
    </row>
    <row r="42" spans="1:8">
      <c r="A42" s="15">
        <v>31</v>
      </c>
      <c r="B42" s="18">
        <v>45795</v>
      </c>
      <c r="C42" s="90" t="s">
        <v>43</v>
      </c>
      <c r="D42" s="17">
        <f t="shared" ref="D42" si="26">B42+1</f>
        <v>45796</v>
      </c>
      <c r="E42" s="91" t="s">
        <v>38</v>
      </c>
      <c r="F42" s="17">
        <f t="shared" ref="F42" si="27">D41+1</f>
        <v>45798</v>
      </c>
      <c r="G42" s="86" t="s">
        <v>49</v>
      </c>
      <c r="H42" s="17">
        <v>45798</v>
      </c>
    </row>
    <row r="43" spans="1:8">
      <c r="A43" s="60">
        <v>32</v>
      </c>
      <c r="B43" s="24">
        <v>45801</v>
      </c>
      <c r="C43" s="48" t="s">
        <v>46</v>
      </c>
      <c r="D43" s="6">
        <f t="shared" ref="D43:D44" si="28">D44+1</f>
        <v>45804</v>
      </c>
      <c r="E43" s="26" t="s">
        <v>41</v>
      </c>
      <c r="F43" s="6">
        <f t="shared" ref="F43" si="29">F44+1</f>
        <v>45806</v>
      </c>
      <c r="G43" s="20" t="s">
        <v>34</v>
      </c>
      <c r="H43" s="6">
        <v>45806</v>
      </c>
    </row>
    <row r="44" spans="1:8">
      <c r="A44" s="60">
        <v>33</v>
      </c>
      <c r="B44" s="24">
        <v>45802</v>
      </c>
      <c r="C44" s="44" t="s">
        <v>48</v>
      </c>
      <c r="D44" s="6">
        <f t="shared" ref="D44" si="30">B44+1</f>
        <v>45803</v>
      </c>
      <c r="E44" s="27" t="s">
        <v>44</v>
      </c>
      <c r="F44" s="39">
        <f t="shared" ref="F44" si="31">D43+1</f>
        <v>45805</v>
      </c>
      <c r="G44" s="9" t="s">
        <v>37</v>
      </c>
      <c r="H44" s="6">
        <v>45821</v>
      </c>
    </row>
    <row r="45" spans="1:8">
      <c r="A45" s="15">
        <v>34</v>
      </c>
      <c r="B45" s="18">
        <v>45808</v>
      </c>
      <c r="C45" s="64" t="s">
        <v>50</v>
      </c>
      <c r="D45" s="42">
        <v>45821</v>
      </c>
      <c r="E45" s="79" t="s">
        <v>33</v>
      </c>
      <c r="F45" s="17">
        <v>45813</v>
      </c>
      <c r="G45" s="69" t="s">
        <v>40</v>
      </c>
      <c r="H45" s="17">
        <v>45813</v>
      </c>
    </row>
    <row r="46" spans="1:8">
      <c r="A46" s="15">
        <v>35</v>
      </c>
      <c r="B46" s="18">
        <v>45809</v>
      </c>
      <c r="C46" s="87" t="s">
        <v>51</v>
      </c>
      <c r="D46" s="42">
        <f>B47+2</f>
        <v>45812</v>
      </c>
      <c r="E46" s="84" t="s">
        <v>36</v>
      </c>
      <c r="F46" s="17">
        <v>45812</v>
      </c>
      <c r="G46" s="71" t="s">
        <v>43</v>
      </c>
      <c r="H46" s="17">
        <v>45820</v>
      </c>
    </row>
    <row r="47" spans="1:8">
      <c r="A47" s="15">
        <v>36</v>
      </c>
      <c r="B47" s="18">
        <v>45810</v>
      </c>
      <c r="C47" s="88" t="s">
        <v>52</v>
      </c>
      <c r="D47" s="42">
        <f>B47+1</f>
        <v>45811</v>
      </c>
      <c r="E47" s="89" t="s">
        <v>39</v>
      </c>
      <c r="F47" s="76">
        <v>45811</v>
      </c>
      <c r="G47" s="83" t="s">
        <v>46</v>
      </c>
      <c r="H47" s="17">
        <v>45819</v>
      </c>
    </row>
    <row r="48" spans="1:8">
      <c r="A48" s="60">
        <v>37</v>
      </c>
      <c r="B48" s="24">
        <v>45815</v>
      </c>
      <c r="C48" s="50" t="s">
        <v>35</v>
      </c>
      <c r="D48" s="6">
        <f t="shared" ref="D48:D49" si="32">D49+1</f>
        <v>45818</v>
      </c>
      <c r="E48" s="22" t="s">
        <v>42</v>
      </c>
      <c r="F48" s="6">
        <v>45820</v>
      </c>
      <c r="G48" s="22" t="s">
        <v>48</v>
      </c>
      <c r="H48" s="6">
        <v>45818</v>
      </c>
    </row>
    <row r="49" spans="1:8">
      <c r="A49" s="60">
        <v>38</v>
      </c>
      <c r="B49" s="24">
        <v>45816</v>
      </c>
      <c r="C49" s="51" t="s">
        <v>38</v>
      </c>
      <c r="D49" s="6">
        <f t="shared" ref="D49" si="33">B49+1</f>
        <v>45817</v>
      </c>
      <c r="E49" s="8" t="s">
        <v>45</v>
      </c>
      <c r="F49" s="39">
        <v>45824</v>
      </c>
      <c r="G49" s="19" t="s">
        <v>50</v>
      </c>
      <c r="H49" s="6">
        <v>45817</v>
      </c>
    </row>
    <row r="50" spans="1:8">
      <c r="A50" s="15">
        <v>39</v>
      </c>
      <c r="B50" s="18">
        <v>45822</v>
      </c>
      <c r="C50" s="67" t="s">
        <v>41</v>
      </c>
      <c r="D50" s="17">
        <f t="shared" ref="D50:D51" si="34">D51+1</f>
        <v>45825</v>
      </c>
      <c r="E50" s="73" t="s">
        <v>47</v>
      </c>
      <c r="F50" s="17">
        <f t="shared" ref="F50" si="35">F51+1</f>
        <v>45827</v>
      </c>
      <c r="G50" s="77" t="s">
        <v>51</v>
      </c>
      <c r="H50" s="17">
        <v>45827</v>
      </c>
    </row>
    <row r="51" spans="1:8">
      <c r="A51" s="15">
        <v>40</v>
      </c>
      <c r="B51" s="18">
        <v>45823</v>
      </c>
      <c r="C51" s="85" t="s">
        <v>44</v>
      </c>
      <c r="D51" s="17">
        <f t="shared" ref="D51" si="36">B51+1</f>
        <v>45824</v>
      </c>
      <c r="E51" s="86" t="s">
        <v>49</v>
      </c>
      <c r="F51" s="17">
        <f t="shared" ref="F51" si="37">D50+1</f>
        <v>45826</v>
      </c>
      <c r="G51" s="80" t="s">
        <v>52</v>
      </c>
      <c r="H51" s="17">
        <v>45826</v>
      </c>
    </row>
    <row r="52" spans="1:8">
      <c r="A52" s="60">
        <v>41</v>
      </c>
      <c r="B52" s="24">
        <v>45829</v>
      </c>
      <c r="C52" s="53" t="s">
        <v>33</v>
      </c>
      <c r="D52" s="2">
        <f>B54+3</f>
        <v>45834</v>
      </c>
      <c r="E52" s="20" t="s">
        <v>34</v>
      </c>
      <c r="F52" s="6">
        <v>45841</v>
      </c>
      <c r="G52" s="30" t="s">
        <v>35</v>
      </c>
      <c r="H52" s="6">
        <v>45834</v>
      </c>
    </row>
    <row r="53" spans="1:8">
      <c r="A53" s="60">
        <v>42</v>
      </c>
      <c r="B53" s="24">
        <v>45830</v>
      </c>
      <c r="C53" s="54" t="s">
        <v>36</v>
      </c>
      <c r="D53" s="2">
        <f>B54+2</f>
        <v>45833</v>
      </c>
      <c r="E53" s="9" t="s">
        <v>37</v>
      </c>
      <c r="F53" s="6">
        <v>45833</v>
      </c>
      <c r="G53" s="32" t="s">
        <v>38</v>
      </c>
      <c r="H53" s="6">
        <v>45833</v>
      </c>
    </row>
    <row r="54" spans="1:8">
      <c r="A54" s="60">
        <v>43</v>
      </c>
      <c r="B54" s="24">
        <v>45831</v>
      </c>
      <c r="C54" s="43" t="s">
        <v>39</v>
      </c>
      <c r="D54" s="2">
        <f>B54+1</f>
        <v>45832</v>
      </c>
      <c r="E54" s="28" t="s">
        <v>40</v>
      </c>
      <c r="F54" s="39">
        <v>45835</v>
      </c>
      <c r="G54" s="26" t="s">
        <v>41</v>
      </c>
      <c r="H54" s="6">
        <v>45832</v>
      </c>
    </row>
    <row r="55" spans="1:8">
      <c r="A55" s="15">
        <v>44</v>
      </c>
      <c r="B55" s="18">
        <v>45836</v>
      </c>
      <c r="C55" s="63" t="s">
        <v>42</v>
      </c>
      <c r="D55" s="42">
        <f>B57+3</f>
        <v>45841</v>
      </c>
      <c r="E55" s="71" t="s">
        <v>43</v>
      </c>
      <c r="F55" s="17">
        <v>45841</v>
      </c>
      <c r="G55" s="72" t="s">
        <v>44</v>
      </c>
      <c r="H55" s="17">
        <v>45841</v>
      </c>
    </row>
    <row r="56" spans="1:8">
      <c r="A56" s="15">
        <v>45</v>
      </c>
      <c r="B56" s="18">
        <v>45837</v>
      </c>
      <c r="C56" s="82" t="s">
        <v>45</v>
      </c>
      <c r="D56" s="42">
        <f>B57+2</f>
        <v>45840</v>
      </c>
      <c r="E56" s="83" t="s">
        <v>46</v>
      </c>
      <c r="F56" s="17">
        <v>45840</v>
      </c>
      <c r="G56" s="79" t="s">
        <v>33</v>
      </c>
      <c r="H56" s="17">
        <v>45840</v>
      </c>
    </row>
    <row r="57" spans="1:8">
      <c r="A57" s="15">
        <v>46</v>
      </c>
      <c r="B57" s="18">
        <v>45838</v>
      </c>
      <c r="C57" s="63" t="s">
        <v>47</v>
      </c>
      <c r="D57" s="42">
        <v>45849</v>
      </c>
      <c r="E57" s="73" t="s">
        <v>48</v>
      </c>
      <c r="F57" s="17">
        <v>45839</v>
      </c>
      <c r="G57" s="84" t="s">
        <v>36</v>
      </c>
      <c r="H57" s="17">
        <v>45842</v>
      </c>
    </row>
    <row r="58" spans="1:8">
      <c r="A58" s="60">
        <v>47</v>
      </c>
      <c r="B58" s="24">
        <v>45843</v>
      </c>
      <c r="C58" s="45" t="s">
        <v>49</v>
      </c>
      <c r="D58" s="6">
        <f t="shared" ref="D58:D59" si="38">D59+1</f>
        <v>45846</v>
      </c>
      <c r="E58" s="19" t="s">
        <v>50</v>
      </c>
      <c r="F58" s="6">
        <f t="shared" ref="F58" si="39">F59+1</f>
        <v>45848</v>
      </c>
      <c r="G58" s="10" t="s">
        <v>39</v>
      </c>
      <c r="H58" s="6">
        <v>45848</v>
      </c>
    </row>
    <row r="59" spans="1:8">
      <c r="A59" s="60">
        <v>48</v>
      </c>
      <c r="B59" s="24">
        <v>45844</v>
      </c>
      <c r="C59" s="46" t="s">
        <v>34</v>
      </c>
      <c r="D59" s="6">
        <f t="shared" ref="D59" si="40">B59+1</f>
        <v>45845</v>
      </c>
      <c r="E59" s="21" t="s">
        <v>51</v>
      </c>
      <c r="F59" s="39">
        <f t="shared" ref="F59" si="41">D58+1</f>
        <v>45847</v>
      </c>
      <c r="G59" s="22" t="s">
        <v>42</v>
      </c>
      <c r="H59" s="6">
        <v>45847</v>
      </c>
    </row>
    <row r="60" spans="1:8">
      <c r="A60" s="15">
        <v>49</v>
      </c>
      <c r="B60" s="18">
        <v>45850</v>
      </c>
      <c r="C60" s="61" t="s">
        <v>37</v>
      </c>
      <c r="D60" s="17">
        <v>45853</v>
      </c>
      <c r="E60" s="80" t="s">
        <v>52</v>
      </c>
      <c r="F60" s="17">
        <f t="shared" ref="F60" si="42">F61+1</f>
        <v>45855</v>
      </c>
      <c r="G60" s="74" t="s">
        <v>45</v>
      </c>
      <c r="H60" s="17">
        <v>45855</v>
      </c>
    </row>
    <row r="61" spans="1:8">
      <c r="A61" s="15">
        <v>50</v>
      </c>
      <c r="B61" s="18">
        <v>45851</v>
      </c>
      <c r="C61" s="62" t="s">
        <v>40</v>
      </c>
      <c r="D61" s="17">
        <v>45862</v>
      </c>
      <c r="E61" s="81" t="s">
        <v>35</v>
      </c>
      <c r="F61" s="17">
        <f t="shared" ref="F61" si="43">D60+1</f>
        <v>45854</v>
      </c>
      <c r="G61" s="73" t="s">
        <v>47</v>
      </c>
      <c r="H61" s="17">
        <v>45854</v>
      </c>
    </row>
    <row r="62" spans="1:8">
      <c r="A62" s="60">
        <v>51</v>
      </c>
      <c r="B62" s="24">
        <v>45857</v>
      </c>
      <c r="C62" s="55" t="s">
        <v>43</v>
      </c>
      <c r="D62" s="6">
        <f t="shared" ref="D62:D63" si="44">D63+1</f>
        <v>45860</v>
      </c>
      <c r="E62" s="32" t="s">
        <v>38</v>
      </c>
      <c r="F62" s="6">
        <f t="shared" ref="F62" si="45">F63+1</f>
        <v>45862</v>
      </c>
      <c r="G62" s="11" t="s">
        <v>49</v>
      </c>
      <c r="H62" s="6">
        <v>45862</v>
      </c>
    </row>
    <row r="63" spans="1:8">
      <c r="A63" s="60">
        <v>52</v>
      </c>
      <c r="B63" s="24">
        <v>45858</v>
      </c>
      <c r="C63" s="48" t="s">
        <v>46</v>
      </c>
      <c r="D63" s="6">
        <f t="shared" ref="D63" si="46">B63+1</f>
        <v>45859</v>
      </c>
      <c r="E63" s="26" t="s">
        <v>41</v>
      </c>
      <c r="F63" s="39">
        <f t="shared" ref="F63" si="47">D62+1</f>
        <v>45861</v>
      </c>
      <c r="G63" s="20" t="s">
        <v>34</v>
      </c>
      <c r="H63" s="6">
        <v>45861</v>
      </c>
    </row>
    <row r="64" spans="1:8">
      <c r="A64" s="15">
        <v>53</v>
      </c>
      <c r="B64" s="18">
        <v>45864</v>
      </c>
      <c r="C64" s="63" t="s">
        <v>48</v>
      </c>
      <c r="D64" s="17">
        <f t="shared" ref="D64:D65" si="48">D65+1</f>
        <v>45867</v>
      </c>
      <c r="E64" s="72" t="s">
        <v>44</v>
      </c>
      <c r="F64" s="17">
        <f t="shared" ref="F64" si="49">F65+1</f>
        <v>45869</v>
      </c>
      <c r="G64" s="78" t="s">
        <v>37</v>
      </c>
      <c r="H64" s="17">
        <v>45869</v>
      </c>
    </row>
    <row r="65" spans="1:8">
      <c r="A65" s="15">
        <v>54</v>
      </c>
      <c r="B65" s="18">
        <v>45865</v>
      </c>
      <c r="C65" s="64" t="s">
        <v>50</v>
      </c>
      <c r="D65" s="17">
        <f t="shared" ref="D65" si="50">B65+1</f>
        <v>45866</v>
      </c>
      <c r="E65" s="79" t="s">
        <v>33</v>
      </c>
      <c r="F65" s="17">
        <f t="shared" ref="F65" si="51">D64+1</f>
        <v>45868</v>
      </c>
      <c r="G65" s="69" t="s">
        <v>40</v>
      </c>
      <c r="H65" s="17">
        <v>45868</v>
      </c>
    </row>
    <row r="66" spans="1:8">
      <c r="A66" s="60">
        <v>55</v>
      </c>
      <c r="B66" s="24">
        <v>45871</v>
      </c>
      <c r="C66" s="56" t="s">
        <v>51</v>
      </c>
      <c r="D66" s="6">
        <f t="shared" ref="D66:F67" si="52">D67+1</f>
        <v>45874</v>
      </c>
      <c r="E66" s="33" t="s">
        <v>36</v>
      </c>
      <c r="F66" s="6">
        <f t="shared" si="52"/>
        <v>45875</v>
      </c>
      <c r="G66" s="29" t="s">
        <v>43</v>
      </c>
      <c r="H66" s="6">
        <v>45880</v>
      </c>
    </row>
    <row r="67" spans="1:8">
      <c r="A67" s="60">
        <v>56</v>
      </c>
      <c r="B67" s="24">
        <v>45872</v>
      </c>
      <c r="C67" s="57" t="s">
        <v>52</v>
      </c>
      <c r="D67" s="6">
        <f t="shared" ref="D67:F67" si="53">B67+1</f>
        <v>45873</v>
      </c>
      <c r="E67" s="10" t="s">
        <v>39</v>
      </c>
      <c r="F67" s="6">
        <f t="shared" si="53"/>
        <v>45874</v>
      </c>
      <c r="G67" s="25" t="s">
        <v>46</v>
      </c>
      <c r="H67" s="6">
        <v>45873</v>
      </c>
    </row>
    <row r="68" spans="1:8">
      <c r="A68" s="15">
        <v>57</v>
      </c>
      <c r="B68" s="18">
        <v>45876</v>
      </c>
      <c r="C68" s="65" t="s">
        <v>35</v>
      </c>
      <c r="D68" s="42">
        <v>45877</v>
      </c>
      <c r="E68" s="73" t="s">
        <v>42</v>
      </c>
      <c r="F68" s="17">
        <v>45882</v>
      </c>
      <c r="G68" s="73" t="s">
        <v>48</v>
      </c>
      <c r="H68" s="17">
        <v>45883</v>
      </c>
    </row>
    <row r="69" spans="1:8">
      <c r="A69" s="15">
        <v>58</v>
      </c>
      <c r="B69" s="18">
        <v>45878</v>
      </c>
      <c r="C69" s="66" t="s">
        <v>38</v>
      </c>
      <c r="D69" s="42">
        <f>B70+2</f>
        <v>45881</v>
      </c>
      <c r="E69" s="74" t="s">
        <v>45</v>
      </c>
      <c r="F69" s="17">
        <v>45881</v>
      </c>
      <c r="G69" s="75" t="s">
        <v>50</v>
      </c>
      <c r="H69" s="17">
        <v>45881</v>
      </c>
    </row>
    <row r="70" spans="1:8">
      <c r="A70" s="15">
        <v>59</v>
      </c>
      <c r="B70" s="18">
        <v>45879</v>
      </c>
      <c r="C70" s="67" t="s">
        <v>41</v>
      </c>
      <c r="D70" s="42">
        <f>B70+1</f>
        <v>45880</v>
      </c>
      <c r="E70" s="73" t="s">
        <v>47</v>
      </c>
      <c r="F70" s="76">
        <v>45880</v>
      </c>
      <c r="G70" s="77" t="s">
        <v>51</v>
      </c>
      <c r="H70" s="17">
        <v>45880</v>
      </c>
    </row>
    <row r="71" spans="1:8">
      <c r="A71" s="60">
        <v>60</v>
      </c>
      <c r="B71" s="24">
        <v>45885</v>
      </c>
      <c r="C71" s="58" t="s">
        <v>44</v>
      </c>
      <c r="D71" s="2">
        <f>B73+3</f>
        <v>45890</v>
      </c>
      <c r="E71" s="11" t="s">
        <v>49</v>
      </c>
      <c r="F71" s="6">
        <v>45890</v>
      </c>
      <c r="G71" s="16" t="s">
        <v>52</v>
      </c>
      <c r="H71" s="6">
        <v>45890</v>
      </c>
    </row>
    <row r="72" spans="1:8">
      <c r="A72" s="60">
        <v>61</v>
      </c>
      <c r="B72" s="24">
        <v>45886</v>
      </c>
      <c r="C72" s="53" t="s">
        <v>33</v>
      </c>
      <c r="D72" s="2">
        <f>B73+2</f>
        <v>45889</v>
      </c>
      <c r="E72" s="20" t="s">
        <v>34</v>
      </c>
      <c r="F72" s="6">
        <v>45889</v>
      </c>
      <c r="G72" s="30" t="s">
        <v>35</v>
      </c>
      <c r="H72" s="6">
        <v>45889</v>
      </c>
    </row>
    <row r="73" spans="1:8">
      <c r="A73" s="60">
        <v>62</v>
      </c>
      <c r="B73" s="24">
        <v>45887</v>
      </c>
      <c r="C73" s="54" t="s">
        <v>36</v>
      </c>
      <c r="D73" s="2">
        <f>B73+1</f>
        <v>45888</v>
      </c>
      <c r="E73" s="9" t="s">
        <v>37</v>
      </c>
      <c r="F73" s="39">
        <v>45888</v>
      </c>
      <c r="G73" s="32" t="s">
        <v>38</v>
      </c>
      <c r="H73" s="6">
        <v>45888</v>
      </c>
    </row>
    <row r="74" spans="1:8">
      <c r="A74" s="15">
        <v>63</v>
      </c>
      <c r="B74" s="18">
        <v>45892</v>
      </c>
      <c r="C74" s="68" t="s">
        <v>39</v>
      </c>
      <c r="D74" s="17">
        <f t="shared" ref="D74:D75" si="54">D75+1</f>
        <v>45895</v>
      </c>
      <c r="E74" s="69" t="s">
        <v>40</v>
      </c>
      <c r="F74" s="17">
        <f t="shared" ref="F74" si="55">F75+1</f>
        <v>45897</v>
      </c>
      <c r="G74" s="70" t="s">
        <v>41</v>
      </c>
      <c r="H74" s="17">
        <v>45897</v>
      </c>
    </row>
    <row r="75" spans="1:8">
      <c r="A75" s="15">
        <v>64</v>
      </c>
      <c r="B75" s="18">
        <v>45893</v>
      </c>
      <c r="C75" s="63" t="s">
        <v>42</v>
      </c>
      <c r="D75" s="17">
        <f t="shared" ref="D75" si="56">B75+1</f>
        <v>45894</v>
      </c>
      <c r="E75" s="71" t="s">
        <v>43</v>
      </c>
      <c r="F75" s="17">
        <f t="shared" ref="F75" si="57">D74+1</f>
        <v>45896</v>
      </c>
      <c r="G75" s="72" t="s">
        <v>44</v>
      </c>
      <c r="H75" s="17">
        <v>45896</v>
      </c>
    </row>
    <row r="76" spans="1:8">
      <c r="A76" s="60">
        <v>65</v>
      </c>
      <c r="B76" s="24">
        <v>45899</v>
      </c>
      <c r="C76" s="59" t="s">
        <v>45</v>
      </c>
      <c r="D76" s="6">
        <f t="shared" ref="D76:F77" si="58">D77+1</f>
        <v>45902</v>
      </c>
      <c r="E76" s="25" t="s">
        <v>46</v>
      </c>
      <c r="F76" s="6">
        <f t="shared" si="58"/>
        <v>45903</v>
      </c>
      <c r="G76" s="31" t="s">
        <v>33</v>
      </c>
      <c r="H76" s="6">
        <v>45902</v>
      </c>
    </row>
    <row r="77" spans="1:8">
      <c r="A77" s="60">
        <v>66</v>
      </c>
      <c r="B77" s="24">
        <v>45900</v>
      </c>
      <c r="C77" s="44" t="s">
        <v>47</v>
      </c>
      <c r="D77" s="6">
        <f t="shared" ref="D77:F77" si="59">B77+1</f>
        <v>45901</v>
      </c>
      <c r="E77" s="22" t="s">
        <v>48</v>
      </c>
      <c r="F77" s="6">
        <f t="shared" si="59"/>
        <v>45902</v>
      </c>
      <c r="G77" s="33" t="s">
        <v>36</v>
      </c>
      <c r="H77" s="6">
        <v>45901</v>
      </c>
    </row>
    <row r="78" spans="1:8">
      <c r="C78" s="3"/>
      <c r="D78"/>
      <c r="E78" s="3"/>
      <c r="F78"/>
      <c r="G78" s="3"/>
      <c r="H78" s="37"/>
    </row>
    <row r="79" spans="1:8">
      <c r="C79" s="3"/>
      <c r="D79"/>
      <c r="E79" s="3"/>
      <c r="F79"/>
      <c r="G79" s="3"/>
      <c r="H79" s="37"/>
    </row>
    <row r="80" spans="1:8">
      <c r="C80" s="3"/>
      <c r="D80"/>
      <c r="E80" s="3"/>
      <c r="F80"/>
      <c r="G80" s="3"/>
      <c r="H80" s="37"/>
    </row>
    <row r="81" spans="3:8">
      <c r="C81" s="3"/>
      <c r="D81"/>
      <c r="E81" s="3"/>
      <c r="F81"/>
      <c r="G81" s="3"/>
      <c r="H81" s="37"/>
    </row>
    <row r="82" spans="3:8">
      <c r="C82" s="3"/>
      <c r="D82"/>
      <c r="E82" s="3"/>
      <c r="F82"/>
      <c r="G82" s="3"/>
      <c r="H82" s="37"/>
    </row>
    <row r="83" spans="3:8">
      <c r="C83" s="3"/>
      <c r="D83"/>
      <c r="E83" s="3"/>
      <c r="F83"/>
      <c r="G83" s="3"/>
      <c r="H83" s="37"/>
    </row>
    <row r="84" spans="3:8">
      <c r="C84" s="3"/>
      <c r="D84"/>
      <c r="E84" s="3"/>
      <c r="F84"/>
      <c r="G84" s="3"/>
      <c r="H84" s="37"/>
    </row>
    <row r="85" spans="3:8">
      <c r="C85" s="3"/>
      <c r="D85"/>
      <c r="E85" s="3"/>
      <c r="F85"/>
      <c r="G85" s="3"/>
      <c r="H85" s="37"/>
    </row>
    <row r="86" spans="3:8">
      <c r="C86" s="3"/>
      <c r="D86"/>
      <c r="E86" s="3"/>
      <c r="F86"/>
      <c r="G86" s="3"/>
      <c r="H86" s="37"/>
    </row>
    <row r="87" spans="3:8">
      <c r="C87" s="3"/>
      <c r="D87"/>
      <c r="E87" s="3"/>
      <c r="F87"/>
      <c r="G87" s="3"/>
    </row>
    <row r="88" spans="3:8">
      <c r="C88" s="3"/>
      <c r="D88"/>
      <c r="E88" s="3"/>
      <c r="F88"/>
      <c r="G88" s="3"/>
    </row>
    <row r="89" spans="3:8">
      <c r="C89" s="3"/>
      <c r="D89"/>
      <c r="E89" s="3"/>
      <c r="F89"/>
      <c r="G89" s="3"/>
    </row>
    <row r="90" spans="3:8">
      <c r="C90" s="3"/>
      <c r="D90"/>
      <c r="E90" s="3"/>
      <c r="F90"/>
      <c r="G90" s="3"/>
    </row>
    <row r="91" spans="3:8">
      <c r="C91" s="3"/>
      <c r="D91"/>
      <c r="E91" s="3"/>
      <c r="F91"/>
      <c r="G91" s="3"/>
    </row>
  </sheetData>
  <autoFilter ref="A10:G11" xr:uid="{00000000-0009-0000-0000-000000000000}"/>
  <mergeCells count="7">
    <mergeCell ref="G10:G11"/>
    <mergeCell ref="C1:H9"/>
    <mergeCell ref="A1:B9"/>
    <mergeCell ref="A10:A11"/>
    <mergeCell ref="B10:B11"/>
    <mergeCell ref="C10:C11"/>
    <mergeCell ref="E10:E11"/>
  </mergeCells>
  <pageMargins left="0.43307086614173229" right="0.23622047244094491" top="0.74803149606299213" bottom="0.74803149606299213" header="0.31496062992125984" footer="0.31496062992125984"/>
  <pageSetup paperSize="5" scale="85"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64CF2-9E61-410C-9D6C-9850D361E235}">
  <dimension ref="A1:D76"/>
  <sheetViews>
    <sheetView showGridLines="0" view="pageLayout" zoomScale="130" zoomScaleNormal="100" zoomScalePageLayoutView="130" workbookViewId="0">
      <selection activeCell="B19" sqref="B19"/>
    </sheetView>
  </sheetViews>
  <sheetFormatPr defaultColWidth="11.42578125" defaultRowHeight="15"/>
  <cols>
    <col min="1" max="1" width="4.42578125" style="1" bestFit="1" customWidth="1"/>
    <col min="2" max="2" width="42.85546875" customWidth="1"/>
    <col min="3" max="3" width="52" customWidth="1"/>
    <col min="4" max="4" width="2" customWidth="1"/>
    <col min="5" max="5" width="1.28515625" customWidth="1"/>
    <col min="6" max="6" width="1.85546875" customWidth="1"/>
    <col min="7" max="7" width="1.7109375" customWidth="1"/>
    <col min="8" max="8" width="3.85546875" customWidth="1"/>
  </cols>
  <sheetData>
    <row r="1" spans="1:4" ht="15" customHeight="1">
      <c r="A1" s="165"/>
      <c r="B1" s="165"/>
      <c r="C1" s="167" t="s">
        <v>53</v>
      </c>
    </row>
    <row r="2" spans="1:4" ht="15" customHeight="1">
      <c r="A2" s="165"/>
      <c r="B2" s="165"/>
      <c r="C2" s="167"/>
    </row>
    <row r="3" spans="1:4" ht="15" customHeight="1">
      <c r="A3" s="165"/>
      <c r="B3" s="165"/>
      <c r="C3" s="167"/>
    </row>
    <row r="4" spans="1:4" ht="15" customHeight="1">
      <c r="A4" s="165"/>
      <c r="B4" s="165"/>
      <c r="C4" s="167"/>
    </row>
    <row r="5" spans="1:4" ht="15" customHeight="1">
      <c r="A5" s="165"/>
      <c r="B5" s="165"/>
      <c r="C5" s="167"/>
    </row>
    <row r="6" spans="1:4" ht="15" customHeight="1">
      <c r="A6" s="165"/>
      <c r="B6" s="165"/>
      <c r="C6" s="167"/>
    </row>
    <row r="7" spans="1:4" ht="15.75" customHeight="1">
      <c r="A7" s="165"/>
      <c r="B7" s="165"/>
      <c r="C7" s="167"/>
    </row>
    <row r="8" spans="1:4" ht="15.75" customHeight="1">
      <c r="A8" s="165"/>
      <c r="B8" s="165"/>
      <c r="C8" s="167"/>
    </row>
    <row r="9" spans="1:4" ht="15.75" customHeight="1">
      <c r="A9" s="166"/>
      <c r="B9" s="166"/>
      <c r="C9" s="168"/>
    </row>
    <row r="10" spans="1:4" s="36" customFormat="1" ht="15" customHeight="1">
      <c r="A10" s="34" t="s">
        <v>1</v>
      </c>
      <c r="B10" s="34" t="s">
        <v>25</v>
      </c>
      <c r="C10" s="35" t="s">
        <v>54</v>
      </c>
    </row>
    <row r="11" spans="1:4" s="1" customFormat="1">
      <c r="A11" s="5"/>
      <c r="B11" s="5">
        <v>45717</v>
      </c>
      <c r="C11" s="5" t="s">
        <v>55</v>
      </c>
      <c r="D11"/>
    </row>
    <row r="12" spans="1:4" s="1" customFormat="1">
      <c r="A12" s="5"/>
      <c r="B12" s="5">
        <v>45718</v>
      </c>
      <c r="C12" s="5" t="s">
        <v>55</v>
      </c>
      <c r="D12"/>
    </row>
    <row r="13" spans="1:4" s="1" customFormat="1">
      <c r="A13" s="6"/>
      <c r="B13" s="6">
        <v>45724</v>
      </c>
      <c r="C13" s="6" t="s">
        <v>56</v>
      </c>
      <c r="D13"/>
    </row>
    <row r="14" spans="1:4" s="1" customFormat="1">
      <c r="A14" s="6"/>
      <c r="B14" s="6">
        <v>45725</v>
      </c>
      <c r="C14" s="6" t="s">
        <v>56</v>
      </c>
      <c r="D14"/>
    </row>
    <row r="15" spans="1:4" s="1" customFormat="1">
      <c r="A15" s="5"/>
      <c r="B15" s="5">
        <v>45731</v>
      </c>
      <c r="C15" s="5" t="s">
        <v>55</v>
      </c>
      <c r="D15"/>
    </row>
    <row r="16" spans="1:4" s="1" customFormat="1">
      <c r="A16" s="5"/>
      <c r="B16" s="5">
        <v>45732</v>
      </c>
      <c r="C16" s="5" t="s">
        <v>55</v>
      </c>
      <c r="D16"/>
    </row>
    <row r="17" spans="1:4" s="1" customFormat="1">
      <c r="A17" s="6"/>
      <c r="B17" s="6">
        <v>45738</v>
      </c>
      <c r="C17" s="6" t="s">
        <v>56</v>
      </c>
      <c r="D17"/>
    </row>
    <row r="18" spans="1:4">
      <c r="A18" s="6"/>
      <c r="B18" s="6">
        <v>45739</v>
      </c>
      <c r="C18" s="6" t="s">
        <v>56</v>
      </c>
    </row>
    <row r="19" spans="1:4">
      <c r="A19" s="6"/>
      <c r="B19" s="6">
        <v>45740</v>
      </c>
      <c r="C19" s="6" t="s">
        <v>56</v>
      </c>
    </row>
    <row r="20" spans="1:4">
      <c r="A20" s="17"/>
      <c r="B20" s="17">
        <v>45745</v>
      </c>
      <c r="C20" s="17" t="s">
        <v>55</v>
      </c>
    </row>
    <row r="21" spans="1:4">
      <c r="A21" s="18"/>
      <c r="B21" s="18">
        <v>45746</v>
      </c>
      <c r="C21" s="18" t="s">
        <v>55</v>
      </c>
    </row>
    <row r="22" spans="1:4">
      <c r="A22" s="24"/>
      <c r="B22" s="24">
        <v>45752</v>
      </c>
      <c r="C22" s="6" t="s">
        <v>56</v>
      </c>
    </row>
    <row r="23" spans="1:4">
      <c r="A23" s="38"/>
      <c r="B23" s="38">
        <v>45753</v>
      </c>
      <c r="C23" s="6" t="s">
        <v>56</v>
      </c>
    </row>
    <row r="24" spans="1:4">
      <c r="A24" s="18"/>
      <c r="B24" s="18">
        <v>45759</v>
      </c>
      <c r="C24" s="18" t="s">
        <v>55</v>
      </c>
    </row>
    <row r="25" spans="1:4">
      <c r="A25" s="18"/>
      <c r="B25" s="18">
        <v>45760</v>
      </c>
      <c r="C25" s="18" t="s">
        <v>55</v>
      </c>
    </row>
    <row r="26" spans="1:4">
      <c r="A26" s="18"/>
      <c r="B26" s="18">
        <v>45761</v>
      </c>
      <c r="C26" s="18" t="s">
        <v>55</v>
      </c>
    </row>
    <row r="27" spans="1:4">
      <c r="A27" s="24"/>
      <c r="B27" s="24">
        <v>45762</v>
      </c>
      <c r="C27" s="6" t="s">
        <v>56</v>
      </c>
    </row>
    <row r="28" spans="1:4">
      <c r="A28" s="24"/>
      <c r="B28" s="24">
        <v>45763</v>
      </c>
      <c r="C28" s="6" t="s">
        <v>56</v>
      </c>
    </row>
    <row r="29" spans="1:4">
      <c r="A29" s="24"/>
      <c r="B29" s="24">
        <v>45764</v>
      </c>
      <c r="C29" s="6" t="s">
        <v>56</v>
      </c>
    </row>
    <row r="30" spans="1:4">
      <c r="A30" s="18"/>
      <c r="B30" s="18">
        <v>45765</v>
      </c>
      <c r="C30" s="18" t="s">
        <v>55</v>
      </c>
    </row>
    <row r="31" spans="1:4">
      <c r="A31" s="18"/>
      <c r="B31" s="18">
        <v>45766</v>
      </c>
      <c r="C31" s="18" t="s">
        <v>55</v>
      </c>
    </row>
    <row r="32" spans="1:4">
      <c r="A32" s="18"/>
      <c r="B32" s="18">
        <v>45767</v>
      </c>
      <c r="C32" s="18" t="s">
        <v>55</v>
      </c>
    </row>
    <row r="33" spans="1:3">
      <c r="A33" s="24"/>
      <c r="B33" s="24">
        <v>45773</v>
      </c>
      <c r="C33" s="6" t="s">
        <v>56</v>
      </c>
    </row>
    <row r="34" spans="1:3">
      <c r="A34" s="24"/>
      <c r="B34" s="24">
        <v>45774</v>
      </c>
      <c r="C34" s="6" t="s">
        <v>56</v>
      </c>
    </row>
    <row r="35" spans="1:3">
      <c r="A35" s="24"/>
      <c r="B35" s="24">
        <v>45778</v>
      </c>
      <c r="C35" s="24" t="s">
        <v>56</v>
      </c>
    </row>
    <row r="36" spans="1:3">
      <c r="A36" s="18"/>
      <c r="B36" s="18">
        <v>45780</v>
      </c>
      <c r="C36" s="18" t="s">
        <v>55</v>
      </c>
    </row>
    <row r="37" spans="1:3">
      <c r="A37" s="18"/>
      <c r="B37" s="18">
        <v>45781</v>
      </c>
      <c r="C37" s="18" t="s">
        <v>55</v>
      </c>
    </row>
    <row r="38" spans="1:3">
      <c r="A38" s="24"/>
      <c r="B38" s="24">
        <v>45787</v>
      </c>
      <c r="C38" s="6" t="s">
        <v>56</v>
      </c>
    </row>
    <row r="39" spans="1:3">
      <c r="A39" s="24"/>
      <c r="B39" s="24">
        <v>45788</v>
      </c>
      <c r="C39" s="6" t="s">
        <v>56</v>
      </c>
    </row>
    <row r="40" spans="1:3">
      <c r="A40" s="18"/>
      <c r="B40" s="18">
        <v>45794</v>
      </c>
      <c r="C40" s="18" t="s">
        <v>55</v>
      </c>
    </row>
    <row r="41" spans="1:3">
      <c r="A41" s="18"/>
      <c r="B41" s="18">
        <v>45795</v>
      </c>
      <c r="C41" s="18" t="s">
        <v>55</v>
      </c>
    </row>
    <row r="42" spans="1:3">
      <c r="A42" s="24"/>
      <c r="B42" s="24">
        <v>45801</v>
      </c>
      <c r="C42" s="6" t="s">
        <v>56</v>
      </c>
    </row>
    <row r="43" spans="1:3">
      <c r="A43" s="24"/>
      <c r="B43" s="24">
        <v>45802</v>
      </c>
      <c r="C43" s="6" t="s">
        <v>56</v>
      </c>
    </row>
    <row r="44" spans="1:3">
      <c r="A44" s="18"/>
      <c r="B44" s="18">
        <v>45808</v>
      </c>
      <c r="C44" s="18" t="s">
        <v>55</v>
      </c>
    </row>
    <row r="45" spans="1:3">
      <c r="A45" s="18"/>
      <c r="B45" s="18">
        <v>45809</v>
      </c>
      <c r="C45" s="18" t="s">
        <v>55</v>
      </c>
    </row>
    <row r="46" spans="1:3">
      <c r="A46" s="18"/>
      <c r="B46" s="18">
        <v>45810</v>
      </c>
      <c r="C46" s="18" t="s">
        <v>55</v>
      </c>
    </row>
    <row r="47" spans="1:3">
      <c r="A47" s="24"/>
      <c r="B47" s="24">
        <v>45815</v>
      </c>
      <c r="C47" s="6" t="s">
        <v>56</v>
      </c>
    </row>
    <row r="48" spans="1:3">
      <c r="A48" s="24"/>
      <c r="B48" s="24">
        <v>45816</v>
      </c>
      <c r="C48" s="6" t="s">
        <v>56</v>
      </c>
    </row>
    <row r="49" spans="1:3">
      <c r="A49" s="18"/>
      <c r="B49" s="18">
        <v>45822</v>
      </c>
      <c r="C49" s="18" t="s">
        <v>55</v>
      </c>
    </row>
    <row r="50" spans="1:3">
      <c r="A50" s="18"/>
      <c r="B50" s="18">
        <v>45823</v>
      </c>
      <c r="C50" s="18" t="s">
        <v>55</v>
      </c>
    </row>
    <row r="51" spans="1:3">
      <c r="A51" s="24"/>
      <c r="B51" s="24">
        <v>45829</v>
      </c>
      <c r="C51" s="6" t="s">
        <v>56</v>
      </c>
    </row>
    <row r="52" spans="1:3">
      <c r="A52" s="24"/>
      <c r="B52" s="24">
        <v>45830</v>
      </c>
      <c r="C52" s="6" t="s">
        <v>56</v>
      </c>
    </row>
    <row r="53" spans="1:3">
      <c r="A53" s="24"/>
      <c r="B53" s="24">
        <v>45831</v>
      </c>
      <c r="C53" s="6" t="s">
        <v>56</v>
      </c>
    </row>
    <row r="54" spans="1:3">
      <c r="A54" s="18"/>
      <c r="B54" s="18">
        <v>45836</v>
      </c>
      <c r="C54" s="18" t="s">
        <v>55</v>
      </c>
    </row>
    <row r="55" spans="1:3">
      <c r="A55" s="18"/>
      <c r="B55" s="18">
        <v>45837</v>
      </c>
      <c r="C55" s="18" t="s">
        <v>55</v>
      </c>
    </row>
    <row r="56" spans="1:3">
      <c r="A56" s="18"/>
      <c r="B56" s="18">
        <v>45838</v>
      </c>
      <c r="C56" s="18" t="s">
        <v>55</v>
      </c>
    </row>
    <row r="57" spans="1:3">
      <c r="A57" s="24"/>
      <c r="B57" s="24">
        <v>45843</v>
      </c>
      <c r="C57" s="6" t="s">
        <v>56</v>
      </c>
    </row>
    <row r="58" spans="1:3">
      <c r="A58" s="24"/>
      <c r="B58" s="24">
        <v>45844</v>
      </c>
      <c r="C58" s="6" t="s">
        <v>56</v>
      </c>
    </row>
    <row r="59" spans="1:3">
      <c r="A59" s="18"/>
      <c r="B59" s="18">
        <v>45850</v>
      </c>
      <c r="C59" s="18" t="s">
        <v>55</v>
      </c>
    </row>
    <row r="60" spans="1:3">
      <c r="A60" s="18"/>
      <c r="B60" s="18">
        <v>45851</v>
      </c>
      <c r="C60" s="18" t="s">
        <v>55</v>
      </c>
    </row>
    <row r="61" spans="1:3">
      <c r="A61" s="24"/>
      <c r="B61" s="24">
        <v>45857</v>
      </c>
      <c r="C61" s="6" t="s">
        <v>56</v>
      </c>
    </row>
    <row r="62" spans="1:3">
      <c r="A62" s="24"/>
      <c r="B62" s="24">
        <v>45858</v>
      </c>
      <c r="C62" s="6" t="s">
        <v>56</v>
      </c>
    </row>
    <row r="63" spans="1:3">
      <c r="A63" s="18"/>
      <c r="B63" s="18">
        <v>45864</v>
      </c>
      <c r="C63" s="18" t="s">
        <v>55</v>
      </c>
    </row>
    <row r="64" spans="1:3">
      <c r="A64" s="18"/>
      <c r="B64" s="18">
        <v>45865</v>
      </c>
      <c r="C64" s="18" t="s">
        <v>55</v>
      </c>
    </row>
    <row r="65" spans="1:3">
      <c r="A65" s="24"/>
      <c r="B65" s="24">
        <v>45871</v>
      </c>
      <c r="C65" s="6" t="s">
        <v>56</v>
      </c>
    </row>
    <row r="66" spans="1:3">
      <c r="A66" s="24"/>
      <c r="B66" s="24">
        <v>45872</v>
      </c>
      <c r="C66" s="6" t="s">
        <v>56</v>
      </c>
    </row>
    <row r="67" spans="1:3">
      <c r="A67" s="18"/>
      <c r="B67" s="18">
        <v>45876</v>
      </c>
      <c r="C67" s="18" t="s">
        <v>55</v>
      </c>
    </row>
    <row r="68" spans="1:3">
      <c r="A68" s="18"/>
      <c r="B68" s="18">
        <v>45878</v>
      </c>
      <c r="C68" s="18" t="s">
        <v>55</v>
      </c>
    </row>
    <row r="69" spans="1:3">
      <c r="A69" s="18"/>
      <c r="B69" s="18">
        <v>45879</v>
      </c>
      <c r="C69" s="18" t="s">
        <v>55</v>
      </c>
    </row>
    <row r="70" spans="1:3">
      <c r="A70" s="24"/>
      <c r="B70" s="24">
        <v>45885</v>
      </c>
      <c r="C70" s="6" t="s">
        <v>56</v>
      </c>
    </row>
    <row r="71" spans="1:3">
      <c r="A71" s="24"/>
      <c r="B71" s="24">
        <v>45886</v>
      </c>
      <c r="C71" s="6" t="s">
        <v>56</v>
      </c>
    </row>
    <row r="72" spans="1:3">
      <c r="A72" s="24"/>
      <c r="B72" s="24">
        <v>45887</v>
      </c>
      <c r="C72" s="6" t="s">
        <v>56</v>
      </c>
    </row>
    <row r="73" spans="1:3">
      <c r="A73" s="18"/>
      <c r="B73" s="18">
        <v>45892</v>
      </c>
      <c r="C73" s="18" t="s">
        <v>55</v>
      </c>
    </row>
    <row r="74" spans="1:3">
      <c r="A74" s="18"/>
      <c r="B74" s="18">
        <v>45893</v>
      </c>
      <c r="C74" s="18" t="s">
        <v>55</v>
      </c>
    </row>
    <row r="75" spans="1:3">
      <c r="A75" s="24"/>
      <c r="B75" s="24">
        <v>45899</v>
      </c>
      <c r="C75" s="6" t="s">
        <v>56</v>
      </c>
    </row>
    <row r="76" spans="1:3">
      <c r="A76" s="24"/>
      <c r="B76" s="24">
        <v>45900</v>
      </c>
      <c r="C76" s="6" t="s">
        <v>56</v>
      </c>
    </row>
  </sheetData>
  <mergeCells count="2">
    <mergeCell ref="A1:B9"/>
    <mergeCell ref="C1:C9"/>
  </mergeCells>
  <printOptions horizontalCentered="1" verticalCentered="1"/>
  <pageMargins left="0.82677165354330717" right="0.43307086614173229" top="0.39370078740157483" bottom="0.39370078740157483" header="0.31496062992125984" footer="0.31496062992125984"/>
  <pageSetup paperSize="5" scale="85"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158d5726-1e58-48f8-b317-a0f20d87588a"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69A6BE36750F44A937CE121BDE73104" ma:contentTypeVersion="20" ma:contentTypeDescription="Crear nuevo documento." ma:contentTypeScope="" ma:versionID="c5d2730711d8c2911e5b69d96c180b0f">
  <xsd:schema xmlns:xsd="http://www.w3.org/2001/XMLSchema" xmlns:xs="http://www.w3.org/2001/XMLSchema" xmlns:p="http://schemas.microsoft.com/office/2006/metadata/properties" xmlns:ns1="http://schemas.microsoft.com/sharepoint/v3" xmlns:ns3="ec768d12-8a63-4faf-b900-6f9527d752d6" xmlns:ns4="158d5726-1e58-48f8-b317-a0f20d87588a" targetNamespace="http://schemas.microsoft.com/office/2006/metadata/properties" ma:root="true" ma:fieldsID="0409f9c3e221bf8fb5373a4a443ec2d3" ns1:_="" ns3:_="" ns4:_="">
    <xsd:import namespace="http://schemas.microsoft.com/sharepoint/v3"/>
    <xsd:import namespace="ec768d12-8a63-4faf-b900-6f9527d752d6"/>
    <xsd:import namespace="158d5726-1e58-48f8-b317-a0f20d87588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EventHashCode" minOccurs="0"/>
                <xsd:element ref="ns4:MediaServiceGenerationTime" minOccurs="0"/>
                <xsd:element ref="ns4:MediaServiceOCR" minOccurs="0"/>
                <xsd:element ref="ns4:MediaServiceAutoKeyPoints" minOccurs="0"/>
                <xsd:element ref="ns4:MediaServiceKeyPoints" minOccurs="0"/>
                <xsd:element ref="ns1:_ip_UnifiedCompliancePolicyProperties" minOccurs="0"/>
                <xsd:element ref="ns1:_ip_UnifiedCompliancePolicyUIAction" minOccurs="0"/>
                <xsd:element ref="ns4:MediaServiceLocatio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768d12-8a63-4faf-b900-6f9527d752d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8d5726-1e58-48f8-b317-a0f20d87588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6C0F82-4A43-4BC4-A55A-64A6E0E0F411}"/>
</file>

<file path=customXml/itemProps2.xml><?xml version="1.0" encoding="utf-8"?>
<ds:datastoreItem xmlns:ds="http://schemas.openxmlformats.org/officeDocument/2006/customXml" ds:itemID="{FA09A4C3-3C8C-414C-87AF-A1CACE4A2CD4}"/>
</file>

<file path=customXml/itemProps3.xml><?xml version="1.0" encoding="utf-8"?>
<ds:datastoreItem xmlns:ds="http://schemas.openxmlformats.org/officeDocument/2006/customXml" ds:itemID="{834A5280-FAB1-441A-8AA7-CBB909EB3141}"/>
</file>

<file path=docProps/app.xml><?xml version="1.0" encoding="utf-8"?>
<Properties xmlns="http://schemas.openxmlformats.org/officeDocument/2006/extended-properties" xmlns:vt="http://schemas.openxmlformats.org/officeDocument/2006/docPropsVTypes">
  <Application>Microsoft Excel Online</Application>
  <Manager/>
  <Company>Rama Judicial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KATIA PATRICIA VALENCIA CABARCAS</dc:creator>
  <cp:keywords/>
  <dc:description/>
  <cp:lastModifiedBy>Karen Patricia Castro Salas</cp:lastModifiedBy>
  <cp:revision/>
  <dcterms:created xsi:type="dcterms:W3CDTF">2023-12-28T16:50:42Z</dcterms:created>
  <dcterms:modified xsi:type="dcterms:W3CDTF">2025-02-17T16:59:42Z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0x010100C69A6BE36750F44A937CE121BDE73104</vt:lpwstr>
  </property>
</Properties>
</file>