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16" documentId="13_ncr:1_{1859EB20-742F-4C8B-8467-683CC4E3C6B7}" xr6:coauthVersionLast="47" xr6:coauthVersionMax="47" xr10:uidLastSave="{F88DC39B-C063-41B0-A800-F589D3248888}"/>
  <workbookProtection workbookAlgorithmName="SHA-512" workbookHashValue="g/3+XaBNU3QG3PW4mzhALSiIEVMtym7IFWcS8JRih3mAowLr2BHdk0oIO5uGlHHYrmTl4VLV7fRG1XFQha+UAA==" workbookSaltValue="ochC+TrUmkE5aguGXkEFbA==" workbookSpinCount="100000" lockStructure="1"/>
  <bookViews>
    <workbookView xWindow="-23148" yWindow="-108" windowWidth="23256" windowHeight="12456" tabRatio="980" xr2:uid="{00000000-000D-0000-FFFF-FFFF00000000}"/>
  </bookViews>
  <sheets>
    <sheet name="Portada" sheetId="64" r:id="rId1"/>
    <sheet name="AsistAdmEPMSG6" sheetId="29" r:id="rId2"/>
    <sheet name="AsisJdcoEPMS, PnalCtoJyPG19  " sheetId="30" r:id="rId3"/>
    <sheet name="AsistSocCSAEPMSG18" sheetId="51" r:id="rId4"/>
    <sheet name="AsistSocJFamiliayAdoleG1" sheetId="31" r:id="rId5"/>
    <sheet name="AuxJudJ.FamiliayAdoleG4" sheetId="32" r:id="rId6"/>
    <sheet name="Aux.Jud.PenalCtoEspG2" sheetId="23" r:id="rId7"/>
    <sheet name="CitadorCtoCSJ,CSAJyOSAG3" sheetId="16" r:id="rId8"/>
    <sheet name="CitadorJCtoG3" sheetId="53" r:id="rId9"/>
    <sheet name="CitadorJMpalG3" sheetId="54" r:id="rId10"/>
    <sheet name="CitadorTribG4" sheetId="40" r:id="rId11"/>
    <sheet name="CitadorMpalCSJ,CSAyOSAG3" sheetId="17" r:id="rId12"/>
    <sheet name="EscCtoCSJyOSA" sheetId="57" r:id="rId13"/>
    <sheet name="EscribienteJuzCto" sheetId="55" r:id="rId14"/>
    <sheet name="EscribienteJuzMpal" sheetId="56" r:id="rId15"/>
    <sheet name="EscribienteTribunal" sheetId="39" r:id="rId16"/>
    <sheet name="EscMpalCSJyOSA" sheetId="36" r:id="rId17"/>
    <sheet name="OficialMayorJuzCto" sheetId="58" r:id="rId18"/>
    <sheet name="OficialMayorJuzMpal" sheetId="59" r:id="rId19"/>
    <sheet name="OficialMayorTribunal" sheetId="35" r:id="rId20"/>
    <sheet name="ProfUnivTribunalG12" sheetId="60" r:id="rId21"/>
    <sheet name="ProfUnivTrib, CentroyOSG16" sheetId="38" r:id="rId22"/>
    <sheet name="ProfUnivJuzgAdmtivoG16" sheetId="42" r:id="rId23"/>
    <sheet name="RelatorTribunal" sheetId="61" r:id="rId24"/>
    <sheet name="SecretCtoCSAJyOSA" sheetId="44" r:id="rId25"/>
    <sheet name="SecretJuzCto" sheetId="62" r:id="rId26"/>
    <sheet name="SecretJuzgMpal" sheetId="63" r:id="rId27"/>
    <sheet name="SecretarioTribunal" sheetId="47" r:id="rId28"/>
    <sheet name="TécSistCSAEPMSG11" sheetId="48" r:id="rId29"/>
    <sheet name="TécSistTribunalG11" sheetId="52" r:id="rId30"/>
    <sheet name="Vigencias" sheetId="50" r:id="rId31"/>
  </sheets>
  <definedNames>
    <definedName name="_xlnm._FilterDatabase" localSheetId="2" hidden="1">'AsisJdcoEPMS, PnalCtoJyPG19  '!$A$2:$J$2</definedName>
    <definedName name="_xlnm._FilterDatabase" localSheetId="1" hidden="1">AsistAdmEPMSG6!$A$2:$J$2</definedName>
    <definedName name="_xlnm._FilterDatabase" localSheetId="3" hidden="1">AsistSocCSAEPMSG18!$A$2:$H$2</definedName>
    <definedName name="_xlnm._FilterDatabase" localSheetId="4" hidden="1">AsistSocJFamiliayAdoleG1!$A$2:$H$23</definedName>
    <definedName name="_xlnm._FilterDatabase" localSheetId="6" hidden="1">'Aux.Jud.PenalCtoEspG2'!$A$2:$H$2</definedName>
    <definedName name="_xlnm._FilterDatabase" localSheetId="5" hidden="1">AuxJudJ.FamiliayAdoleG4!$A$2:$H$3</definedName>
    <definedName name="_xlnm._FilterDatabase" localSheetId="7" hidden="1">'CitadorCtoCSJ,CSAJyOSAG3'!$A$2:$J$2</definedName>
    <definedName name="_xlnm._FilterDatabase" localSheetId="8" hidden="1">CitadorJCtoG3!$A$2:$J$2</definedName>
    <definedName name="_xlnm._FilterDatabase" localSheetId="9" hidden="1">CitadorJMpalG3!$A$2:$J$2</definedName>
    <definedName name="_xlnm._FilterDatabase" localSheetId="11" hidden="1">'CitadorMpalCSJ,CSAyOSAG3'!$A$2:$J$2</definedName>
    <definedName name="_xlnm._FilterDatabase" localSheetId="10" hidden="1">CitadorTribG4!$A$2:$H$4</definedName>
    <definedName name="_xlnm._FilterDatabase" localSheetId="12" hidden="1">EscCtoCSJyOSA!$A$2:$J$2</definedName>
    <definedName name="_xlnm._FilterDatabase" localSheetId="16" hidden="1">EscMpalCSJyOSA!$A$2:$H$4</definedName>
    <definedName name="_xlnm._FilterDatabase" localSheetId="13" hidden="1">EscribienteJuzCto!$A$2:$J$2</definedName>
    <definedName name="_xlnm._FilterDatabase" localSheetId="14" hidden="1">EscribienteJuzMpal!$A$2:$J$2</definedName>
    <definedName name="_xlnm._FilterDatabase" localSheetId="15" hidden="1">EscribienteTribunal!$A$2:$H$4</definedName>
    <definedName name="_xlnm._FilterDatabase" localSheetId="17" hidden="1">OficialMayorJuzCto!$A$2:$J$2</definedName>
    <definedName name="_xlnm._FilterDatabase" localSheetId="18" hidden="1">OficialMayorJuzMpal!$A$2:$H$8</definedName>
    <definedName name="_xlnm._FilterDatabase" localSheetId="19" hidden="1">OficialMayorTribunal!$A$2:$H$2</definedName>
    <definedName name="_xlnm._FilterDatabase" localSheetId="22" hidden="1">ProfUnivJuzgAdmtivoG16!$A$2:$J$2</definedName>
    <definedName name="_xlnm._FilterDatabase" localSheetId="21" hidden="1">'ProfUnivTrib, CentroyOSG16'!$A$2:$J$2</definedName>
    <definedName name="_xlnm._FilterDatabase" localSheetId="20" hidden="1">ProfUnivTribunalG12!$A$2:$J$2</definedName>
    <definedName name="_xlnm._FilterDatabase" localSheetId="23" hidden="1">RelatorTribunal!$A$2:$J$2</definedName>
    <definedName name="_xlnm._FilterDatabase" localSheetId="27" hidden="1">SecretarioTribunal!$A$2:$H$2</definedName>
    <definedName name="_xlnm._FilterDatabase" localSheetId="24" hidden="1">SecretCtoCSAJyOSA!$B$2:$H$3</definedName>
    <definedName name="_xlnm._FilterDatabase" localSheetId="25" hidden="1">SecretJuzCto!$A$2:$J$2</definedName>
    <definedName name="_xlnm._FilterDatabase" localSheetId="26" hidden="1">SecretJuzgMpal!$A$2:$J$2</definedName>
    <definedName name="_xlnm._FilterDatabase" localSheetId="29" hidden="1">TécSistTribunalG11!$A$2:$H$2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3" l="1"/>
  <c r="H17" i="52"/>
  <c r="H65" i="58"/>
  <c r="H64" i="58" l="1"/>
  <c r="H31" i="29" l="1"/>
  <c r="H17" i="16" l="1"/>
  <c r="H20" i="62"/>
  <c r="H15" i="53"/>
  <c r="H12" i="39"/>
  <c r="H29" i="56" l="1"/>
  <c r="H18" i="30"/>
  <c r="H63" i="58" l="1"/>
  <c r="H62" i="58"/>
  <c r="H9" i="23"/>
  <c r="H30" i="29" l="1"/>
  <c r="H23" i="57" l="1"/>
  <c r="H28" i="63"/>
  <c r="H15" i="51" l="1"/>
  <c r="H25" i="55" l="1"/>
  <c r="H22" i="55"/>
  <c r="H27" i="42"/>
  <c r="H19" i="62"/>
  <c r="H3" i="31"/>
  <c r="H30" i="31"/>
  <c r="H17" i="30" l="1"/>
  <c r="H15" i="17" l="1"/>
  <c r="H61" i="58"/>
  <c r="H27" i="63" l="1"/>
  <c r="H18" i="62"/>
  <c r="H26" i="63" l="1"/>
  <c r="H29" i="31" l="1"/>
  <c r="H22" i="57" l="1"/>
  <c r="H16" i="16" l="1"/>
  <c r="H21" i="57" l="1"/>
  <c r="H60" i="58" l="1"/>
  <c r="H24" i="55" l="1"/>
  <c r="H17" i="62" l="1"/>
  <c r="H59" i="58" l="1"/>
  <c r="H3" i="30" l="1"/>
  <c r="H18" i="61" l="1"/>
  <c r="H20" i="57" l="1"/>
  <c r="H58" i="58"/>
  <c r="H57" i="58"/>
  <c r="H28" i="59"/>
  <c r="H25" i="63" l="1"/>
  <c r="H27" i="59" l="1"/>
  <c r="H12" i="36" l="1"/>
  <c r="H26" i="59"/>
  <c r="H56" i="58" l="1"/>
  <c r="H25" i="59" l="1"/>
  <c r="H23" i="55"/>
  <c r="H29" i="29"/>
  <c r="H24" i="63"/>
  <c r="H55" i="58"/>
  <c r="H54" i="58"/>
  <c r="H24" i="59" l="1"/>
  <c r="H28" i="56"/>
  <c r="H11" i="35"/>
  <c r="H23" i="63" l="1"/>
  <c r="H53" i="58"/>
  <c r="H52" i="58"/>
  <c r="H19" i="57"/>
  <c r="H23" i="59" l="1"/>
  <c r="H3" i="54"/>
  <c r="H50" i="54"/>
  <c r="H22" i="59" l="1"/>
  <c r="H27" i="56"/>
  <c r="H26" i="56"/>
  <c r="H15" i="55" l="1"/>
  <c r="H14" i="55"/>
  <c r="H13" i="55"/>
  <c r="H12" i="55"/>
  <c r="H11" i="55"/>
  <c r="H10" i="55"/>
  <c r="H9" i="55"/>
  <c r="H5" i="55"/>
  <c r="H8" i="55"/>
  <c r="H7" i="55"/>
  <c r="H6" i="55"/>
  <c r="H4" i="55"/>
  <c r="H3" i="55"/>
  <c r="H51" i="58" l="1"/>
  <c r="H15" i="16" l="1"/>
  <c r="H14" i="16"/>
  <c r="H16" i="62"/>
  <c r="H21" i="59"/>
  <c r="H26" i="42"/>
  <c r="H12" i="61" l="1"/>
  <c r="H11" i="61"/>
  <c r="H10" i="61"/>
  <c r="H9" i="61"/>
  <c r="H8" i="61"/>
  <c r="H7" i="61"/>
  <c r="H6" i="61"/>
  <c r="H5" i="61"/>
  <c r="H4" i="61"/>
  <c r="H3" i="61"/>
  <c r="H33" i="58"/>
  <c r="H32" i="58"/>
  <c r="H31" i="58"/>
  <c r="H30" i="58"/>
  <c r="H29" i="58"/>
  <c r="H28" i="58"/>
  <c r="H27" i="58"/>
  <c r="H26" i="58"/>
  <c r="H25" i="58"/>
  <c r="H18" i="58"/>
  <c r="H24" i="58"/>
  <c r="H22" i="58"/>
  <c r="H23" i="58"/>
  <c r="H11" i="58"/>
  <c r="H21" i="58"/>
  <c r="H20" i="58"/>
  <c r="H19" i="58"/>
  <c r="H15" i="58"/>
  <c r="H17" i="58"/>
  <c r="H14" i="58"/>
  <c r="H16" i="58"/>
  <c r="H13" i="58"/>
  <c r="H12" i="58"/>
  <c r="H10" i="58"/>
  <c r="H9" i="58"/>
  <c r="H8" i="58"/>
  <c r="H7" i="58"/>
  <c r="H5" i="58"/>
  <c r="H6" i="58"/>
  <c r="H4" i="58"/>
  <c r="H3" i="58"/>
  <c r="H12" i="57"/>
  <c r="H10" i="57"/>
  <c r="H11" i="57"/>
  <c r="H9" i="57"/>
  <c r="H5" i="57"/>
  <c r="H8" i="57"/>
  <c r="H7" i="57"/>
  <c r="H6" i="57"/>
  <c r="H4" i="57"/>
  <c r="H3" i="57"/>
  <c r="H20" i="59" l="1"/>
  <c r="H13" i="16"/>
  <c r="H11" i="36"/>
  <c r="H15" i="62"/>
  <c r="H11" i="39"/>
  <c r="H10" i="52" l="1"/>
  <c r="H9" i="52"/>
  <c r="H8" i="52"/>
  <c r="H7" i="52"/>
  <c r="H6" i="52"/>
  <c r="H5" i="52"/>
  <c r="H4" i="52"/>
  <c r="H3" i="52"/>
  <c r="H10" i="63"/>
  <c r="H8" i="63"/>
  <c r="H9" i="63"/>
  <c r="H5" i="63"/>
  <c r="H7" i="63"/>
  <c r="H6" i="63"/>
  <c r="H4" i="63"/>
  <c r="H3" i="63"/>
  <c r="H8" i="62"/>
  <c r="H5" i="62"/>
  <c r="H7" i="62"/>
  <c r="H6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6" i="51" l="1"/>
  <c r="H8" i="30"/>
  <c r="H23" i="54"/>
  <c r="H55" i="60" l="1"/>
  <c r="H50" i="58"/>
  <c r="H54" i="60" l="1"/>
  <c r="H13" i="53"/>
  <c r="H22" i="63"/>
  <c r="H21" i="63"/>
  <c r="H20" i="63"/>
  <c r="H19" i="63"/>
  <c r="H49" i="54"/>
  <c r="H49" i="58"/>
  <c r="H48" i="58"/>
  <c r="H47" i="58"/>
  <c r="H46" i="58"/>
  <c r="H45" i="58"/>
  <c r="H19" i="59" l="1"/>
  <c r="H18" i="59"/>
  <c r="H17" i="59"/>
  <c r="H16" i="59"/>
  <c r="H12" i="53" l="1"/>
  <c r="H15" i="59" l="1"/>
  <c r="H44" i="58" l="1"/>
  <c r="H11" i="53"/>
  <c r="H43" i="58"/>
  <c r="H18" i="63"/>
  <c r="H17" i="63"/>
  <c r="H42" i="58" l="1"/>
  <c r="H14" i="59" l="1"/>
  <c r="H41" i="58" l="1"/>
  <c r="H40" i="58" l="1"/>
  <c r="H39" i="58" l="1"/>
  <c r="H14" i="17" l="1"/>
  <c r="H9" i="32" l="1"/>
  <c r="H19" i="56" l="1"/>
  <c r="H13" i="56"/>
  <c r="H20" i="56"/>
  <c r="H10" i="56"/>
  <c r="H9" i="56"/>
  <c r="H18" i="56"/>
  <c r="H17" i="56"/>
  <c r="H16" i="56"/>
  <c r="H15" i="56"/>
  <c r="H14" i="56"/>
  <c r="H12" i="56"/>
  <c r="H11" i="56"/>
  <c r="H3" i="56"/>
  <c r="H8" i="56"/>
  <c r="H5" i="56"/>
  <c r="H7" i="56"/>
  <c r="H6" i="56"/>
  <c r="H4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4" i="53" l="1"/>
  <c r="H3" i="53"/>
  <c r="H10" i="36" l="1"/>
  <c r="H12" i="16" l="1"/>
  <c r="H11" i="16" l="1"/>
  <c r="H39" i="38" l="1"/>
  <c r="H4" i="51" l="1"/>
  <c r="H8" i="51"/>
  <c r="H7" i="51"/>
  <c r="H5" i="51"/>
  <c r="H3" i="51"/>
  <c r="H3" i="48" l="1"/>
  <c r="H3" i="47"/>
  <c r="H3" i="44"/>
  <c r="H3" i="35"/>
  <c r="H3" i="39"/>
  <c r="H3" i="17"/>
  <c r="H3" i="40"/>
  <c r="H14" i="29"/>
  <c r="H3" i="36"/>
  <c r="H4" i="36"/>
  <c r="H4" i="39"/>
  <c r="H6" i="17"/>
  <c r="H4" i="17"/>
  <c r="H5" i="17"/>
  <c r="H7" i="17"/>
  <c r="H5" i="40"/>
  <c r="H6" i="40"/>
  <c r="H7" i="40"/>
  <c r="H4" i="40"/>
  <c r="H3" i="16"/>
  <c r="H4" i="16"/>
  <c r="H5" i="16"/>
  <c r="H4" i="30"/>
  <c r="H6" i="30"/>
  <c r="H7" i="30"/>
  <c r="H5" i="30"/>
  <c r="H9" i="30"/>
  <c r="H10" i="30"/>
  <c r="H3" i="29"/>
  <c r="H6" i="29"/>
  <c r="H5" i="29"/>
  <c r="H7" i="29"/>
  <c r="H8" i="29"/>
  <c r="H9" i="29"/>
  <c r="H10" i="29"/>
  <c r="H11" i="29"/>
  <c r="H12" i="29"/>
  <c r="H13" i="29"/>
  <c r="H16" i="29"/>
  <c r="H17" i="29"/>
  <c r="H18" i="29"/>
  <c r="H19" i="29"/>
  <c r="H20" i="29"/>
  <c r="H21" i="29"/>
  <c r="H22" i="29"/>
  <c r="H15" i="29"/>
  <c r="H23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</calcChain>
</file>

<file path=xl/sharedStrings.xml><?xml version="1.0" encoding="utf-8"?>
<sst xmlns="http://schemas.openxmlformats.org/spreadsheetml/2006/main" count="1370" uniqueCount="702">
  <si>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</si>
  <si>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</si>
  <si>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</si>
  <si>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</si>
  <si>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</si>
  <si>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</si>
  <si>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</si>
  <si>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</si>
  <si>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</si>
  <si>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</si>
  <si>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</si>
  <si>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</si>
  <si>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</si>
  <si>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</si>
  <si>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</si>
  <si>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</si>
  <si>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</si>
  <si>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</si>
  <si>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</si>
  <si>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</si>
  <si>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</si>
  <si>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</si>
  <si>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</si>
  <si>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</si>
  <si>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</si>
  <si>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</si>
  <si>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</si>
  <si>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</si>
  <si>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</si>
  <si>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</si>
  <si>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</si>
  <si>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</si>
  <si>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</si>
  <si>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</si>
  <si>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</si>
  <si>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</si>
  <si>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</si>
  <si>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</si>
  <si>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</si>
  <si>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</si>
  <si>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</si>
  <si>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</si>
  <si>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</si>
  <si>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</si>
  <si>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</si>
  <si>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</si>
  <si>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</si>
  <si>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</si>
  <si>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</si>
  <si>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</si>
  <si>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</si>
  <si>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</si>
  <si>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</si>
  <si>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</si>
  <si>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</si>
  <si>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</si>
  <si>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</si>
  <si>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</si>
  <si>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</si>
  <si>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</si>
  <si>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</si>
  <si>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</si>
  <si>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</si>
  <si>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</si>
  <si>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</si>
  <si>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</si>
  <si>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</si>
  <si>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</si>
  <si>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</si>
  <si>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</si>
  <si>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</si>
  <si>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</si>
  <si>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</si>
  <si>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</si>
  <si>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</si>
  <si>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</si>
  <si>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</si>
  <si>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</si>
  <si>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</si>
  <si>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</si>
  <si>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</si>
  <si>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</si>
  <si>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</si>
  <si>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</si>
  <si>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</si>
  <si>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</si>
  <si>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</si>
  <si>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</si>
  <si>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</si>
  <si>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</si>
  <si>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</si>
  <si>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</si>
  <si>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</si>
  <si>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</si>
  <si>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</si>
  <si>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</si>
  <si>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</si>
  <si>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</si>
  <si>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</si>
  <si>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</si>
  <si>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</si>
  <si>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</si>
  <si>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</si>
  <si>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</si>
  <si>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</si>
  <si>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</si>
  <si>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</si>
  <si>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</si>
  <si>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</si>
  <si>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</si>
  <si>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</si>
  <si>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</si>
  <si>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</si>
  <si>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</si>
  <si>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</si>
  <si>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</si>
  <si>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</si>
  <si>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</si>
  <si>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</si>
  <si>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</si>
  <si>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</si>
  <si>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</si>
  <si>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</si>
  <si>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</si>
  <si>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</si>
  <si>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</si>
  <si>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</si>
  <si>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</si>
  <si>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</si>
  <si>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</si>
  <si>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</si>
  <si>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</si>
  <si>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</si>
  <si>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</si>
  <si>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</si>
  <si>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</si>
  <si>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</si>
  <si>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</si>
  <si>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</si>
  <si>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</si>
  <si>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</si>
  <si>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</si>
  <si>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</si>
  <si>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</si>
  <si>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</si>
  <si>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</si>
  <si>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</si>
  <si>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</si>
  <si>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</si>
  <si>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</si>
  <si>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</si>
  <si>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</si>
  <si>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</si>
  <si>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</si>
  <si>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</si>
  <si>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</si>
  <si>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</si>
  <si>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</si>
  <si>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</si>
  <si>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</si>
  <si>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</si>
  <si>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</si>
  <si>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</si>
  <si>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</si>
  <si>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</si>
  <si>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</si>
  <si>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</si>
  <si>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</si>
  <si>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</si>
  <si>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</si>
  <si>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</si>
  <si>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</si>
  <si>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</si>
  <si>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</si>
  <si>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</si>
  <si>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</si>
  <si>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</si>
  <si>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</si>
  <si>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</si>
  <si>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</si>
  <si>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</si>
  <si>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</si>
  <si>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</si>
  <si>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</si>
  <si>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</si>
  <si>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</si>
  <si>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</si>
  <si>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</si>
  <si>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</si>
  <si>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</si>
  <si>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</si>
  <si>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</si>
  <si>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</si>
  <si>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</si>
  <si>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</si>
  <si>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</si>
  <si>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</si>
  <si>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</si>
  <si>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</si>
  <si>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</si>
  <si>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</si>
  <si>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</si>
  <si>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</si>
  <si>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</si>
  <si>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</si>
  <si>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</si>
  <si>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</si>
  <si>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</si>
  <si>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</si>
  <si>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</si>
  <si>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</si>
  <si>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</si>
  <si>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</si>
  <si>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</si>
  <si>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</si>
  <si>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</si>
  <si>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</si>
  <si>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</si>
  <si>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</si>
  <si>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</si>
  <si>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</si>
  <si>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</si>
  <si>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</si>
  <si>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</si>
  <si>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</si>
  <si>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</si>
  <si>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</si>
  <si>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</si>
  <si>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</si>
  <si>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</si>
  <si>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</si>
  <si>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</si>
  <si>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</si>
  <si>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</si>
  <si>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</si>
  <si>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</si>
  <si>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</si>
  <si>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</si>
  <si>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</si>
  <si>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</si>
  <si>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</si>
  <si>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</si>
  <si>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</si>
  <si>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</si>
  <si>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</si>
  <si>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</si>
  <si>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</si>
  <si>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</si>
  <si>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</si>
  <si>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</si>
  <si>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</si>
  <si>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</si>
  <si>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</si>
  <si>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</si>
  <si>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</si>
  <si>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</si>
  <si>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</si>
  <si>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</si>
  <si>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</si>
  <si>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</si>
  <si>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</si>
  <si>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</si>
  <si>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</si>
  <si>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</si>
  <si>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</si>
  <si>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</si>
  <si>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</si>
  <si>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</si>
  <si>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</si>
  <si>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</si>
  <si>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</si>
  <si>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</si>
  <si>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</si>
  <si>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</si>
  <si>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</si>
  <si>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</si>
  <si>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</si>
  <si>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</si>
  <si>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</si>
  <si>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</si>
  <si>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</si>
  <si>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</si>
  <si>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</si>
  <si>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</si>
  <si>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</si>
  <si>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</si>
  <si>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</si>
  <si>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</si>
  <si>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</si>
  <si>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</si>
  <si>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</si>
  <si>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</si>
  <si>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</si>
  <si>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</si>
  <si>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</si>
  <si>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</si>
  <si>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</si>
  <si>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</si>
  <si>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</si>
  <si>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</si>
  <si>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</si>
  <si>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</si>
  <si>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</si>
  <si>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</si>
  <si>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</si>
  <si>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</si>
  <si>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</si>
  <si>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</si>
  <si>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</si>
  <si>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</si>
  <si>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</si>
  <si>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</si>
  <si>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</si>
  <si>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</si>
  <si>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</si>
  <si>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</si>
  <si>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</si>
  <si>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</si>
  <si>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</si>
  <si>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</si>
  <si>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</si>
  <si>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</si>
  <si>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</si>
  <si>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</si>
  <si>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</si>
  <si>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</si>
  <si>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</si>
  <si>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</si>
  <si>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</si>
  <si>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</si>
  <si>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</si>
  <si>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</si>
  <si>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</si>
  <si>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</si>
  <si>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</si>
  <si>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</si>
  <si>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</si>
  <si>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</si>
  <si>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</si>
  <si>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</si>
  <si>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</si>
  <si>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</si>
  <si>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</si>
  <si>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</si>
  <si>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</si>
  <si>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</si>
  <si>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</si>
  <si>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</si>
  <si>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</si>
  <si>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</si>
  <si>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</si>
  <si>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</si>
  <si>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</si>
  <si>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</si>
  <si>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</si>
  <si>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</si>
  <si>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</si>
  <si>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</si>
  <si>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</si>
  <si>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</si>
  <si>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</si>
  <si>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</si>
  <si>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</si>
  <si>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</si>
  <si>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</si>
  <si>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</si>
  <si>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</si>
  <si>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</si>
  <si>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</si>
  <si>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</si>
  <si>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</si>
  <si>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</si>
  <si>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</si>
  <si>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</si>
  <si>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</si>
  <si>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</si>
  <si>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</si>
  <si>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</si>
  <si>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</si>
  <si>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</si>
  <si>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</si>
  <si>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</si>
  <si>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</si>
  <si>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</si>
  <si>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</si>
  <si>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</si>
  <si>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</si>
  <si>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</si>
  <si>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</si>
  <si>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</si>
  <si>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</si>
  <si>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</si>
  <si>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</si>
  <si>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</si>
  <si>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</si>
  <si>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</si>
  <si>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</si>
  <si>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</si>
  <si>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</si>
  <si>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</si>
  <si>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</si>
  <si>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</si>
  <si>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</si>
  <si>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</si>
  <si>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</si>
  <si>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</si>
  <si>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</si>
  <si>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</si>
  <si>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</si>
  <si>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</si>
  <si>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</si>
  <si>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</si>
  <si>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</si>
  <si>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</si>
  <si>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</si>
  <si>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</si>
  <si>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</si>
  <si>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</si>
  <si>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</si>
  <si>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</si>
  <si>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</si>
  <si>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</si>
  <si>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</si>
  <si>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</si>
  <si>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</si>
  <si>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</si>
  <si>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</si>
  <si>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</si>
  <si>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</si>
  <si>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</si>
  <si>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</si>
  <si>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</si>
  <si>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</si>
  <si>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</si>
  <si>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</si>
  <si>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</si>
  <si>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</si>
  <si>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</si>
  <si>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</si>
  <si>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</si>
  <si>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</si>
  <si>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</si>
  <si>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</si>
  <si>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</si>
  <si>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</si>
  <si>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</si>
  <si>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</si>
  <si>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</si>
  <si>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</si>
  <si>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</si>
  <si>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</si>
  <si>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</si>
  <si>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</si>
  <si>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</si>
  <si>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</si>
  <si>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</si>
  <si>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</si>
  <si>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</si>
  <si>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</si>
  <si>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</si>
  <si>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</si>
  <si>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</si>
  <si>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</si>
  <si>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</si>
  <si>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</si>
  <si>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</si>
  <si>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</si>
  <si>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</si>
  <si>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</si>
  <si>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</si>
  <si>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</si>
  <si>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</si>
  <si>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</si>
  <si>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</si>
  <si>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</si>
  <si>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</si>
  <si>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</si>
  <si>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</si>
  <si>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</si>
  <si>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</si>
  <si>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</si>
  <si>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</si>
  <si>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</si>
  <si>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</si>
  <si>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</si>
  <si>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</si>
  <si>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</si>
  <si>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</si>
  <si>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</si>
  <si>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</si>
  <si>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</si>
  <si>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</si>
  <si>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</si>
  <si>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</si>
  <si>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</si>
  <si>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</si>
  <si>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</si>
  <si>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</si>
  <si>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</si>
  <si>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</si>
  <si>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</si>
  <si>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</si>
  <si>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</si>
  <si>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</si>
  <si>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</si>
  <si>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</si>
  <si>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</si>
  <si>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</si>
  <si>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</si>
  <si>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</si>
  <si>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</si>
  <si>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</si>
  <si>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</si>
  <si>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</si>
  <si>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</si>
  <si>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</si>
  <si>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</si>
  <si>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</si>
  <si>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</si>
  <si>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</si>
  <si>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</si>
  <si>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</si>
  <si>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</si>
  <si>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</si>
  <si>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</si>
  <si>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</si>
  <si>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</si>
  <si>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</si>
  <si>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</si>
  <si>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</si>
  <si>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</si>
  <si>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</si>
  <si>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</si>
  <si>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</si>
  <si>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</si>
  <si>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</si>
  <si>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</si>
  <si>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</si>
  <si>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</si>
  <si>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</si>
  <si>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</si>
  <si>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</si>
  <si>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</si>
  <si>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</si>
  <si>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</si>
  <si>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</si>
  <si>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</si>
  <si>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</si>
  <si>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</si>
  <si>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</si>
  <si>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</si>
  <si>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</si>
  <si>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</si>
  <si>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</si>
  <si>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</si>
  <si>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</si>
  <si>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</si>
  <si>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</si>
  <si>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</si>
  <si>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</si>
  <si>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</si>
  <si>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</si>
  <si>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</si>
  <si>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</si>
  <si>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</si>
  <si>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</si>
  <si>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</si>
  <si>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</si>
  <si>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</si>
  <si>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</si>
  <si>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</si>
  <si>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</si>
  <si>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</si>
  <si>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</si>
  <si>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</si>
  <si>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</si>
  <si>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</si>
  <si>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</si>
  <si>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</si>
  <si>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</si>
  <si>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</si>
  <si>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</si>
  <si>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</si>
  <si>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</si>
  <si>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</si>
  <si>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</si>
  <si>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</si>
  <si>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</si>
  <si>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</si>
  <si>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</si>
  <si>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</si>
  <si>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</si>
  <si>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</si>
  <si>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</si>
  <si>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</si>
  <si>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</si>
  <si>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</si>
  <si>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</si>
  <si>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</si>
  <si>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</si>
  <si>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</si>
  <si>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</si>
  <si>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</si>
  <si>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</si>
  <si>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</si>
  <si>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</si>
  <si>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</si>
  <si>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</si>
  <si>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</si>
  <si>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</si>
  <si>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</si>
  <si>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</si>
  <si>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</si>
  <si>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</si>
  <si>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</si>
  <si>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</si>
  <si>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</si>
  <si>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</si>
  <si>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</si>
  <si>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</si>
  <si>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</si>
  <si>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</si>
  <si>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</si>
  <si>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</si>
  <si>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</si>
  <si>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</si>
  <si>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</si>
  <si>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</si>
  <si>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</si>
  <si>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</si>
  <si>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</si>
  <si>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</si>
  <si>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</si>
  <si>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</si>
  <si>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</si>
  <si>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</si>
  <si>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</si>
  <si>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</si>
  <si>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</si>
  <si>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</si>
  <si>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</si>
  <si>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</si>
  <si>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</si>
  <si>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</si>
  <si>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</si>
  <si>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</si>
  <si>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</si>
  <si>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</si>
  <si>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</si>
  <si>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</si>
  <si>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</si>
  <si>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</si>
  <si>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</si>
  <si>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</si>
  <si>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</si>
  <si>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</si>
  <si>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</si>
  <si>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</si>
  <si>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</si>
  <si>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</si>
  <si>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</si>
  <si>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</si>
  <si>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</si>
  <si>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</si>
  <si>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</si>
  <si>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</si>
  <si>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</si>
  <si>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</si>
  <si>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</si>
  <si>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</si>
  <si>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</si>
  <si>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</si>
  <si>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</si>
  <si>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</si>
  <si>
    <t>Nombramiento: Res. 34 del 06/06/2024 - Centro de Servicios Administrativo de los Juzgados de Ejecución de Penas y Medidas de Seguridad de Calarcá - 
Posesión: 24/06/2024.</t>
  </si>
  <si>
    <t>Nombramiento: Res. 001 del 29/04/2024 - Juzgado Promiscuo Municipal de Córdoba - Posesión: 02/07/2024</t>
  </si>
  <si>
    <t>Nombramiento: Res. 034-1 del 05/06/2023 - Centro de Servicios Administrativo de los Juzgados de Ejecución de Penas y Medidas de Seguridad de Calarcá. Posesión: 04/07/2024</t>
  </si>
  <si>
    <t>Nombramiento: Res. 006 del 17/05/2024 - Juzgado Cuarto de Ejecución de Penas y Medidas de Seguridad de Calarcá - 
Posesión: 25/07/2024</t>
  </si>
  <si>
    <t>Nombramiento: Res. 11 del 05/06/2024 - Juzgado 2o Penal del Circuito Especializado de Armenia - 
Posesión: 01/08/2024.</t>
  </si>
  <si>
    <t>Nombramiento Res. 18 del 05/08/2024 - Juzgado 2o Penal del Circuito Especializado de Armenia. Posesión: 22/08/2024</t>
  </si>
  <si>
    <t>Nombramiento Res. 11 del 17/06/2024 - Juzgado 5o Penal del Circuito e Conocimiento de Armenia. Posesión: 29/08/2024</t>
  </si>
  <si>
    <t>Nombramiento: Res. 008 del 19/07/2024 - Juzgado Cuarto de Ejecución de Penas y Medidas de Seguridad de Calarcá - 
Posesión: 03/09/2024.</t>
  </si>
  <si>
    <t>Nombramiento: Res. 007 del 19/09/2024 - Juzgado Promiscuo Municipal Génova - 
Posesión: 19/09/2024.</t>
  </si>
  <si>
    <t>Nombramiento: Res. 013 del 19/09/2024 - Sala Penal del Tribunal Superior de Armenia - 
Posesión: 02/10/2024.</t>
  </si>
  <si>
    <t>Nombramiento: Res. 021 del 20/09/2024 - Juzgado 1o Laboral del Circuito  de Armenia - 
Posesión: 07/10/2024.</t>
  </si>
  <si>
    <t>Nombramiento: Res. 009 del 30/08/2024 - Juzgado 6o Penal del Circuito de Armenia - 
Posesión: 07/10/2024</t>
  </si>
  <si>
    <t>Nombramiento: Res. 031 del 19/09/2024 - Centro de Servicios Judiciales de los Juzgados Civiles y de Familia de Armenia - 
Posesión: 16/10/2024</t>
  </si>
  <si>
    <t>Nombramiento Res. 16 del 23/10/2024, corregida con Resolución No. 21 del 24/12/2024 - Juzgado 4o de Ejecución de Penas y Medidas de Seguridad de Calarcá. Posesión: 19/12/2024</t>
  </si>
  <si>
    <t>Nombramiento: Res. 010 del 14/06/2024 - Juzgado Tercero de Ejecución de Penas y Medidas de Seguridad de Calarcá - 
Posesión: 09/07/2024</t>
  </si>
  <si>
    <t>Nombramiento Res. 021 del 20/11/2024 - Juzgado 6o de Penal del Cirucito de Conocimiento de Armenia. Posesión: 19/12/2024</t>
  </si>
  <si>
    <t>Nombramiento: Res. 121 del 19/11/2024 - Tribunal Administrativo del Quindío - 
Posesión: 23/01/2025.</t>
  </si>
  <si>
    <t>Nombramiento: Res. 022 del 22/11/2024 - Juzgado 1o Penal del Circuito Especializado de Armenia - 
Posesión: 13/01/2025.</t>
  </si>
  <si>
    <t>Nombramiento: Res. 018 del 22/11/2024; corregida con Res. 015 del 16/01/2025) - Juzgado Segundo Promiscuo Municipal La Tebaida - 
Posesión: 17/02/2025.</t>
  </si>
  <si>
    <t>MARZO DE 2025</t>
  </si>
  <si>
    <t>(Novedades reportadas durante el mes de febrero de 2025)</t>
  </si>
  <si>
    <t>www.ramajudicial.gov .co</t>
  </si>
  <si>
    <t>X: @CSJQuindio</t>
  </si>
  <si>
    <t xml:space="preserve">Correo: mecsjquindio@cendoj.ramajudicial.gov.co </t>
  </si>
  <si>
    <t>Teléfono: (606) 3110521 Extensión 8000</t>
  </si>
  <si>
    <t>Empleados de carrera de Tribunales, Juzgados y Centros de Servicios del Distrito Judicial de Armenia y Administrativo de Quindío</t>
  </si>
  <si>
    <t>REGISTROS SECCIONALES DE ELEGIBLES</t>
  </si>
  <si>
    <t>CONVOCATORIA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</si>
</sst>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0" fontId="10" fillId="0" borderId="1" xfId="0" applyFont="1" applyBorder="1"/>
    <xf numFmtId="0" fontId="12" fillId="0" borderId="0" xfId="0" applyFont="1"/>
    <xf numFmtId="2" fontId="0" fillId="0" borderId="0" xfId="0" applyNumberFormat="1"/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0" xfId="0" applyFont="1"/>
    <xf numFmtId="165" fontId="10" fillId="0" borderId="1" xfId="0" applyNumberFormat="1" applyFont="1" applyBorder="1" applyAlignment="1">
      <alignment horizontal="center"/>
    </xf>
    <xf numFmtId="0" fontId="14" fillId="4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8" fillId="0" borderId="0" xfId="0" applyFont="1"/>
    <xf numFmtId="0" fontId="4" fillId="8" borderId="1" xfId="0" applyFont="1" applyFill="1" applyBorder="1"/>
    <xf numFmtId="2" fontId="10" fillId="8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/>
    <xf numFmtId="2" fontId="10" fillId="8" borderId="1" xfId="0" applyNumberFormat="1" applyFont="1" applyFill="1" applyBorder="1" applyAlignment="1">
      <alignment horizontal="left" wrapText="1"/>
    </xf>
    <xf numFmtId="15" fontId="8" fillId="0" borderId="4" xfId="0" applyNumberFormat="1" applyFont="1" applyBorder="1" applyAlignment="1">
      <alignment horizontal="center" vertical="center"/>
    </xf>
    <xf numFmtId="15" fontId="8" fillId="7" borderId="4" xfId="0" applyNumberFormat="1" applyFont="1" applyFill="1" applyBorder="1" applyAlignment="1">
      <alignment horizontal="center" vertical="center"/>
    </xf>
    <xf numFmtId="15" fontId="8" fillId="7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8" fillId="0" borderId="11" xfId="0" applyNumberFormat="1" applyFont="1" applyBorder="1" applyAlignment="1">
      <alignment horizontal="center" vertical="center" wrapText="1"/>
    </xf>
    <xf numFmtId="15" fontId="8" fillId="0" borderId="8" xfId="0" applyNumberFormat="1" applyFont="1" applyBorder="1" applyAlignment="1">
      <alignment horizontal="center" vertical="center" wrapText="1"/>
    </xf>
    <xf numFmtId="15" fontId="8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789096</xdr:colOff>
      <xdr:row>4</xdr:row>
      <xdr:rowOff>69273</xdr:rowOff>
    </xdr:from>
    <xdr:to>
      <xdr:col>6</xdr:col>
      <xdr:colOff>238499</xdr:colOff>
      <xdr:row>11</xdr:row>
      <xdr:rowOff>79861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7BD9F4-8AB3-4FE4-ABE9-B5F23AAB2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096" y="789709"/>
          <a:ext cx="5018930" cy="1271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4300-06B3-417E-86C8-3FDE930C9B5D}">
  <dimension ref="A18:G36"/>
  <sheetViews>
    <sheetView tabSelected="1" view="pageBreakPreview" topLeftCell="A2" zoomScale="60" zoomScaleNormal="85" zoomScalePageLayoutView="55" workbookViewId="0">
      <selection activeCell="O22" sqref="O22"/>
    </sheetView>
  </sheetViews>
  <sheetFormatPr baseColWidth="10" defaultRowHeight="14.4" x14ac:dyDescent="0.3"/>
  <cols>
    <col min="3" max="3" width="19.77734375" customWidth="1"/>
  </cols>
  <sheetData>
    <row r="18" spans="1:7" ht="28.8" x14ac:dyDescent="0.55000000000000004">
      <c r="A18" s="57" t="s">
        <v>700</v>
      </c>
      <c r="B18" s="57"/>
      <c r="C18" s="57"/>
      <c r="D18" s="57"/>
      <c r="E18" s="57"/>
      <c r="F18" s="57"/>
      <c r="G18" s="57"/>
    </row>
    <row r="19" spans="1:7" ht="28.8" x14ac:dyDescent="0.55000000000000004">
      <c r="A19" s="57" t="s">
        <v>701</v>
      </c>
      <c r="B19" s="57"/>
      <c r="C19" s="57"/>
      <c r="D19" s="57"/>
      <c r="E19" s="57"/>
      <c r="F19" s="57"/>
      <c r="G19" s="57"/>
    </row>
    <row r="20" spans="1:7" ht="85.2" customHeight="1" x14ac:dyDescent="0.55000000000000004">
      <c r="A20" s="58" t="s">
        <v>699</v>
      </c>
      <c r="B20" s="58"/>
      <c r="C20" s="58"/>
      <c r="D20" s="58"/>
      <c r="E20" s="58"/>
      <c r="F20" s="58"/>
      <c r="G20" s="58"/>
    </row>
    <row r="22" spans="1:7" ht="23.4" x14ac:dyDescent="0.45">
      <c r="A22" s="59" t="s">
        <v>693</v>
      </c>
      <c r="B22" s="59"/>
      <c r="C22" s="59"/>
      <c r="D22" s="59"/>
      <c r="E22" s="59"/>
      <c r="F22" s="59"/>
      <c r="G22" s="59"/>
    </row>
    <row r="23" spans="1:7" ht="18" x14ac:dyDescent="0.35">
      <c r="A23" s="55" t="s">
        <v>694</v>
      </c>
      <c r="B23" s="55"/>
      <c r="C23" s="55"/>
      <c r="D23" s="55"/>
      <c r="E23" s="55"/>
      <c r="F23" s="55"/>
      <c r="G23" s="55"/>
    </row>
    <row r="29" spans="1:7" ht="18" x14ac:dyDescent="0.35">
      <c r="A29" s="55" t="s">
        <v>697</v>
      </c>
      <c r="B29" s="55"/>
      <c r="C29" s="55"/>
      <c r="D29" s="55"/>
      <c r="E29" s="55"/>
      <c r="F29" s="55"/>
      <c r="G29" s="55"/>
    </row>
    <row r="30" spans="1:7" x14ac:dyDescent="0.3">
      <c r="A30" s="34"/>
      <c r="B30" s="34"/>
      <c r="C30" s="34"/>
      <c r="D30" s="34"/>
      <c r="E30" s="34"/>
      <c r="F30" s="34"/>
      <c r="G30" s="34"/>
    </row>
    <row r="31" spans="1:7" ht="18" x14ac:dyDescent="0.35">
      <c r="A31" s="55" t="s">
        <v>698</v>
      </c>
      <c r="B31" s="55"/>
      <c r="C31" s="55"/>
      <c r="D31" s="55"/>
      <c r="E31" s="55"/>
      <c r="F31" s="55"/>
      <c r="G31" s="55"/>
    </row>
    <row r="32" spans="1:7" x14ac:dyDescent="0.3">
      <c r="A32" s="34"/>
      <c r="B32" s="34"/>
      <c r="C32" s="34"/>
      <c r="D32" s="34"/>
      <c r="E32" s="34"/>
      <c r="F32" s="34"/>
      <c r="G32" s="34"/>
    </row>
    <row r="33" spans="1:7" x14ac:dyDescent="0.3">
      <c r="A33" s="34"/>
      <c r="B33" s="34"/>
      <c r="C33" s="34"/>
      <c r="D33" s="34"/>
      <c r="E33" s="34"/>
      <c r="F33" s="34"/>
      <c r="G33" s="34"/>
    </row>
    <row r="34" spans="1:7" ht="18" x14ac:dyDescent="0.35">
      <c r="A34" s="55" t="s">
        <v>695</v>
      </c>
      <c r="B34" s="55"/>
      <c r="C34" s="55"/>
      <c r="D34" s="55"/>
      <c r="E34" s="55"/>
      <c r="F34" s="55"/>
      <c r="G34" s="55"/>
    </row>
    <row r="35" spans="1:7" x14ac:dyDescent="0.3">
      <c r="A35" s="34"/>
      <c r="B35" s="34"/>
      <c r="C35" s="34"/>
      <c r="D35" s="34"/>
      <c r="E35" s="34"/>
      <c r="F35" s="34"/>
      <c r="G35" s="34"/>
    </row>
    <row r="36" spans="1:7" x14ac:dyDescent="0.3">
      <c r="A36" s="56" t="s">
        <v>696</v>
      </c>
      <c r="B36" s="56"/>
      <c r="C36" s="56"/>
      <c r="D36" s="56"/>
      <c r="E36" s="56"/>
      <c r="F36" s="56"/>
      <c r="G36" s="56"/>
    </row>
  </sheetData>
  <mergeCells count="9">
    <mergeCell ref="A34:G34"/>
    <mergeCell ref="A36:G36"/>
    <mergeCell ref="A29:G29"/>
    <mergeCell ref="A31:G31"/>
    <mergeCell ref="A18:G18"/>
    <mergeCell ref="A20:G20"/>
    <mergeCell ref="A22:G22"/>
    <mergeCell ref="A23:G23"/>
    <mergeCell ref="A19:G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view="pageLayout" topLeftCell="A3" zoomScale="55" zoomScaleNormal="11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" customWidth="1"/>
    <col min="2" max="2" width="26.5546875" customWidth="1"/>
    <col min="3" max="3" width="11.44140625" customWidth="1"/>
    <col min="4" max="4" width="7.44140625" customWidth="1"/>
    <col min="5" max="5" width="8.109375" customWidth="1"/>
    <col min="6" max="6" width="6.5546875" customWidth="1"/>
    <col min="7" max="8" width="6.44140625" customWidth="1"/>
    <col min="9" max="9" width="6.109375" customWidth="1"/>
    <col min="10" max="10" width="12.44140625" customWidth="1"/>
  </cols>
  <sheetData>
    <row r="1" spans="1:8" s="20" customFormat="1" ht="61.35" customHeight="1" x14ac:dyDescent="0.35">
      <c r="A1" s="60" t="s">
        <v>125</v>
      </c>
      <c r="B1" s="60"/>
      <c r="C1" s="60"/>
      <c r="D1" s="60"/>
      <c r="E1" s="60"/>
      <c r="F1" s="60"/>
      <c r="G1" s="60"/>
      <c r="H1" s="60"/>
    </row>
    <row r="2" spans="1:8" ht="57.6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149</v>
      </c>
      <c r="C3" s="9">
        <v>41870294</v>
      </c>
      <c r="D3" s="10">
        <v>480.04500000000002</v>
      </c>
      <c r="E3" s="10">
        <v>168</v>
      </c>
      <c r="F3" s="10">
        <v>100</v>
      </c>
      <c r="G3" s="10">
        <v>35</v>
      </c>
      <c r="H3" s="11">
        <f>SUM(D3:G3)</f>
        <v>783.04500000000007</v>
      </c>
    </row>
    <row r="4" spans="1:8" x14ac:dyDescent="0.3">
      <c r="A4" s="9">
        <v>2</v>
      </c>
      <c r="B4" s="9" t="s">
        <v>150</v>
      </c>
      <c r="C4" s="9">
        <v>1059696102</v>
      </c>
      <c r="D4" s="10">
        <v>480.05</v>
      </c>
      <c r="E4" s="10">
        <v>164.5</v>
      </c>
      <c r="F4" s="10">
        <v>100</v>
      </c>
      <c r="G4" s="10">
        <v>35</v>
      </c>
      <c r="H4" s="11">
        <v>779.55</v>
      </c>
    </row>
    <row r="5" spans="1:8" x14ac:dyDescent="0.3">
      <c r="A5" s="9">
        <v>3</v>
      </c>
      <c r="B5" s="9" t="s">
        <v>152</v>
      </c>
      <c r="C5" s="9">
        <v>41929584</v>
      </c>
      <c r="D5" s="10">
        <v>435.19499999999999</v>
      </c>
      <c r="E5" s="10">
        <v>158.5</v>
      </c>
      <c r="F5" s="10">
        <v>100</v>
      </c>
      <c r="G5" s="10">
        <v>60</v>
      </c>
      <c r="H5" s="11">
        <f t="shared" ref="H5:H23" si="0">SUM(D5:G5)</f>
        <v>753.69499999999994</v>
      </c>
    </row>
    <row r="6" spans="1:8" x14ac:dyDescent="0.3">
      <c r="A6" s="9">
        <v>4</v>
      </c>
      <c r="B6" s="9" t="s">
        <v>151</v>
      </c>
      <c r="C6" s="9">
        <v>25559691</v>
      </c>
      <c r="D6" s="10">
        <v>435.19499999999999</v>
      </c>
      <c r="E6" s="10">
        <v>156.5</v>
      </c>
      <c r="F6" s="10">
        <v>100</v>
      </c>
      <c r="G6" s="10">
        <v>30</v>
      </c>
      <c r="H6" s="11">
        <f t="shared" si="0"/>
        <v>721.69499999999994</v>
      </c>
    </row>
    <row r="7" spans="1:8" x14ac:dyDescent="0.3">
      <c r="A7" s="9">
        <v>5</v>
      </c>
      <c r="B7" s="9" t="s">
        <v>153</v>
      </c>
      <c r="C7" s="9">
        <v>37946759</v>
      </c>
      <c r="D7" s="10">
        <v>375.39</v>
      </c>
      <c r="E7" s="10">
        <v>152.5</v>
      </c>
      <c r="F7" s="10">
        <v>100</v>
      </c>
      <c r="G7" s="10">
        <v>50</v>
      </c>
      <c r="H7" s="11">
        <f t="shared" si="0"/>
        <v>677.89</v>
      </c>
    </row>
    <row r="8" spans="1:8" x14ac:dyDescent="0.3">
      <c r="A8" s="9">
        <v>6</v>
      </c>
      <c r="B8" s="9" t="s">
        <v>154</v>
      </c>
      <c r="C8" s="9">
        <v>9771289</v>
      </c>
      <c r="D8" s="10">
        <v>390.33</v>
      </c>
      <c r="E8" s="10">
        <v>164.5</v>
      </c>
      <c r="F8" s="10">
        <v>100</v>
      </c>
      <c r="G8" s="10">
        <v>20</v>
      </c>
      <c r="H8" s="11">
        <f t="shared" si="0"/>
        <v>674.82999999999993</v>
      </c>
    </row>
    <row r="9" spans="1:8" x14ac:dyDescent="0.3">
      <c r="A9" s="9">
        <v>7</v>
      </c>
      <c r="B9" s="9" t="s">
        <v>155</v>
      </c>
      <c r="C9" s="9">
        <v>52112975</v>
      </c>
      <c r="D9" s="10">
        <v>375.39</v>
      </c>
      <c r="E9" s="10">
        <v>153.5</v>
      </c>
      <c r="F9" s="10">
        <v>100</v>
      </c>
      <c r="G9" s="10">
        <v>30</v>
      </c>
      <c r="H9" s="11">
        <f t="shared" si="0"/>
        <v>658.89</v>
      </c>
    </row>
    <row r="10" spans="1:8" x14ac:dyDescent="0.3">
      <c r="A10" s="9">
        <v>8</v>
      </c>
      <c r="B10" s="9" t="s">
        <v>157</v>
      </c>
      <c r="C10" s="9">
        <v>24988543</v>
      </c>
      <c r="D10" s="10">
        <v>315.58499999999998</v>
      </c>
      <c r="E10" s="10">
        <v>164.5</v>
      </c>
      <c r="F10" s="10">
        <v>100</v>
      </c>
      <c r="G10" s="10">
        <v>70</v>
      </c>
      <c r="H10" s="11">
        <f t="shared" si="0"/>
        <v>650.08500000000004</v>
      </c>
    </row>
    <row r="11" spans="1:8" x14ac:dyDescent="0.3">
      <c r="A11" s="9">
        <v>9</v>
      </c>
      <c r="B11" s="9" t="s">
        <v>158</v>
      </c>
      <c r="C11" s="9">
        <v>41952527</v>
      </c>
      <c r="D11" s="10">
        <v>420.24</v>
      </c>
      <c r="E11" s="10">
        <v>156.5</v>
      </c>
      <c r="F11" s="10">
        <v>64.39</v>
      </c>
      <c r="G11" s="10">
        <v>5</v>
      </c>
      <c r="H11" s="11">
        <f t="shared" si="0"/>
        <v>646.13</v>
      </c>
    </row>
    <row r="12" spans="1:8" x14ac:dyDescent="0.3">
      <c r="A12" s="9">
        <v>10</v>
      </c>
      <c r="B12" s="9" t="s">
        <v>159</v>
      </c>
      <c r="C12" s="9">
        <v>1114399008</v>
      </c>
      <c r="D12" s="10">
        <v>420.24</v>
      </c>
      <c r="E12" s="10">
        <v>154.5</v>
      </c>
      <c r="F12" s="10">
        <v>31.61</v>
      </c>
      <c r="G12" s="10">
        <v>35</v>
      </c>
      <c r="H12" s="11">
        <f t="shared" si="0"/>
        <v>641.35</v>
      </c>
    </row>
    <row r="13" spans="1:8" x14ac:dyDescent="0.3">
      <c r="A13" s="9">
        <v>11</v>
      </c>
      <c r="B13" s="9" t="s">
        <v>160</v>
      </c>
      <c r="C13" s="9">
        <v>41954530</v>
      </c>
      <c r="D13" s="10">
        <v>330.52499999999998</v>
      </c>
      <c r="E13" s="10">
        <v>158.5</v>
      </c>
      <c r="F13" s="10">
        <v>100</v>
      </c>
      <c r="G13" s="10">
        <v>50</v>
      </c>
      <c r="H13" s="11">
        <f t="shared" si="0"/>
        <v>639.02499999999998</v>
      </c>
    </row>
    <row r="14" spans="1:8" x14ac:dyDescent="0.3">
      <c r="A14" s="9">
        <v>12</v>
      </c>
      <c r="B14" s="9" t="s">
        <v>170</v>
      </c>
      <c r="C14" s="9">
        <v>1094911316</v>
      </c>
      <c r="D14" s="10">
        <v>330.52499999999998</v>
      </c>
      <c r="E14" s="10">
        <v>143</v>
      </c>
      <c r="F14" s="10">
        <v>73.83</v>
      </c>
      <c r="G14" s="10">
        <v>70</v>
      </c>
      <c r="H14" s="11">
        <f t="shared" si="0"/>
        <v>617.35500000000002</v>
      </c>
    </row>
    <row r="15" spans="1:8" x14ac:dyDescent="0.3">
      <c r="A15" s="9">
        <v>13</v>
      </c>
      <c r="B15" s="9" t="s">
        <v>168</v>
      </c>
      <c r="C15" s="9">
        <v>1094923937</v>
      </c>
      <c r="D15" s="10">
        <v>315.58999999999997</v>
      </c>
      <c r="E15" s="10">
        <v>148.5</v>
      </c>
      <c r="F15" s="10">
        <v>100</v>
      </c>
      <c r="G15" s="10">
        <v>50</v>
      </c>
      <c r="H15" s="11">
        <f t="shared" si="0"/>
        <v>614.08999999999992</v>
      </c>
    </row>
    <row r="16" spans="1:8" x14ac:dyDescent="0.3">
      <c r="A16" s="9">
        <v>14</v>
      </c>
      <c r="B16" s="9" t="s">
        <v>161</v>
      </c>
      <c r="C16" s="9">
        <v>24604171</v>
      </c>
      <c r="D16" s="10">
        <v>345.48</v>
      </c>
      <c r="E16" s="10">
        <v>167</v>
      </c>
      <c r="F16" s="10">
        <v>100</v>
      </c>
      <c r="G16" s="10">
        <v>0</v>
      </c>
      <c r="H16" s="11">
        <f t="shared" si="0"/>
        <v>612.48</v>
      </c>
    </row>
    <row r="17" spans="1:10" x14ac:dyDescent="0.3">
      <c r="A17" s="9">
        <v>15</v>
      </c>
      <c r="B17" s="9" t="s">
        <v>162</v>
      </c>
      <c r="C17" s="9">
        <v>24675523</v>
      </c>
      <c r="D17" s="10">
        <v>315.58499999999998</v>
      </c>
      <c r="E17" s="10">
        <v>161</v>
      </c>
      <c r="F17" s="10">
        <v>91.94</v>
      </c>
      <c r="G17" s="10">
        <v>40</v>
      </c>
      <c r="H17" s="11">
        <f t="shared" si="0"/>
        <v>608.52499999999998</v>
      </c>
    </row>
    <row r="18" spans="1:10" x14ac:dyDescent="0.3">
      <c r="A18" s="9">
        <v>16</v>
      </c>
      <c r="B18" s="9" t="s">
        <v>163</v>
      </c>
      <c r="C18" s="9">
        <v>66963127</v>
      </c>
      <c r="D18" s="10">
        <v>405.28500000000003</v>
      </c>
      <c r="E18" s="10">
        <v>146.5</v>
      </c>
      <c r="F18" s="10">
        <v>15.78</v>
      </c>
      <c r="G18" s="10">
        <v>40</v>
      </c>
      <c r="H18" s="11">
        <f t="shared" si="0"/>
        <v>607.56500000000005</v>
      </c>
    </row>
    <row r="19" spans="1:10" x14ac:dyDescent="0.3">
      <c r="A19" s="9">
        <v>17</v>
      </c>
      <c r="B19" s="9" t="s">
        <v>164</v>
      </c>
      <c r="C19" s="9">
        <v>1094916174</v>
      </c>
      <c r="D19" s="10">
        <v>360.435</v>
      </c>
      <c r="E19" s="10">
        <v>156.5</v>
      </c>
      <c r="F19" s="10">
        <v>62.61</v>
      </c>
      <c r="G19" s="10">
        <v>5</v>
      </c>
      <c r="H19" s="11">
        <f t="shared" si="0"/>
        <v>584.54499999999996</v>
      </c>
    </row>
    <row r="20" spans="1:10" x14ac:dyDescent="0.3">
      <c r="A20" s="9">
        <v>18</v>
      </c>
      <c r="B20" s="9" t="s">
        <v>165</v>
      </c>
      <c r="C20" s="9">
        <v>41958688</v>
      </c>
      <c r="D20" s="10">
        <v>375.39</v>
      </c>
      <c r="E20" s="10">
        <v>148</v>
      </c>
      <c r="F20" s="10">
        <v>36.56</v>
      </c>
      <c r="G20" s="10">
        <v>10</v>
      </c>
      <c r="H20" s="11">
        <f t="shared" si="0"/>
        <v>569.95000000000005</v>
      </c>
    </row>
    <row r="21" spans="1:10" x14ac:dyDescent="0.3">
      <c r="A21" s="9">
        <v>19</v>
      </c>
      <c r="B21" s="9" t="s">
        <v>166</v>
      </c>
      <c r="C21" s="9">
        <v>1094955591</v>
      </c>
      <c r="D21" s="10">
        <v>360.435</v>
      </c>
      <c r="E21" s="10">
        <v>171</v>
      </c>
      <c r="F21" s="10">
        <v>32.94</v>
      </c>
      <c r="G21" s="10">
        <v>0</v>
      </c>
      <c r="H21" s="11">
        <f t="shared" si="0"/>
        <v>564.375</v>
      </c>
    </row>
    <row r="22" spans="1:10" x14ac:dyDescent="0.3">
      <c r="A22" s="9">
        <v>20</v>
      </c>
      <c r="B22" s="9" t="s">
        <v>167</v>
      </c>
      <c r="C22" s="9">
        <v>1094944704</v>
      </c>
      <c r="D22" s="10">
        <v>315.58499999999998</v>
      </c>
      <c r="E22" s="10">
        <v>144</v>
      </c>
      <c r="F22" s="10">
        <v>37.39</v>
      </c>
      <c r="G22" s="10">
        <v>30</v>
      </c>
      <c r="H22" s="11">
        <f t="shared" si="0"/>
        <v>526.97499999999991</v>
      </c>
    </row>
    <row r="23" spans="1:10" x14ac:dyDescent="0.3">
      <c r="A23" s="9">
        <v>21</v>
      </c>
      <c r="B23" s="9" t="s">
        <v>169</v>
      </c>
      <c r="C23" s="9">
        <v>1094932765</v>
      </c>
      <c r="D23" s="10">
        <v>315.58499999999998</v>
      </c>
      <c r="E23" s="10">
        <v>159.5</v>
      </c>
      <c r="F23" s="10">
        <v>11.22</v>
      </c>
      <c r="G23" s="10">
        <v>30</v>
      </c>
      <c r="H23" s="11">
        <f t="shared" si="0"/>
        <v>516.30500000000006</v>
      </c>
    </row>
    <row r="25" spans="1:10" x14ac:dyDescent="0.3">
      <c r="B25" s="37" t="s">
        <v>555</v>
      </c>
      <c r="C25" s="37" t="s">
        <v>554</v>
      </c>
      <c r="D25" s="32"/>
    </row>
    <row r="27" spans="1:10" x14ac:dyDescent="0.3">
      <c r="B27" s="34" t="s">
        <v>256</v>
      </c>
    </row>
    <row r="28" spans="1:10" ht="57.6" x14ac:dyDescent="0.3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1" t="s">
        <v>2</v>
      </c>
      <c r="I28" s="30" t="s">
        <v>253</v>
      </c>
      <c r="J28" s="30" t="s">
        <v>257</v>
      </c>
    </row>
    <row r="29" spans="1:10" ht="100.5" customHeight="1" x14ac:dyDescent="0.3">
      <c r="B29" s="9" t="s">
        <v>147</v>
      </c>
      <c r="C29" s="9">
        <v>41945006</v>
      </c>
      <c r="D29" s="25">
        <v>569.745</v>
      </c>
      <c r="E29" s="10">
        <v>161.5</v>
      </c>
      <c r="F29" s="10">
        <v>62.84</v>
      </c>
      <c r="G29" s="10">
        <v>50</v>
      </c>
      <c r="H29" s="11">
        <f t="shared" ref="H29" si="1">SUM(D29:G29)</f>
        <v>844.08500000000004</v>
      </c>
      <c r="I29" s="10" t="s">
        <v>254</v>
      </c>
      <c r="J29" s="29" t="s">
        <v>635</v>
      </c>
    </row>
    <row r="30" spans="1:10" ht="98.25" customHeight="1" x14ac:dyDescent="0.3">
      <c r="B30" s="12" t="s">
        <v>148</v>
      </c>
      <c r="C30" s="12">
        <v>41948637</v>
      </c>
      <c r="D30" s="10">
        <v>480.05</v>
      </c>
      <c r="E30" s="10">
        <v>167</v>
      </c>
      <c r="F30" s="10">
        <v>100</v>
      </c>
      <c r="G30" s="10">
        <v>75</v>
      </c>
      <c r="H30" s="11">
        <f>SUM(D30:G30)</f>
        <v>822.05</v>
      </c>
      <c r="I30" s="10" t="s">
        <v>254</v>
      </c>
      <c r="J30" s="29" t="s">
        <v>677</v>
      </c>
    </row>
    <row r="31" spans="1:10" ht="107.25" customHeight="1" x14ac:dyDescent="0.3">
      <c r="B31" s="9" t="s">
        <v>156</v>
      </c>
      <c r="C31" s="9">
        <v>1094946340</v>
      </c>
      <c r="D31" s="10">
        <v>465.09</v>
      </c>
      <c r="E31" s="10">
        <v>162.5</v>
      </c>
      <c r="F31" s="10">
        <v>95.55</v>
      </c>
      <c r="G31" s="10">
        <v>50</v>
      </c>
      <c r="H31" s="11">
        <f t="shared" ref="H31" si="2">SUM(D31:G31)</f>
        <v>773.13999999999987</v>
      </c>
      <c r="I31" s="10" t="s">
        <v>254</v>
      </c>
      <c r="J31" s="29" t="s">
        <v>688</v>
      </c>
    </row>
  </sheetData>
  <sheetProtection algorithmName="SHA-512" hashValue="pYnYpuU1ZyrHqOHBVClAchxJiePk7j6PsvLOWNvQuh7rHIUwLlBl2dsTY6clj5CDBPYRPo9h3ijvcZy9Ul1AJw==" saltValue="cErWAVBX9Jj2T5QiaCczCA==" spinCount="100000" sheet="1" objects="1" scenarios="1" selectLockedCells="1" selectUnlockedCells="1"/>
  <autoFilter ref="A2:J2" xr:uid="{00000000-0009-0000-0000-000000000000}">
    <sortState xmlns:xlrd2="http://schemas.microsoft.com/office/spreadsheetml/2017/richdata2" ref="A3:J2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view="pageLayout" zoomScale="55" zoomScaleNormal="11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5546875" customWidth="1"/>
    <col min="2" max="2" width="30.109375" customWidth="1"/>
    <col min="3" max="3" width="12.88671875" customWidth="1"/>
    <col min="4" max="4" width="7.44140625" customWidth="1"/>
    <col min="5" max="5" width="10.5546875" customWidth="1"/>
    <col min="6" max="6" width="8" customWidth="1"/>
    <col min="7" max="7" width="8.109375" customWidth="1"/>
    <col min="8" max="8" width="6.44140625" customWidth="1"/>
    <col min="10" max="10" width="12.44140625" customWidth="1"/>
  </cols>
  <sheetData>
    <row r="1" spans="1:10" s="20" customFormat="1" ht="78.599999999999994" customHeight="1" x14ac:dyDescent="0.35">
      <c r="A1" s="60" t="s">
        <v>126</v>
      </c>
      <c r="B1" s="60"/>
      <c r="C1" s="60"/>
      <c r="D1" s="60"/>
      <c r="E1" s="60"/>
      <c r="F1" s="60"/>
      <c r="G1" s="60"/>
      <c r="H1" s="60"/>
    </row>
    <row r="2" spans="1:10" ht="78.7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174</v>
      </c>
      <c r="C3" s="9">
        <v>1094900675</v>
      </c>
      <c r="D3" s="10">
        <v>397.08</v>
      </c>
      <c r="E3" s="10">
        <v>167</v>
      </c>
      <c r="F3" s="10">
        <v>100</v>
      </c>
      <c r="G3" s="10">
        <v>60</v>
      </c>
      <c r="H3" s="11">
        <f t="shared" ref="H3:H10" si="0">SUM(D3:G3)</f>
        <v>724.07999999999993</v>
      </c>
    </row>
    <row r="4" spans="1:10" x14ac:dyDescent="0.3">
      <c r="A4" s="9">
        <v>2</v>
      </c>
      <c r="B4" s="9" t="s">
        <v>173</v>
      </c>
      <c r="C4" s="9">
        <v>10548170</v>
      </c>
      <c r="D4" s="10">
        <v>366.18</v>
      </c>
      <c r="E4" s="10">
        <v>168</v>
      </c>
      <c r="F4" s="10">
        <v>100</v>
      </c>
      <c r="G4" s="10">
        <v>80</v>
      </c>
      <c r="H4" s="11">
        <f t="shared" si="0"/>
        <v>714.18000000000006</v>
      </c>
    </row>
    <row r="5" spans="1:10" x14ac:dyDescent="0.3">
      <c r="A5" s="9">
        <v>3</v>
      </c>
      <c r="B5" s="9" t="s">
        <v>178</v>
      </c>
      <c r="C5" s="9">
        <v>9734968</v>
      </c>
      <c r="D5" s="10">
        <v>366.18</v>
      </c>
      <c r="E5" s="10">
        <v>163</v>
      </c>
      <c r="F5" s="10">
        <v>100</v>
      </c>
      <c r="G5" s="10">
        <v>50</v>
      </c>
      <c r="H5" s="11">
        <f t="shared" si="0"/>
        <v>679.18000000000006</v>
      </c>
    </row>
    <row r="6" spans="1:10" x14ac:dyDescent="0.3">
      <c r="A6" s="9">
        <v>4</v>
      </c>
      <c r="B6" s="9" t="s">
        <v>175</v>
      </c>
      <c r="C6" s="9">
        <v>30299549</v>
      </c>
      <c r="D6" s="10">
        <v>350.73</v>
      </c>
      <c r="E6" s="10">
        <v>152</v>
      </c>
      <c r="F6" s="10">
        <v>100</v>
      </c>
      <c r="G6" s="10">
        <v>70</v>
      </c>
      <c r="H6" s="11">
        <f t="shared" si="0"/>
        <v>672.73</v>
      </c>
    </row>
    <row r="7" spans="1:10" x14ac:dyDescent="0.3">
      <c r="A7" s="9">
        <v>5</v>
      </c>
      <c r="B7" s="9" t="s">
        <v>177</v>
      </c>
      <c r="C7" s="9">
        <v>28559971</v>
      </c>
      <c r="D7" s="10">
        <v>319.83</v>
      </c>
      <c r="E7" s="10">
        <v>154.5</v>
      </c>
      <c r="F7" s="10">
        <v>100</v>
      </c>
      <c r="G7" s="10">
        <v>70</v>
      </c>
      <c r="H7" s="11">
        <f t="shared" si="0"/>
        <v>644.32999999999993</v>
      </c>
    </row>
    <row r="8" spans="1:10" x14ac:dyDescent="0.3">
      <c r="A8" s="9">
        <v>6</v>
      </c>
      <c r="B8" s="9" t="s">
        <v>176</v>
      </c>
      <c r="C8" s="9">
        <v>33818670</v>
      </c>
      <c r="D8" s="10">
        <v>319.83</v>
      </c>
      <c r="E8" s="10">
        <v>160</v>
      </c>
      <c r="F8" s="10">
        <v>100</v>
      </c>
      <c r="G8" s="10">
        <v>55</v>
      </c>
      <c r="H8" s="11">
        <f t="shared" si="0"/>
        <v>634.82999999999993</v>
      </c>
    </row>
    <row r="9" spans="1:10" x14ac:dyDescent="0.3">
      <c r="A9" s="9">
        <v>7</v>
      </c>
      <c r="B9" s="9" t="s">
        <v>179</v>
      </c>
      <c r="C9" s="9">
        <v>9735075</v>
      </c>
      <c r="D9" s="10">
        <v>335.28</v>
      </c>
      <c r="E9" s="10">
        <v>135</v>
      </c>
      <c r="F9" s="10">
        <v>100</v>
      </c>
      <c r="G9" s="10">
        <v>20</v>
      </c>
      <c r="H9" s="11">
        <f t="shared" si="0"/>
        <v>590.28</v>
      </c>
    </row>
    <row r="10" spans="1:10" x14ac:dyDescent="0.3">
      <c r="A10" s="9">
        <v>8</v>
      </c>
      <c r="B10" s="9" t="s">
        <v>180</v>
      </c>
      <c r="C10" s="9">
        <v>7543438</v>
      </c>
      <c r="D10" s="10">
        <v>304.38</v>
      </c>
      <c r="E10" s="10">
        <v>137.5</v>
      </c>
      <c r="F10" s="10">
        <v>72.06</v>
      </c>
      <c r="G10" s="10">
        <v>0</v>
      </c>
      <c r="H10" s="11">
        <f t="shared" si="0"/>
        <v>513.94000000000005</v>
      </c>
    </row>
    <row r="12" spans="1:10" x14ac:dyDescent="0.3">
      <c r="B12" s="37" t="s">
        <v>555</v>
      </c>
      <c r="C12" s="37" t="s">
        <v>554</v>
      </c>
    </row>
    <row r="15" spans="1:10" x14ac:dyDescent="0.3">
      <c r="B15" s="34" t="s">
        <v>256</v>
      </c>
    </row>
    <row r="16" spans="1:10" ht="38.4" x14ac:dyDescent="0.3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1" t="s">
        <v>2</v>
      </c>
      <c r="I16" s="30" t="s">
        <v>253</v>
      </c>
      <c r="J16" s="30" t="s">
        <v>257</v>
      </c>
    </row>
    <row r="17" spans="2:10" ht="96" customHeight="1" x14ac:dyDescent="0.3">
      <c r="B17" s="9" t="s">
        <v>171</v>
      </c>
      <c r="C17" s="9">
        <v>33817232</v>
      </c>
      <c r="D17" s="10">
        <v>600</v>
      </c>
      <c r="E17" s="10">
        <v>163.5</v>
      </c>
      <c r="F17" s="10">
        <v>100</v>
      </c>
      <c r="G17" s="10">
        <v>35</v>
      </c>
      <c r="H17" s="11">
        <f t="shared" ref="H17:H18" si="1">SUM(D17:G17)</f>
        <v>898.5</v>
      </c>
      <c r="I17" s="10" t="s">
        <v>254</v>
      </c>
      <c r="J17" s="29" t="s">
        <v>664</v>
      </c>
    </row>
    <row r="18" spans="2:10" ht="97.5" customHeight="1" x14ac:dyDescent="0.3">
      <c r="B18" s="12" t="s">
        <v>172</v>
      </c>
      <c r="C18" s="12">
        <v>1094902016</v>
      </c>
      <c r="D18" s="10">
        <v>505.21499999999997</v>
      </c>
      <c r="E18" s="10">
        <v>170</v>
      </c>
      <c r="F18" s="10">
        <v>100</v>
      </c>
      <c r="G18" s="10">
        <v>50</v>
      </c>
      <c r="H18" s="11">
        <f t="shared" si="1"/>
        <v>825.21499999999992</v>
      </c>
      <c r="I18" s="10" t="s">
        <v>254</v>
      </c>
      <c r="J18" s="29" t="s">
        <v>681</v>
      </c>
    </row>
  </sheetData>
  <sheetProtection algorithmName="SHA-512" hashValue="Ny6BVjpjDCFwGtlmgStCW/GE6E9f6MaFJvD1IpUEJ2LYb2+6DLKGhKzasZ1OuMm9nL/IeBxHPw/VsO/KhVxtPw==" saltValue="ftlhTeyo5hUVO/gSsEU4RQ==" spinCount="100000" sheet="1" objects="1" scenarios="1" selectLockedCells="1" selectUnlockedCells="1"/>
  <autoFilter ref="A2:J2" xr:uid="{00000000-0009-0000-0000-000001000000}">
    <sortState xmlns:xlrd2="http://schemas.microsoft.com/office/spreadsheetml/2017/richdata2"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15"/>
  <sheetViews>
    <sheetView view="pageLayout" zoomScale="55" zoomScaleNormal="13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44140625" customWidth="1"/>
    <col min="2" max="2" width="30.109375" customWidth="1"/>
    <col min="3" max="3" width="12.44140625" customWidth="1"/>
    <col min="4" max="4" width="8.44140625" customWidth="1"/>
    <col min="5" max="5" width="8" customWidth="1"/>
    <col min="6" max="6" width="7.44140625" customWidth="1"/>
    <col min="7" max="7" width="7.109375" customWidth="1"/>
    <col min="8" max="8" width="8" customWidth="1"/>
    <col min="9" max="9" width="7.5546875" customWidth="1"/>
    <col min="10" max="10" width="12" customWidth="1"/>
  </cols>
  <sheetData>
    <row r="1" spans="1:10" s="20" customFormat="1" ht="90" customHeight="1" x14ac:dyDescent="0.35">
      <c r="A1" s="61" t="s">
        <v>245</v>
      </c>
      <c r="B1" s="61"/>
      <c r="C1" s="61"/>
      <c r="D1" s="61"/>
      <c r="E1" s="61"/>
      <c r="F1" s="61"/>
      <c r="G1" s="61"/>
      <c r="H1" s="61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246</v>
      </c>
      <c r="C3" s="9">
        <v>4376124</v>
      </c>
      <c r="D3" s="10">
        <v>498.62</v>
      </c>
      <c r="E3" s="10">
        <v>164</v>
      </c>
      <c r="F3" s="10">
        <v>100</v>
      </c>
      <c r="G3" s="10">
        <v>40</v>
      </c>
      <c r="H3" s="11">
        <f t="shared" ref="H3:H8" si="0">SUM(D3:G3)</f>
        <v>802.62</v>
      </c>
    </row>
    <row r="4" spans="1:10" x14ac:dyDescent="0.3">
      <c r="A4" s="9">
        <v>2</v>
      </c>
      <c r="B4" s="9" t="s">
        <v>251</v>
      </c>
      <c r="C4" s="9">
        <v>1094926509</v>
      </c>
      <c r="D4" s="10">
        <v>378.17</v>
      </c>
      <c r="E4" s="10">
        <v>160.5</v>
      </c>
      <c r="F4" s="10">
        <v>100</v>
      </c>
      <c r="G4" s="10">
        <v>60</v>
      </c>
      <c r="H4" s="11">
        <f t="shared" si="0"/>
        <v>698.67000000000007</v>
      </c>
    </row>
    <row r="5" spans="1:10" x14ac:dyDescent="0.3">
      <c r="A5" s="9">
        <v>3</v>
      </c>
      <c r="B5" s="12" t="s">
        <v>247</v>
      </c>
      <c r="C5" s="12">
        <v>41952122</v>
      </c>
      <c r="D5" s="10">
        <v>360.96</v>
      </c>
      <c r="E5" s="10">
        <v>170.5</v>
      </c>
      <c r="F5" s="10">
        <v>100</v>
      </c>
      <c r="G5" s="10">
        <v>40</v>
      </c>
      <c r="H5" s="11">
        <f t="shared" si="0"/>
        <v>671.46</v>
      </c>
    </row>
    <row r="6" spans="1:10" x14ac:dyDescent="0.3">
      <c r="A6" s="9">
        <v>4</v>
      </c>
      <c r="B6" s="9" t="s">
        <v>252</v>
      </c>
      <c r="C6" s="9">
        <v>1094918108</v>
      </c>
      <c r="D6" s="10">
        <v>343.76</v>
      </c>
      <c r="E6" s="10">
        <v>157</v>
      </c>
      <c r="F6" s="10">
        <v>100</v>
      </c>
      <c r="G6" s="10">
        <v>60</v>
      </c>
      <c r="H6" s="11">
        <f t="shared" si="0"/>
        <v>660.76</v>
      </c>
    </row>
    <row r="7" spans="1:10" x14ac:dyDescent="0.3">
      <c r="A7" s="9">
        <v>5</v>
      </c>
      <c r="B7" s="9" t="s">
        <v>249</v>
      </c>
      <c r="C7" s="9">
        <v>30719474</v>
      </c>
      <c r="D7" s="10">
        <v>326.55</v>
      </c>
      <c r="E7" s="10">
        <v>155</v>
      </c>
      <c r="F7" s="10">
        <v>100</v>
      </c>
      <c r="G7" s="10">
        <v>30</v>
      </c>
      <c r="H7" s="11">
        <f t="shared" si="0"/>
        <v>611.54999999999995</v>
      </c>
    </row>
    <row r="8" spans="1:10" x14ac:dyDescent="0.3">
      <c r="A8" s="9">
        <v>6</v>
      </c>
      <c r="B8" s="9" t="s">
        <v>250</v>
      </c>
      <c r="C8" s="9">
        <v>1094903855</v>
      </c>
      <c r="D8" s="10">
        <v>395.37</v>
      </c>
      <c r="E8" s="10">
        <v>148.5</v>
      </c>
      <c r="F8" s="10">
        <v>20</v>
      </c>
      <c r="G8" s="10">
        <v>35</v>
      </c>
      <c r="H8" s="11">
        <f t="shared" si="0"/>
        <v>598.87</v>
      </c>
    </row>
    <row r="10" spans="1:10" x14ac:dyDescent="0.3">
      <c r="B10" s="37" t="s">
        <v>556</v>
      </c>
      <c r="C10" s="37" t="s">
        <v>557</v>
      </c>
    </row>
    <row r="13" spans="1:10" x14ac:dyDescent="0.3">
      <c r="B13" s="34" t="s">
        <v>256</v>
      </c>
    </row>
    <row r="14" spans="1:10" ht="48" x14ac:dyDescent="0.3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8" t="s">
        <v>2</v>
      </c>
      <c r="I14" s="30" t="s">
        <v>253</v>
      </c>
      <c r="J14" s="30" t="s">
        <v>257</v>
      </c>
    </row>
    <row r="15" spans="1:10" ht="125.25" customHeight="1" x14ac:dyDescent="0.3">
      <c r="B15" s="48" t="s">
        <v>248</v>
      </c>
      <c r="C15" s="48">
        <v>1116250834</v>
      </c>
      <c r="D15" s="50">
        <v>464.21</v>
      </c>
      <c r="E15" s="50">
        <v>170</v>
      </c>
      <c r="F15" s="50">
        <v>59.89</v>
      </c>
      <c r="G15" s="50">
        <v>15</v>
      </c>
      <c r="H15" s="51">
        <f t="shared" ref="H15" si="1">SUM(D15:G15)</f>
        <v>709.1</v>
      </c>
      <c r="I15" s="50" t="s">
        <v>254</v>
      </c>
      <c r="J15" s="52" t="s">
        <v>674</v>
      </c>
    </row>
  </sheetData>
  <sheetProtection algorithmName="SHA-512" hashValue="Cjt2p6PnfgpVEWXthl6QtC0xmfp82MC5dEVp0NnPHujgd85bSzeyojRnH3Cvx26skbTLfHOCzjSlatShTxp/CQ==" saltValue="ZXgXaR1b7HGiMmIsY0b68w==" spinCount="100000" sheet="1" objects="1" scenarios="1" selectLockedCells="1" selectUnlockedCells="1"/>
  <autoFilter ref="A2:H2" xr:uid="{00000000-0009-0000-0000-000002000000}">
    <sortState xmlns:xlrd2="http://schemas.microsoft.com/office/spreadsheetml/2017/richdata2" ref="A3:H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view="pageLayout" topLeftCell="A4" zoomScale="55" zoomScaleNormal="10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3.88671875" bestFit="1" customWidth="1"/>
    <col min="2" max="2" width="29.44140625" customWidth="1"/>
    <col min="3" max="3" width="12.44140625" customWidth="1"/>
    <col min="5" max="5" width="9.44140625" customWidth="1"/>
    <col min="6" max="7" width="8.44140625" customWidth="1"/>
    <col min="8" max="8" width="7.44140625" customWidth="1"/>
    <col min="10" max="10" width="11.33203125" customWidth="1"/>
  </cols>
  <sheetData>
    <row r="1" spans="1:8" s="13" customFormat="1" ht="58.35" customHeight="1" x14ac:dyDescent="0.35">
      <c r="A1" s="60" t="s">
        <v>127</v>
      </c>
      <c r="B1" s="60"/>
      <c r="C1" s="60"/>
      <c r="D1" s="60"/>
      <c r="E1" s="60"/>
      <c r="F1" s="60"/>
      <c r="G1" s="60"/>
      <c r="H1" s="60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183</v>
      </c>
      <c r="C3" s="9">
        <v>36753672</v>
      </c>
      <c r="D3" s="25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3">
      <c r="A4" s="9">
        <v>2</v>
      </c>
      <c r="B4" s="9" t="s">
        <v>188</v>
      </c>
      <c r="C4" s="9">
        <v>1094918491</v>
      </c>
      <c r="D4" s="25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3">
      <c r="A5" s="9">
        <v>3</v>
      </c>
      <c r="B5" s="9" t="s">
        <v>185</v>
      </c>
      <c r="C5" s="9">
        <v>52210297</v>
      </c>
      <c r="D5" s="25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3">
      <c r="A6" s="9">
        <v>4</v>
      </c>
      <c r="B6" s="9" t="s">
        <v>186</v>
      </c>
      <c r="C6" s="9">
        <v>30335891</v>
      </c>
      <c r="D6" s="25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3">
      <c r="A7" s="9">
        <v>5</v>
      </c>
      <c r="B7" s="9" t="s">
        <v>187</v>
      </c>
      <c r="C7" s="9">
        <v>9772168</v>
      </c>
      <c r="D7" s="25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3">
      <c r="A8" s="9">
        <v>6</v>
      </c>
      <c r="B8" s="9" t="s">
        <v>189</v>
      </c>
      <c r="C8" s="9">
        <v>6321252</v>
      </c>
      <c r="D8" s="25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3">
      <c r="A9" s="9">
        <v>7</v>
      </c>
      <c r="B9" s="9" t="s">
        <v>193</v>
      </c>
      <c r="C9" s="9">
        <v>30403106</v>
      </c>
      <c r="D9" s="25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3">
      <c r="A10" s="9">
        <v>8</v>
      </c>
      <c r="B10" s="9" t="s">
        <v>190</v>
      </c>
      <c r="C10" s="9">
        <v>41951504</v>
      </c>
      <c r="D10" s="25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3">
      <c r="A11" s="9">
        <v>9</v>
      </c>
      <c r="B11" s="9" t="s">
        <v>191</v>
      </c>
      <c r="C11" s="9">
        <v>1094908818</v>
      </c>
      <c r="D11" s="25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3">
      <c r="A12" s="9">
        <v>10</v>
      </c>
      <c r="B12" s="9" t="s">
        <v>192</v>
      </c>
      <c r="C12" s="9">
        <v>30335570</v>
      </c>
      <c r="D12" s="25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3">
      <c r="A13" s="9">
        <v>11</v>
      </c>
      <c r="B13" s="9" t="s">
        <v>194</v>
      </c>
      <c r="C13" s="9">
        <v>41936479</v>
      </c>
      <c r="D13" s="25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3">
      <c r="A14" s="9">
        <v>12</v>
      </c>
      <c r="B14" s="9" t="s">
        <v>195</v>
      </c>
      <c r="C14" s="9">
        <v>55172258</v>
      </c>
      <c r="D14" s="25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3">
      <c r="A15" s="9">
        <v>13</v>
      </c>
      <c r="B15" s="9" t="s">
        <v>196</v>
      </c>
      <c r="C15" s="9">
        <v>1094896635</v>
      </c>
      <c r="D15" s="25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3">
      <c r="A16" s="9">
        <v>14</v>
      </c>
      <c r="B16" s="9" t="s">
        <v>197</v>
      </c>
      <c r="C16" s="9">
        <v>1094880229</v>
      </c>
      <c r="D16" s="25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3">
      <c r="A17" s="9">
        <v>15</v>
      </c>
      <c r="B17" s="9" t="s">
        <v>198</v>
      </c>
      <c r="C17" s="9">
        <v>42159767</v>
      </c>
      <c r="D17" s="25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3">
      <c r="A18" s="9">
        <v>16</v>
      </c>
      <c r="B18" s="9" t="s">
        <v>199</v>
      </c>
      <c r="C18" s="9">
        <v>18491892</v>
      </c>
      <c r="D18" s="25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3">
      <c r="A19" s="9">
        <v>17</v>
      </c>
      <c r="B19" s="9" t="s">
        <v>200</v>
      </c>
      <c r="C19" s="9">
        <v>41949220</v>
      </c>
      <c r="D19" s="25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3">
      <c r="A20" s="9">
        <v>18</v>
      </c>
      <c r="B20" s="9" t="s">
        <v>201</v>
      </c>
      <c r="C20" s="9">
        <v>1094926512</v>
      </c>
      <c r="D20" s="25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3">
      <c r="A21" s="9">
        <v>19</v>
      </c>
      <c r="B21" s="9" t="s">
        <v>202</v>
      </c>
      <c r="C21" s="9">
        <v>1094925080</v>
      </c>
      <c r="D21" s="25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3">
      <c r="A22" s="9">
        <v>20</v>
      </c>
      <c r="B22" s="9" t="s">
        <v>203</v>
      </c>
      <c r="C22" s="9">
        <v>9771245</v>
      </c>
      <c r="D22" s="25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3">
      <c r="A23" s="9">
        <v>21</v>
      </c>
      <c r="B23" s="9" t="s">
        <v>204</v>
      </c>
      <c r="C23" s="9">
        <v>1097034835</v>
      </c>
      <c r="D23" s="25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3">
      <c r="B25" s="37" t="s">
        <v>555</v>
      </c>
      <c r="C25" s="37" t="s">
        <v>554</v>
      </c>
    </row>
    <row r="27" spans="1:10" x14ac:dyDescent="0.3">
      <c r="B27" s="34" t="s">
        <v>256</v>
      </c>
    </row>
    <row r="28" spans="1:10" ht="38.4" x14ac:dyDescent="0.3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0" t="s">
        <v>253</v>
      </c>
      <c r="J28" s="30" t="s">
        <v>257</v>
      </c>
    </row>
    <row r="29" spans="1:10" ht="142.5" customHeight="1" x14ac:dyDescent="0.3">
      <c r="B29" s="48" t="s">
        <v>181</v>
      </c>
      <c r="C29" s="48">
        <v>20371138</v>
      </c>
      <c r="D29" s="49">
        <v>570.495</v>
      </c>
      <c r="E29" s="50">
        <v>163.5</v>
      </c>
      <c r="F29" s="50">
        <v>100</v>
      </c>
      <c r="G29" s="50">
        <v>35</v>
      </c>
      <c r="H29" s="51">
        <f t="shared" ref="H29:H30" si="1">SUM(D29:G29)</f>
        <v>868.995</v>
      </c>
      <c r="I29" s="50" t="s">
        <v>254</v>
      </c>
      <c r="J29" s="52" t="s">
        <v>658</v>
      </c>
    </row>
    <row r="30" spans="1:10" ht="115.2" x14ac:dyDescent="0.3">
      <c r="B30" s="53" t="s">
        <v>182</v>
      </c>
      <c r="C30" s="53">
        <v>24586435</v>
      </c>
      <c r="D30" s="49">
        <v>536.76</v>
      </c>
      <c r="E30" s="50">
        <v>169</v>
      </c>
      <c r="F30" s="50">
        <v>96.89</v>
      </c>
      <c r="G30" s="50">
        <v>10</v>
      </c>
      <c r="H30" s="51">
        <f t="shared" si="1"/>
        <v>812.65</v>
      </c>
      <c r="I30" s="50" t="s">
        <v>254</v>
      </c>
      <c r="J30" s="52" t="s">
        <v>668</v>
      </c>
    </row>
    <row r="31" spans="1:10" ht="96" x14ac:dyDescent="0.3">
      <c r="B31" s="48" t="s">
        <v>184</v>
      </c>
      <c r="C31" s="48">
        <v>1094901271</v>
      </c>
      <c r="D31" s="49">
        <v>519.88499999999999</v>
      </c>
      <c r="E31" s="50">
        <v>151</v>
      </c>
      <c r="F31" s="50">
        <v>100</v>
      </c>
      <c r="G31" s="50">
        <v>65</v>
      </c>
      <c r="H31" s="51">
        <v>835.88</v>
      </c>
      <c r="I31" s="50" t="s">
        <v>254</v>
      </c>
      <c r="J31" s="52" t="s">
        <v>669</v>
      </c>
    </row>
  </sheetData>
  <sheetProtection algorithmName="SHA-512" hashValue="HiRAn1lEffm4UZ+QgnuRm1a8rMTzLkttuPzSM+35gNrshzJ7WjLAxWbqC7VqQKZfZN9QMAlplZSgOnHNkd51sQ==" saltValue="0NDFsGj5B6DXBlGpLFukIA==" spinCount="100000" sheet="1" objects="1" scenarios="1" selectLockedCells="1" selectUnlockedCells="1"/>
  <autoFilter ref="A2:H23" xr:uid="{00000000-0009-0000-0000-000003000000}">
    <sortState xmlns:xlrd2="http://schemas.microsoft.com/office/spreadsheetml/2017/richdata2"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view="pageLayout" zoomScale="55" zoomScaleNormal="10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5546875" customWidth="1"/>
    <col min="2" max="2" width="25.44140625" customWidth="1"/>
    <col min="3" max="3" width="11.5546875" customWidth="1"/>
    <col min="4" max="4" width="8.44140625" customWidth="1"/>
    <col min="5" max="5" width="9.44140625" customWidth="1"/>
    <col min="6" max="6" width="8" customWidth="1"/>
    <col min="7" max="7" width="8.44140625" customWidth="1"/>
    <col min="8" max="8" width="6.44140625" bestFit="1" customWidth="1"/>
  </cols>
  <sheetData>
    <row r="1" spans="1:10" s="20" customFormat="1" ht="62.4" customHeight="1" x14ac:dyDescent="0.35">
      <c r="A1" s="60" t="s">
        <v>128</v>
      </c>
      <c r="B1" s="60"/>
      <c r="C1" s="60"/>
      <c r="D1" s="60"/>
      <c r="E1" s="60"/>
      <c r="F1" s="60"/>
      <c r="G1" s="60"/>
      <c r="H1" s="60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62" t="s">
        <v>564</v>
      </c>
      <c r="B3" s="63"/>
      <c r="C3" s="63"/>
      <c r="D3" s="63"/>
      <c r="E3" s="63"/>
      <c r="F3" s="63"/>
      <c r="G3" s="63"/>
      <c r="H3" s="64"/>
    </row>
    <row r="5" spans="1:10" x14ac:dyDescent="0.3">
      <c r="B5" s="37" t="s">
        <v>555</v>
      </c>
      <c r="C5" s="37" t="s">
        <v>554</v>
      </c>
    </row>
    <row r="7" spans="1:10" x14ac:dyDescent="0.3">
      <c r="B7" s="34" t="s">
        <v>256</v>
      </c>
    </row>
    <row r="8" spans="1:10" ht="38.4" x14ac:dyDescent="0.3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1" t="s">
        <v>2</v>
      </c>
      <c r="I8" s="30" t="s">
        <v>253</v>
      </c>
      <c r="J8" s="30" t="s">
        <v>257</v>
      </c>
    </row>
    <row r="9" spans="1:10" ht="116.4" x14ac:dyDescent="0.3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29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J10"/>
  <sheetViews>
    <sheetView view="pageLayout" zoomScale="55" zoomScaleNormal="11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3.5546875" customWidth="1"/>
    <col min="2" max="2" width="23.44140625" customWidth="1"/>
    <col min="3" max="3" width="10.44140625" customWidth="1"/>
    <col min="4" max="4" width="7" customWidth="1"/>
    <col min="5" max="5" width="8" customWidth="1"/>
    <col min="6" max="6" width="6.5546875" customWidth="1"/>
    <col min="7" max="7" width="6.44140625" customWidth="1"/>
    <col min="8" max="8" width="7.5546875" customWidth="1"/>
  </cols>
  <sheetData>
    <row r="1" spans="1:10" s="20" customFormat="1" ht="54" customHeight="1" x14ac:dyDescent="0.35">
      <c r="A1" s="60" t="s">
        <v>129</v>
      </c>
      <c r="B1" s="60"/>
      <c r="C1" s="60"/>
      <c r="D1" s="60"/>
      <c r="E1" s="60"/>
      <c r="F1" s="60"/>
      <c r="G1" s="60"/>
      <c r="H1" s="60"/>
    </row>
    <row r="2" spans="1:10" ht="60.6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8" x14ac:dyDescent="0.35">
      <c r="A3" s="65" t="s">
        <v>564</v>
      </c>
      <c r="B3" s="66"/>
      <c r="C3" s="66"/>
      <c r="D3" s="66"/>
      <c r="E3" s="66"/>
      <c r="F3" s="66"/>
      <c r="G3" s="66"/>
      <c r="H3" s="67"/>
    </row>
    <row r="4" spans="1:10" x14ac:dyDescent="0.3">
      <c r="B4" s="54" t="s">
        <v>555</v>
      </c>
      <c r="C4" s="54" t="s">
        <v>554</v>
      </c>
    </row>
    <row r="7" spans="1:10" x14ac:dyDescent="0.3">
      <c r="B7" s="34" t="s">
        <v>256</v>
      </c>
    </row>
    <row r="8" spans="1:10" ht="57.6" x14ac:dyDescent="0.3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8" t="s">
        <v>2</v>
      </c>
      <c r="I8" s="30" t="s">
        <v>253</v>
      </c>
      <c r="J8" s="30" t="s">
        <v>257</v>
      </c>
    </row>
    <row r="9" spans="1:10" ht="99" customHeight="1" x14ac:dyDescent="0.3">
      <c r="B9" s="9" t="s">
        <v>667</v>
      </c>
      <c r="C9" s="9">
        <v>54257752</v>
      </c>
      <c r="D9" s="25">
        <v>409.815</v>
      </c>
      <c r="E9" s="10">
        <v>161</v>
      </c>
      <c r="F9" s="10">
        <v>100</v>
      </c>
      <c r="G9" s="10">
        <v>50</v>
      </c>
      <c r="H9" s="11">
        <f>SUM(D9:G9)</f>
        <v>720.81500000000005</v>
      </c>
      <c r="I9" s="10" t="s">
        <v>254</v>
      </c>
      <c r="J9" s="29" t="s">
        <v>678</v>
      </c>
    </row>
    <row r="10" spans="1:10" ht="95.25" customHeight="1" x14ac:dyDescent="0.3">
      <c r="B10" s="12" t="s">
        <v>206</v>
      </c>
      <c r="C10" s="12">
        <v>65827735</v>
      </c>
      <c r="D10" s="10">
        <v>313.47000000000003</v>
      </c>
      <c r="E10" s="10">
        <v>169.5</v>
      </c>
      <c r="F10" s="10">
        <v>100</v>
      </c>
      <c r="G10" s="10">
        <v>65</v>
      </c>
      <c r="H10" s="11">
        <f>SUM(D10:G10)</f>
        <v>647.97</v>
      </c>
      <c r="I10" s="10" t="s">
        <v>254</v>
      </c>
      <c r="J10" s="29" t="s">
        <v>691</v>
      </c>
    </row>
  </sheetData>
  <sheetProtection selectLockedCells="1" selectUnlockedCells="1"/>
  <mergeCells count="2">
    <mergeCell ref="A1:H1"/>
    <mergeCell ref="A3:H3"/>
  </mergeCells>
  <pageMargins left="0.7" right="0.7" top="0.75" bottom="0.75" header="0.3" footer="0.3"/>
  <pageSetup paperSize="11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view="pageLayout" topLeftCell="A3" zoomScale="55" zoomScaleNormal="11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3.44140625" customWidth="1"/>
    <col min="2" max="2" width="24.44140625" customWidth="1"/>
    <col min="3" max="3" width="10.44140625" customWidth="1"/>
    <col min="4" max="4" width="8.109375" customWidth="1"/>
    <col min="5" max="5" width="8.44140625" customWidth="1"/>
    <col min="6" max="6" width="7.5546875" customWidth="1"/>
    <col min="7" max="7" width="8.88671875" customWidth="1"/>
    <col min="8" max="9" width="7.44140625" customWidth="1"/>
    <col min="10" max="10" width="20.109375" customWidth="1"/>
  </cols>
  <sheetData>
    <row r="1" spans="1:10" s="20" customFormat="1" ht="80.099999999999994" customHeight="1" x14ac:dyDescent="0.35">
      <c r="A1" s="60" t="s">
        <v>130</v>
      </c>
      <c r="B1" s="60"/>
      <c r="C1" s="60"/>
      <c r="D1" s="60"/>
      <c r="E1" s="60"/>
      <c r="F1" s="60"/>
      <c r="G1" s="60"/>
      <c r="H1" s="60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211</v>
      </c>
      <c r="C3" s="9">
        <v>24606848</v>
      </c>
      <c r="D3" s="10">
        <v>348.87</v>
      </c>
      <c r="E3" s="10">
        <v>164</v>
      </c>
      <c r="F3" s="10">
        <v>70</v>
      </c>
      <c r="G3" s="10">
        <v>20</v>
      </c>
      <c r="H3" s="11">
        <f>SUM(D3:G3)</f>
        <v>602.87</v>
      </c>
    </row>
    <row r="4" spans="1:10" x14ac:dyDescent="0.3">
      <c r="A4" s="9">
        <v>2</v>
      </c>
      <c r="B4" s="9" t="s">
        <v>212</v>
      </c>
      <c r="C4" s="9">
        <v>1094951887</v>
      </c>
      <c r="D4" s="10">
        <v>390.45</v>
      </c>
      <c r="E4" s="10">
        <v>156.5</v>
      </c>
      <c r="F4" s="10">
        <v>6.5</v>
      </c>
      <c r="G4" s="10">
        <v>30</v>
      </c>
      <c r="H4" s="11">
        <f>SUM(D4:G4)</f>
        <v>583.45000000000005</v>
      </c>
    </row>
    <row r="5" spans="1:10" x14ac:dyDescent="0.3">
      <c r="A5" s="9">
        <v>3</v>
      </c>
      <c r="B5" s="9" t="s">
        <v>216</v>
      </c>
      <c r="C5" s="9">
        <v>9734524</v>
      </c>
      <c r="D5" s="10">
        <v>307.27499999999998</v>
      </c>
      <c r="E5" s="10">
        <v>156.5</v>
      </c>
      <c r="F5" s="10">
        <v>100</v>
      </c>
      <c r="G5" s="10">
        <v>5</v>
      </c>
      <c r="H5" s="11">
        <f>SUM(D5:G5)</f>
        <v>568.77499999999998</v>
      </c>
    </row>
    <row r="7" spans="1:10" x14ac:dyDescent="0.3">
      <c r="B7" s="37" t="s">
        <v>555</v>
      </c>
      <c r="C7" s="37" t="s">
        <v>554</v>
      </c>
    </row>
    <row r="8" spans="1:10" x14ac:dyDescent="0.3">
      <c r="B8" s="32"/>
      <c r="C8" s="32"/>
    </row>
    <row r="9" spans="1:10" x14ac:dyDescent="0.3">
      <c r="B9" s="34" t="s">
        <v>256</v>
      </c>
    </row>
    <row r="10" spans="1:10" ht="38.4" x14ac:dyDescent="0.3">
      <c r="A10" s="33"/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8" t="s">
        <v>2</v>
      </c>
      <c r="I10" s="30" t="s">
        <v>253</v>
      </c>
      <c r="J10" s="30" t="s">
        <v>257</v>
      </c>
    </row>
    <row r="11" spans="1:10" ht="71.25" customHeight="1" x14ac:dyDescent="0.3">
      <c r="A11" s="32"/>
      <c r="B11" s="12" t="s">
        <v>208</v>
      </c>
      <c r="C11" s="12">
        <v>41961493</v>
      </c>
      <c r="D11" s="25">
        <v>459.76499999999999</v>
      </c>
      <c r="E11" s="10">
        <v>146</v>
      </c>
      <c r="F11" s="10">
        <v>100</v>
      </c>
      <c r="G11" s="10">
        <v>5</v>
      </c>
      <c r="H11" s="11">
        <f>SUM(D11:G11)</f>
        <v>710.76499999999999</v>
      </c>
      <c r="I11" s="10" t="s">
        <v>254</v>
      </c>
      <c r="J11" s="29" t="s">
        <v>269</v>
      </c>
    </row>
    <row r="12" spans="1:10" ht="81" customHeight="1" x14ac:dyDescent="0.3">
      <c r="B12" s="9" t="s">
        <v>209</v>
      </c>
      <c r="C12" s="9">
        <v>41920264</v>
      </c>
      <c r="D12" s="25">
        <v>418.185</v>
      </c>
      <c r="E12" s="10">
        <v>157</v>
      </c>
      <c r="F12" s="10">
        <v>100</v>
      </c>
      <c r="G12" s="10">
        <v>35</v>
      </c>
      <c r="H12" s="11">
        <f t="shared" ref="H12:H15" si="0">SUM(D12:G12)</f>
        <v>710.18499999999995</v>
      </c>
      <c r="I12" s="10" t="s">
        <v>254</v>
      </c>
      <c r="J12" s="29" t="s">
        <v>268</v>
      </c>
    </row>
    <row r="13" spans="1:10" ht="81" customHeight="1" x14ac:dyDescent="0.3">
      <c r="B13" s="9" t="s">
        <v>207</v>
      </c>
      <c r="C13" s="9">
        <v>94308455</v>
      </c>
      <c r="D13" s="25">
        <v>570.67499999999995</v>
      </c>
      <c r="E13" s="10">
        <v>156.5</v>
      </c>
      <c r="F13" s="10">
        <v>70.44</v>
      </c>
      <c r="G13" s="10">
        <v>0</v>
      </c>
      <c r="H13" s="11">
        <f t="shared" si="0"/>
        <v>797.61500000000001</v>
      </c>
      <c r="I13" s="10" t="s">
        <v>254</v>
      </c>
      <c r="J13" s="29" t="s">
        <v>606</v>
      </c>
    </row>
    <row r="14" spans="1:10" ht="69.75" customHeight="1" x14ac:dyDescent="0.3">
      <c r="B14" s="9" t="s">
        <v>213</v>
      </c>
      <c r="C14" s="9">
        <v>1094950955</v>
      </c>
      <c r="D14" s="25">
        <v>418.185</v>
      </c>
      <c r="E14" s="10">
        <v>145</v>
      </c>
      <c r="F14" s="10">
        <v>44.56</v>
      </c>
      <c r="G14" s="10">
        <v>50</v>
      </c>
      <c r="H14" s="11">
        <f t="shared" si="0"/>
        <v>657.74499999999989</v>
      </c>
      <c r="I14" s="10" t="s">
        <v>254</v>
      </c>
      <c r="J14" s="29" t="s">
        <v>611</v>
      </c>
    </row>
    <row r="15" spans="1:10" ht="50.25" customHeight="1" x14ac:dyDescent="0.3">
      <c r="B15" s="9" t="s">
        <v>210</v>
      </c>
      <c r="C15" s="9">
        <v>24587327</v>
      </c>
      <c r="D15" s="25">
        <v>362.73</v>
      </c>
      <c r="E15" s="10">
        <v>152</v>
      </c>
      <c r="F15" s="10">
        <v>59.33</v>
      </c>
      <c r="G15" s="10">
        <v>35</v>
      </c>
      <c r="H15" s="11">
        <f t="shared" si="0"/>
        <v>609.06000000000006</v>
      </c>
      <c r="I15" s="10" t="s">
        <v>254</v>
      </c>
      <c r="J15" s="29" t="s">
        <v>612</v>
      </c>
    </row>
    <row r="16" spans="1:10" ht="87.6" x14ac:dyDescent="0.3">
      <c r="B16" s="9" t="s">
        <v>215</v>
      </c>
      <c r="C16" s="9">
        <v>7554290</v>
      </c>
      <c r="D16" s="10">
        <v>348.87</v>
      </c>
      <c r="E16" s="10">
        <v>167.5</v>
      </c>
      <c r="F16" s="10">
        <v>100</v>
      </c>
      <c r="G16" s="10">
        <v>25</v>
      </c>
      <c r="H16" s="11">
        <f>SUM(D16:G16)</f>
        <v>641.37</v>
      </c>
      <c r="I16" s="10" t="s">
        <v>254</v>
      </c>
      <c r="J16" s="29" t="s">
        <v>656</v>
      </c>
    </row>
    <row r="17" spans="2:10" ht="66" customHeight="1" x14ac:dyDescent="0.3">
      <c r="B17" s="9" t="s">
        <v>214</v>
      </c>
      <c r="C17" s="9">
        <v>9728025</v>
      </c>
      <c r="D17" s="10">
        <v>348.87</v>
      </c>
      <c r="E17" s="10">
        <v>159.5</v>
      </c>
      <c r="F17" s="10">
        <v>100</v>
      </c>
      <c r="G17" s="10">
        <v>70</v>
      </c>
      <c r="H17" s="11">
        <f>SUM(D17:G17)</f>
        <v>678.37</v>
      </c>
      <c r="I17" s="10" t="s">
        <v>254</v>
      </c>
      <c r="J17" s="29" t="s">
        <v>686</v>
      </c>
    </row>
  </sheetData>
  <sheetProtection algorithmName="SHA-512" hashValue="EEXqufES40l+DiiL7SQkpPz46rLM3rCvFwGqeQEWl9FG+xuGy4YJjVlY8SBjERi4JmuVCKf3EzYMRXHf90IWEQ==" saltValue="ocZTBlMsf8OvaTvnHOG9D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view="pageLayout" zoomScale="55" zoomScaleNormal="12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109375" customWidth="1"/>
    <col min="2" max="2" width="26" customWidth="1"/>
    <col min="3" max="3" width="11.44140625" customWidth="1"/>
    <col min="5" max="5" width="8.109375" customWidth="1"/>
    <col min="6" max="6" width="7.88671875" customWidth="1"/>
    <col min="7" max="7" width="8" customWidth="1"/>
    <col min="8" max="8" width="7.44140625" customWidth="1"/>
    <col min="10" max="10" width="12.88671875" customWidth="1"/>
  </cols>
  <sheetData>
    <row r="1" spans="1:10" s="20" customFormat="1" ht="49.35" customHeight="1" x14ac:dyDescent="0.35">
      <c r="A1" s="60" t="s">
        <v>271</v>
      </c>
      <c r="B1" s="60"/>
      <c r="C1" s="60"/>
      <c r="D1" s="60"/>
      <c r="E1" s="60"/>
      <c r="F1" s="60"/>
      <c r="G1" s="60"/>
      <c r="H1" s="60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272</v>
      </c>
      <c r="C3" s="9">
        <v>89001601</v>
      </c>
      <c r="D3" s="10">
        <v>599.52</v>
      </c>
      <c r="E3" s="10">
        <v>177</v>
      </c>
      <c r="F3" s="10">
        <v>100</v>
      </c>
      <c r="G3" s="10">
        <v>25</v>
      </c>
      <c r="H3" s="11">
        <f>SUM(D3:G3)</f>
        <v>901.52</v>
      </c>
    </row>
    <row r="4" spans="1:10" x14ac:dyDescent="0.3">
      <c r="A4" s="9">
        <v>2</v>
      </c>
      <c r="B4" s="9" t="s">
        <v>275</v>
      </c>
      <c r="C4" s="9">
        <v>79431962</v>
      </c>
      <c r="D4" s="10">
        <v>339.61500000000001</v>
      </c>
      <c r="E4" s="10">
        <v>163.5</v>
      </c>
      <c r="F4" s="10">
        <v>100</v>
      </c>
      <c r="G4" s="10">
        <v>0</v>
      </c>
      <c r="H4" s="11">
        <f>SUM(D4:G4)</f>
        <v>603.11500000000001</v>
      </c>
    </row>
    <row r="5" spans="1:10" x14ac:dyDescent="0.3">
      <c r="B5" s="2"/>
      <c r="C5" s="2"/>
      <c r="D5" s="2"/>
      <c r="E5" s="2"/>
      <c r="F5" s="2"/>
      <c r="G5" s="2"/>
      <c r="H5" s="2"/>
    </row>
    <row r="6" spans="1:10" x14ac:dyDescent="0.3">
      <c r="B6" s="37" t="s">
        <v>558</v>
      </c>
      <c r="C6" s="37" t="s">
        <v>559</v>
      </c>
      <c r="D6" s="3"/>
      <c r="E6" s="2"/>
      <c r="F6" s="2"/>
      <c r="G6" s="2"/>
      <c r="H6" s="2"/>
    </row>
    <row r="9" spans="1:10" x14ac:dyDescent="0.3">
      <c r="B9" s="34" t="s">
        <v>256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1" t="s">
        <v>2</v>
      </c>
      <c r="I10" s="30" t="s">
        <v>253</v>
      </c>
      <c r="J10" s="30" t="s">
        <v>257</v>
      </c>
    </row>
    <row r="11" spans="1:10" ht="79.5" customHeight="1" x14ac:dyDescent="0.3">
      <c r="B11" s="53" t="s">
        <v>273</v>
      </c>
      <c r="C11" s="53">
        <v>1094917448</v>
      </c>
      <c r="D11" s="49">
        <v>512.88</v>
      </c>
      <c r="E11" s="50">
        <v>151.5</v>
      </c>
      <c r="F11" s="50">
        <v>12.94</v>
      </c>
      <c r="G11" s="50">
        <v>30</v>
      </c>
      <c r="H11" s="51">
        <f>SUM(D11:G11)</f>
        <v>707.32</v>
      </c>
      <c r="I11" s="50" t="s">
        <v>254</v>
      </c>
      <c r="J11" s="52" t="s">
        <v>638</v>
      </c>
    </row>
    <row r="12" spans="1:10" ht="76.5" customHeight="1" x14ac:dyDescent="0.3">
      <c r="B12" s="48" t="s">
        <v>274</v>
      </c>
      <c r="C12" s="48">
        <v>1097388503</v>
      </c>
      <c r="D12" s="49">
        <v>498.45</v>
      </c>
      <c r="E12" s="50">
        <v>148.5</v>
      </c>
      <c r="F12" s="50">
        <v>36.39</v>
      </c>
      <c r="G12" s="50">
        <v>0</v>
      </c>
      <c r="H12" s="51">
        <f t="shared" ref="H12:H13" si="0">SUM(D12:G12)</f>
        <v>683.34</v>
      </c>
      <c r="I12" s="50" t="s">
        <v>254</v>
      </c>
      <c r="J12" s="52" t="s">
        <v>586</v>
      </c>
    </row>
    <row r="13" spans="1:10" ht="77.25" customHeight="1" x14ac:dyDescent="0.3">
      <c r="B13" s="48" t="s">
        <v>278</v>
      </c>
      <c r="C13" s="48">
        <v>1094923614</v>
      </c>
      <c r="D13" s="49">
        <v>325.17</v>
      </c>
      <c r="E13" s="50">
        <v>162</v>
      </c>
      <c r="F13" s="50">
        <v>2.83</v>
      </c>
      <c r="G13" s="50">
        <v>0</v>
      </c>
      <c r="H13" s="51">
        <f t="shared" si="0"/>
        <v>490</v>
      </c>
      <c r="I13" s="50" t="s">
        <v>254</v>
      </c>
      <c r="J13" s="52" t="s">
        <v>597</v>
      </c>
    </row>
    <row r="14" spans="1:10" ht="86.4" x14ac:dyDescent="0.3">
      <c r="B14" s="48" t="s">
        <v>276</v>
      </c>
      <c r="C14" s="48">
        <v>1094954771</v>
      </c>
      <c r="D14" s="50">
        <v>397.37</v>
      </c>
      <c r="E14" s="50">
        <v>155.5</v>
      </c>
      <c r="F14" s="50">
        <v>29.22</v>
      </c>
      <c r="G14" s="50">
        <v>40</v>
      </c>
      <c r="H14" s="51">
        <v>622.08000000000004</v>
      </c>
      <c r="I14" s="50" t="s">
        <v>254</v>
      </c>
      <c r="J14" s="52" t="s">
        <v>670</v>
      </c>
    </row>
    <row r="15" spans="1:10" ht="76.8" x14ac:dyDescent="0.3">
      <c r="B15" s="9" t="s">
        <v>277</v>
      </c>
      <c r="C15" s="9">
        <v>1098310082</v>
      </c>
      <c r="D15" s="10">
        <v>325.17</v>
      </c>
      <c r="E15" s="10">
        <v>141.5</v>
      </c>
      <c r="F15" s="10">
        <v>100</v>
      </c>
      <c r="G15" s="10">
        <v>45</v>
      </c>
      <c r="H15" s="11">
        <f>SUM(D15:G15)</f>
        <v>611.67000000000007</v>
      </c>
      <c r="I15" s="50" t="s">
        <v>254</v>
      </c>
      <c r="J15" s="52" t="s">
        <v>684</v>
      </c>
    </row>
  </sheetData>
  <sheetProtection algorithmName="SHA-512" hashValue="9iBZ1MHPS2DcTIux0UOnv1TbI/Ij+oGehXFcIjfIGq/jCm7RtrCqlUVLXgwvhXWTT4GKgU56EtfPIk3+5eyi2Q==" saltValue="KkbQGaghtAHZp5Bh16JYPg==" spinCount="100000" sheet="1" objects="1" scenarios="1" selectLockedCells="1" selectUnlockedCells="1"/>
  <autoFilter ref="A2:J2" xr:uid="{00000000-0009-0000-0000-000007000000}">
    <sortState xmlns:xlrd2="http://schemas.microsoft.com/office/spreadsheetml/2017/richdata2" ref="A3:J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view="pageLayout" topLeftCell="A4" zoomScale="55" zoomScaleNormal="13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3.88671875" customWidth="1"/>
    <col min="2" max="2" width="29.109375" customWidth="1"/>
    <col min="3" max="3" width="13.109375" customWidth="1"/>
    <col min="4" max="4" width="8.109375" customWidth="1"/>
    <col min="5" max="5" width="10.44140625" customWidth="1"/>
    <col min="8" max="8" width="7.44140625" customWidth="1"/>
    <col min="10" max="10" width="17" customWidth="1"/>
  </cols>
  <sheetData>
    <row r="1" spans="1:8" s="20" customFormat="1" ht="56.25" customHeight="1" x14ac:dyDescent="0.35">
      <c r="A1" s="61" t="s">
        <v>279</v>
      </c>
      <c r="B1" s="68"/>
      <c r="C1" s="68"/>
      <c r="D1" s="68"/>
      <c r="E1" s="68"/>
      <c r="F1" s="68"/>
      <c r="G1" s="68"/>
      <c r="H1" s="68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4.4" customHeight="1" x14ac:dyDescent="0.3">
      <c r="A3" s="9">
        <v>1</v>
      </c>
      <c r="B3" s="9" t="s">
        <v>280</v>
      </c>
      <c r="C3" s="9">
        <v>1094893437</v>
      </c>
      <c r="D3" s="10">
        <v>590.25</v>
      </c>
      <c r="E3" s="10">
        <v>163</v>
      </c>
      <c r="F3" s="10">
        <v>96.28</v>
      </c>
      <c r="G3" s="10">
        <v>30</v>
      </c>
      <c r="H3" s="11">
        <f t="shared" ref="H3:H43" si="0">SUM(D3:G3)</f>
        <v>879.53</v>
      </c>
    </row>
    <row r="4" spans="1:8" x14ac:dyDescent="0.3">
      <c r="A4" s="9">
        <v>2</v>
      </c>
      <c r="B4" s="9" t="s">
        <v>288</v>
      </c>
      <c r="C4" s="9">
        <v>1094948962</v>
      </c>
      <c r="D4" s="10">
        <v>521.22</v>
      </c>
      <c r="E4" s="10">
        <v>169</v>
      </c>
      <c r="F4" s="10">
        <v>100</v>
      </c>
      <c r="G4" s="10">
        <v>35</v>
      </c>
      <c r="H4" s="11">
        <f t="shared" si="0"/>
        <v>825.22</v>
      </c>
    </row>
    <row r="5" spans="1:8" x14ac:dyDescent="0.3">
      <c r="A5" s="9">
        <v>3</v>
      </c>
      <c r="B5" s="9" t="s">
        <v>282</v>
      </c>
      <c r="C5" s="9">
        <v>41953706</v>
      </c>
      <c r="D5" s="10">
        <v>493.61</v>
      </c>
      <c r="E5" s="10">
        <v>162</v>
      </c>
      <c r="F5" s="10">
        <v>100</v>
      </c>
      <c r="G5" s="10">
        <v>30</v>
      </c>
      <c r="H5" s="11">
        <f t="shared" si="0"/>
        <v>785.61</v>
      </c>
    </row>
    <row r="6" spans="1:8" x14ac:dyDescent="0.3">
      <c r="A6" s="9">
        <v>4</v>
      </c>
      <c r="B6" s="9" t="s">
        <v>291</v>
      </c>
      <c r="C6" s="9">
        <v>1094952345</v>
      </c>
      <c r="D6" s="10">
        <v>521.22</v>
      </c>
      <c r="E6" s="10">
        <v>143.5</v>
      </c>
      <c r="F6" s="10">
        <v>69.27</v>
      </c>
      <c r="G6" s="10">
        <v>30</v>
      </c>
      <c r="H6" s="11">
        <f t="shared" si="0"/>
        <v>763.99</v>
      </c>
    </row>
    <row r="7" spans="1:8" x14ac:dyDescent="0.3">
      <c r="A7" s="9">
        <v>5</v>
      </c>
      <c r="B7" s="9" t="s">
        <v>284</v>
      </c>
      <c r="C7" s="9">
        <v>1014188833</v>
      </c>
      <c r="D7" s="10">
        <v>493.61</v>
      </c>
      <c r="E7" s="10">
        <v>132</v>
      </c>
      <c r="F7" s="10">
        <v>100</v>
      </c>
      <c r="G7" s="10">
        <v>30</v>
      </c>
      <c r="H7" s="11">
        <f t="shared" si="0"/>
        <v>755.61</v>
      </c>
    </row>
    <row r="8" spans="1:8" x14ac:dyDescent="0.3">
      <c r="A8" s="9">
        <v>6</v>
      </c>
      <c r="B8" s="9" t="s">
        <v>285</v>
      </c>
      <c r="C8" s="9">
        <v>1094903047</v>
      </c>
      <c r="D8" s="10">
        <v>452.19</v>
      </c>
      <c r="E8" s="10">
        <v>163</v>
      </c>
      <c r="F8" s="10">
        <v>100</v>
      </c>
      <c r="G8" s="10">
        <v>30</v>
      </c>
      <c r="H8" s="11">
        <f t="shared" si="0"/>
        <v>745.19</v>
      </c>
    </row>
    <row r="9" spans="1:8" x14ac:dyDescent="0.3">
      <c r="A9" s="9">
        <v>7</v>
      </c>
      <c r="B9" s="9" t="s">
        <v>286</v>
      </c>
      <c r="C9" s="9">
        <v>41947299</v>
      </c>
      <c r="D9" s="10">
        <v>410.78</v>
      </c>
      <c r="E9" s="10">
        <v>159</v>
      </c>
      <c r="F9" s="10">
        <v>100</v>
      </c>
      <c r="G9" s="10">
        <v>45</v>
      </c>
      <c r="H9" s="11">
        <f t="shared" si="0"/>
        <v>714.78</v>
      </c>
    </row>
    <row r="10" spans="1:8" x14ac:dyDescent="0.3">
      <c r="A10" s="9">
        <v>8</v>
      </c>
      <c r="B10" s="9" t="s">
        <v>287</v>
      </c>
      <c r="C10" s="9">
        <v>1094728060</v>
      </c>
      <c r="D10" s="10">
        <v>507.42</v>
      </c>
      <c r="E10" s="10">
        <v>158.5</v>
      </c>
      <c r="F10" s="10">
        <v>42.89</v>
      </c>
      <c r="G10" s="10">
        <v>0</v>
      </c>
      <c r="H10" s="11">
        <f t="shared" si="0"/>
        <v>708.81000000000006</v>
      </c>
    </row>
    <row r="11" spans="1:8" x14ac:dyDescent="0.3">
      <c r="A11" s="9">
        <v>9</v>
      </c>
      <c r="B11" s="9" t="s">
        <v>298</v>
      </c>
      <c r="C11" s="9">
        <v>1096037297</v>
      </c>
      <c r="D11" s="10">
        <v>410.78</v>
      </c>
      <c r="E11" s="10">
        <v>159.5</v>
      </c>
      <c r="F11" s="10">
        <v>100</v>
      </c>
      <c r="G11" s="10">
        <v>30</v>
      </c>
      <c r="H11" s="11">
        <f t="shared" si="0"/>
        <v>700.28</v>
      </c>
    </row>
    <row r="12" spans="1:8" x14ac:dyDescent="0.3">
      <c r="A12" s="9">
        <v>10</v>
      </c>
      <c r="B12" s="9" t="s">
        <v>296</v>
      </c>
      <c r="C12" s="9">
        <v>24675562</v>
      </c>
      <c r="D12" s="10">
        <v>369.36</v>
      </c>
      <c r="E12" s="10">
        <v>158.5</v>
      </c>
      <c r="F12" s="10">
        <v>100</v>
      </c>
      <c r="G12" s="10">
        <v>60</v>
      </c>
      <c r="H12" s="11">
        <f t="shared" si="0"/>
        <v>687.86</v>
      </c>
    </row>
    <row r="13" spans="1:8" x14ac:dyDescent="0.3">
      <c r="A13" s="9">
        <v>11</v>
      </c>
      <c r="B13" s="9" t="s">
        <v>289</v>
      </c>
      <c r="C13" s="9">
        <v>1094884081</v>
      </c>
      <c r="D13" s="10">
        <v>396.98</v>
      </c>
      <c r="E13" s="10">
        <v>160</v>
      </c>
      <c r="F13" s="10">
        <v>100</v>
      </c>
      <c r="G13" s="10">
        <v>30</v>
      </c>
      <c r="H13" s="11">
        <f t="shared" si="0"/>
        <v>686.98</v>
      </c>
    </row>
    <row r="14" spans="1:8" x14ac:dyDescent="0.3">
      <c r="A14" s="9">
        <v>12</v>
      </c>
      <c r="B14" s="9" t="s">
        <v>311</v>
      </c>
      <c r="C14" s="9">
        <v>1094945947</v>
      </c>
      <c r="D14" s="10">
        <v>369.36</v>
      </c>
      <c r="E14" s="10">
        <v>169.5</v>
      </c>
      <c r="F14" s="10">
        <v>70.55</v>
      </c>
      <c r="G14" s="10">
        <v>60</v>
      </c>
      <c r="H14" s="11">
        <f t="shared" si="0"/>
        <v>669.41</v>
      </c>
    </row>
    <row r="15" spans="1:8" x14ac:dyDescent="0.3">
      <c r="A15" s="9">
        <v>13</v>
      </c>
      <c r="B15" s="9" t="s">
        <v>295</v>
      </c>
      <c r="C15" s="9">
        <v>41949727</v>
      </c>
      <c r="D15" s="10">
        <v>424.59</v>
      </c>
      <c r="E15" s="10">
        <v>164.5</v>
      </c>
      <c r="F15" s="10">
        <v>28.39</v>
      </c>
      <c r="G15" s="10">
        <v>50</v>
      </c>
      <c r="H15" s="11">
        <f t="shared" si="0"/>
        <v>667.4799999999999</v>
      </c>
    </row>
    <row r="16" spans="1:8" x14ac:dyDescent="0.3">
      <c r="A16" s="9">
        <v>14</v>
      </c>
      <c r="B16" s="9" t="s">
        <v>290</v>
      </c>
      <c r="C16" s="9">
        <v>7550033</v>
      </c>
      <c r="D16" s="10">
        <v>410.78</v>
      </c>
      <c r="E16" s="10">
        <v>155.5</v>
      </c>
      <c r="F16" s="10">
        <v>100</v>
      </c>
      <c r="G16" s="10">
        <v>0</v>
      </c>
      <c r="H16" s="11">
        <f t="shared" si="0"/>
        <v>666.28</v>
      </c>
    </row>
    <row r="17" spans="1:8" x14ac:dyDescent="0.3">
      <c r="A17" s="9">
        <v>15</v>
      </c>
      <c r="B17" s="9" t="s">
        <v>292</v>
      </c>
      <c r="C17" s="9">
        <v>9771182</v>
      </c>
      <c r="D17" s="10">
        <v>410.78</v>
      </c>
      <c r="E17" s="10">
        <v>152</v>
      </c>
      <c r="F17" s="10">
        <v>100</v>
      </c>
      <c r="G17" s="10">
        <v>0</v>
      </c>
      <c r="H17" s="11">
        <f t="shared" si="0"/>
        <v>662.78</v>
      </c>
    </row>
    <row r="18" spans="1:8" x14ac:dyDescent="0.3">
      <c r="A18" s="9">
        <v>16</v>
      </c>
      <c r="B18" s="9" t="s">
        <v>293</v>
      </c>
      <c r="C18" s="9">
        <v>1097392128</v>
      </c>
      <c r="D18" s="10">
        <v>369.36</v>
      </c>
      <c r="E18" s="10">
        <v>147</v>
      </c>
      <c r="F18" s="10">
        <v>100</v>
      </c>
      <c r="G18" s="10">
        <v>40</v>
      </c>
      <c r="H18" s="11">
        <f t="shared" si="0"/>
        <v>656.36</v>
      </c>
    </row>
    <row r="19" spans="1:8" x14ac:dyDescent="0.3">
      <c r="A19" s="9">
        <v>17</v>
      </c>
      <c r="B19" s="9" t="s">
        <v>314</v>
      </c>
      <c r="C19" s="9">
        <v>24584736</v>
      </c>
      <c r="D19" s="10">
        <v>355.56</v>
      </c>
      <c r="E19" s="10">
        <v>152.5</v>
      </c>
      <c r="F19" s="10">
        <v>100</v>
      </c>
      <c r="G19" s="10">
        <v>40</v>
      </c>
      <c r="H19" s="11">
        <f t="shared" si="0"/>
        <v>648.05999999999995</v>
      </c>
    </row>
    <row r="20" spans="1:8" x14ac:dyDescent="0.3">
      <c r="A20" s="9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8" x14ac:dyDescent="0.3">
      <c r="A21" s="9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</row>
    <row r="22" spans="1:8" x14ac:dyDescent="0.3">
      <c r="A22" s="9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8" x14ac:dyDescent="0.3">
      <c r="A23" s="9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</row>
    <row r="24" spans="1:8" x14ac:dyDescent="0.3">
      <c r="A24" s="9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8" x14ac:dyDescent="0.3">
      <c r="A25" s="9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8" x14ac:dyDescent="0.3">
      <c r="A26" s="9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8" x14ac:dyDescent="0.3">
      <c r="A27" s="9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8" x14ac:dyDescent="0.3">
      <c r="A28" s="9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8" x14ac:dyDescent="0.3">
      <c r="A29" s="9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8" x14ac:dyDescent="0.3">
      <c r="A30" s="9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8" x14ac:dyDescent="0.3">
      <c r="A31" s="9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8" x14ac:dyDescent="0.3">
      <c r="A32" s="9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3">
      <c r="A33" s="9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3">
      <c r="A34" s="9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3">
      <c r="A35" s="9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3">
      <c r="A36" s="9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3">
      <c r="A37" s="9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">
      <c r="A38" s="9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">
      <c r="A39" s="9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">
      <c r="A40" s="9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">
      <c r="A41" s="9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">
      <c r="A42" s="9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">
      <c r="A43" s="9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">
      <c r="B45" s="37" t="s">
        <v>562</v>
      </c>
      <c r="C45" s="37" t="s">
        <v>563</v>
      </c>
    </row>
    <row r="47" spans="1:10" ht="15.6" x14ac:dyDescent="0.3">
      <c r="B47" s="40" t="s">
        <v>256</v>
      </c>
    </row>
    <row r="48" spans="1:10" ht="38.4" x14ac:dyDescent="0.3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1" t="s">
        <v>2</v>
      </c>
      <c r="I48" s="30" t="s">
        <v>253</v>
      </c>
      <c r="J48" s="30" t="s">
        <v>257</v>
      </c>
    </row>
    <row r="49" spans="2:10" ht="61.5" customHeight="1" x14ac:dyDescent="0.3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39" t="s">
        <v>254</v>
      </c>
      <c r="J49" s="29" t="s">
        <v>592</v>
      </c>
    </row>
    <row r="50" spans="2:10" ht="69" customHeight="1" x14ac:dyDescent="0.3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39" t="s">
        <v>254</v>
      </c>
      <c r="J50" s="29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xmlns:xlrd2="http://schemas.microsoft.com/office/spreadsheetml/2017/richdata2"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view="pageLayout" zoomScale="55" zoomScaleNormal="13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3.88671875" bestFit="1" customWidth="1"/>
    <col min="2" max="2" width="24.44140625" customWidth="1"/>
    <col min="3" max="3" width="10.88671875" customWidth="1"/>
    <col min="4" max="4" width="7.44140625" customWidth="1"/>
    <col min="5" max="5" width="9.5546875" customWidth="1"/>
    <col min="6" max="6" width="8.109375" customWidth="1"/>
    <col min="7" max="8" width="7.88671875" customWidth="1"/>
  </cols>
  <sheetData>
    <row r="1" spans="1:8" s="20" customFormat="1" ht="41.4" customHeight="1" x14ac:dyDescent="0.35">
      <c r="A1" s="60" t="s">
        <v>131</v>
      </c>
      <c r="B1" s="60"/>
      <c r="C1" s="60"/>
      <c r="D1" s="60"/>
      <c r="E1" s="60"/>
      <c r="F1" s="60"/>
      <c r="G1" s="60"/>
      <c r="H1" s="60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">
      <c r="B8" s="2"/>
      <c r="C8" s="2"/>
      <c r="D8" s="2"/>
      <c r="E8" s="2"/>
      <c r="F8" s="2"/>
      <c r="G8" s="2"/>
      <c r="H8" s="2"/>
    </row>
    <row r="9" spans="1:8" x14ac:dyDescent="0.3">
      <c r="B9" s="37" t="s">
        <v>555</v>
      </c>
      <c r="C9" s="37" t="s">
        <v>554</v>
      </c>
      <c r="D9" s="2"/>
      <c r="E9" s="2"/>
      <c r="F9" s="2"/>
      <c r="G9" s="2"/>
    </row>
    <row r="10" spans="1:8" x14ac:dyDescent="0.3">
      <c r="B10" s="2"/>
      <c r="C10" s="2"/>
      <c r="D10" s="2"/>
      <c r="E10" s="2"/>
      <c r="F10" s="2"/>
      <c r="G10" s="2"/>
    </row>
    <row r="11" spans="1:8" x14ac:dyDescent="0.3">
      <c r="B11" s="2"/>
      <c r="C11" s="3"/>
      <c r="D11" s="2"/>
      <c r="E11" s="2"/>
      <c r="F11" s="2"/>
      <c r="G11" s="2"/>
    </row>
    <row r="12" spans="1:8" x14ac:dyDescent="0.3">
      <c r="C12" s="4"/>
      <c r="D12" s="2"/>
      <c r="E12" s="2"/>
      <c r="F12" s="2"/>
      <c r="G12" s="2"/>
    </row>
    <row r="14" spans="1:8" x14ac:dyDescent="0.3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view="pageLayout" zoomScale="55" zoomScaleNormal="14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3.88671875" bestFit="1" customWidth="1"/>
    <col min="2" max="2" width="24.44140625" bestFit="1" customWidth="1"/>
    <col min="3" max="3" width="10.44140625" customWidth="1"/>
    <col min="4" max="4" width="7.44140625" customWidth="1"/>
    <col min="5" max="5" width="9.88671875" customWidth="1"/>
    <col min="6" max="6" width="6.5546875" customWidth="1"/>
    <col min="7" max="7" width="8.44140625" customWidth="1"/>
    <col min="8" max="8" width="6.88671875" customWidth="1"/>
    <col min="9" max="9" width="9.44140625" customWidth="1"/>
    <col min="10" max="10" width="11.33203125" customWidth="1"/>
  </cols>
  <sheetData>
    <row r="1" spans="1:10" s="20" customFormat="1" ht="72.599999999999994" customHeight="1" x14ac:dyDescent="0.35">
      <c r="A1" s="60" t="s">
        <v>132</v>
      </c>
      <c r="B1" s="60"/>
      <c r="C1" s="60"/>
      <c r="D1" s="60"/>
      <c r="E1" s="60"/>
      <c r="F1" s="60"/>
      <c r="G1" s="60"/>
      <c r="H1" s="60"/>
    </row>
    <row r="2" spans="1:10" ht="57.6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222</v>
      </c>
      <c r="C3" s="9">
        <v>65633926</v>
      </c>
      <c r="D3" s="10">
        <v>424.13</v>
      </c>
      <c r="E3" s="10">
        <v>157.5</v>
      </c>
      <c r="F3" s="10">
        <v>83.78</v>
      </c>
      <c r="G3" s="10">
        <v>45</v>
      </c>
      <c r="H3" s="11">
        <f t="shared" ref="H3:H7" si="0">SUM(D3:G3)</f>
        <v>710.41</v>
      </c>
    </row>
    <row r="4" spans="1:10" x14ac:dyDescent="0.3">
      <c r="A4" s="9">
        <v>2</v>
      </c>
      <c r="B4" s="9" t="s">
        <v>226</v>
      </c>
      <c r="C4" s="9">
        <v>1094880544</v>
      </c>
      <c r="D4" s="10">
        <v>396.6</v>
      </c>
      <c r="E4" s="10">
        <v>157.5</v>
      </c>
      <c r="F4" s="10">
        <v>100</v>
      </c>
      <c r="G4" s="10">
        <v>55</v>
      </c>
      <c r="H4" s="11">
        <f t="shared" si="0"/>
        <v>709.1</v>
      </c>
    </row>
    <row r="5" spans="1:10" x14ac:dyDescent="0.3">
      <c r="A5" s="9">
        <v>3</v>
      </c>
      <c r="B5" s="9" t="s">
        <v>227</v>
      </c>
      <c r="C5" s="9">
        <v>1097395134</v>
      </c>
      <c r="D5" s="10">
        <v>396.6</v>
      </c>
      <c r="E5" s="10">
        <v>153</v>
      </c>
      <c r="F5" s="10">
        <v>64.11</v>
      </c>
      <c r="G5" s="10">
        <v>55</v>
      </c>
      <c r="H5" s="11">
        <f t="shared" si="0"/>
        <v>668.71</v>
      </c>
    </row>
    <row r="6" spans="1:10" x14ac:dyDescent="0.3">
      <c r="A6" s="9">
        <v>4</v>
      </c>
      <c r="B6" s="9" t="s">
        <v>225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3">
      <c r="A7" s="9">
        <v>5</v>
      </c>
      <c r="B7" s="9" t="s">
        <v>228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3">
      <c r="B8" s="2"/>
      <c r="C8" s="2"/>
      <c r="D8" s="2"/>
      <c r="E8" s="2"/>
      <c r="F8" s="2"/>
      <c r="G8" s="2"/>
      <c r="H8" s="2"/>
    </row>
    <row r="9" spans="1:10" x14ac:dyDescent="0.3">
      <c r="B9" s="37" t="s">
        <v>555</v>
      </c>
      <c r="C9" s="37" t="s">
        <v>554</v>
      </c>
    </row>
    <row r="12" spans="1:10" x14ac:dyDescent="0.3">
      <c r="B12" s="34" t="s">
        <v>256</v>
      </c>
    </row>
    <row r="13" spans="1:10" ht="57.6" x14ac:dyDescent="0.3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1" t="s">
        <v>2</v>
      </c>
      <c r="I13" s="30" t="s">
        <v>253</v>
      </c>
      <c r="J13" s="30" t="s">
        <v>257</v>
      </c>
    </row>
    <row r="14" spans="1:10" ht="126" customHeight="1" x14ac:dyDescent="0.3">
      <c r="B14" s="12" t="s">
        <v>223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254</v>
      </c>
      <c r="J14" s="29" t="s">
        <v>575</v>
      </c>
    </row>
    <row r="15" spans="1:10" ht="106.8" x14ac:dyDescent="0.3">
      <c r="B15" s="9" t="s">
        <v>224</v>
      </c>
      <c r="C15" s="9">
        <v>1094908195</v>
      </c>
      <c r="D15" s="10">
        <v>437.9</v>
      </c>
      <c r="E15" s="10">
        <v>154.5</v>
      </c>
      <c r="F15" s="10">
        <v>89.17</v>
      </c>
      <c r="G15" s="10">
        <v>50</v>
      </c>
      <c r="H15" s="11">
        <f t="shared" ref="H15" si="1">SUM(D15:G15)</f>
        <v>731.56999999999994</v>
      </c>
      <c r="I15" s="10" t="s">
        <v>254</v>
      </c>
      <c r="J15" s="29" t="s">
        <v>663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00000000-0009-0000-0000-00000A000000}">
    <sortState xmlns:xlrd2="http://schemas.microsoft.com/office/spreadsheetml/2017/richdata2"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view="pageLayout" topLeftCell="A2" zoomScale="55" zoomScaleNormal="11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" customWidth="1"/>
    <col min="2" max="2" width="28" customWidth="1"/>
    <col min="3" max="3" width="11.88671875" customWidth="1"/>
    <col min="4" max="6" width="7.44140625" customWidth="1"/>
    <col min="7" max="7" width="6.5546875" customWidth="1"/>
    <col min="10" max="10" width="19.44140625" customWidth="1"/>
  </cols>
  <sheetData>
    <row r="1" spans="1:8" s="20" customFormat="1" ht="56.25" customHeight="1" x14ac:dyDescent="0.35">
      <c r="A1" s="60" t="s">
        <v>323</v>
      </c>
      <c r="B1" s="60"/>
      <c r="C1" s="60"/>
      <c r="D1" s="60"/>
      <c r="E1" s="60"/>
      <c r="F1" s="60"/>
      <c r="G1" s="60"/>
      <c r="H1" s="60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324</v>
      </c>
      <c r="C3" s="9">
        <v>1130683768</v>
      </c>
      <c r="D3" s="10">
        <v>597.29999999999995</v>
      </c>
      <c r="E3" s="10">
        <v>157.5</v>
      </c>
      <c r="F3" s="10">
        <v>25.11</v>
      </c>
      <c r="G3" s="10">
        <v>70</v>
      </c>
      <c r="H3" s="11">
        <f t="shared" ref="H3:H12" si="0">SUM(D3:G3)</f>
        <v>849.91</v>
      </c>
    </row>
    <row r="4" spans="1:8" x14ac:dyDescent="0.3">
      <c r="A4" s="9">
        <v>2</v>
      </c>
      <c r="B4" s="9" t="s">
        <v>329</v>
      </c>
      <c r="C4" s="9">
        <v>9730051</v>
      </c>
      <c r="D4" s="10">
        <v>360.29</v>
      </c>
      <c r="E4" s="10">
        <v>159.5</v>
      </c>
      <c r="F4" s="10">
        <v>100</v>
      </c>
      <c r="G4" s="10">
        <v>35</v>
      </c>
      <c r="H4" s="11">
        <f t="shared" si="0"/>
        <v>654.79</v>
      </c>
    </row>
    <row r="5" spans="1:8" x14ac:dyDescent="0.3">
      <c r="A5" s="9">
        <v>3</v>
      </c>
      <c r="B5" s="9" t="s">
        <v>334</v>
      </c>
      <c r="C5" s="9">
        <v>1094889924</v>
      </c>
      <c r="D5" s="10">
        <v>419.54</v>
      </c>
      <c r="E5" s="10">
        <v>162</v>
      </c>
      <c r="F5" s="10">
        <v>39.619999999999997</v>
      </c>
      <c r="G5" s="10">
        <v>10</v>
      </c>
      <c r="H5" s="11">
        <f t="shared" si="0"/>
        <v>631.16</v>
      </c>
    </row>
    <row r="6" spans="1:8" x14ac:dyDescent="0.3">
      <c r="A6" s="9">
        <v>4</v>
      </c>
      <c r="B6" s="9" t="s">
        <v>330</v>
      </c>
      <c r="C6" s="9">
        <v>7559142</v>
      </c>
      <c r="D6" s="10">
        <v>375.09</v>
      </c>
      <c r="E6" s="10">
        <v>150</v>
      </c>
      <c r="F6" s="10">
        <v>100</v>
      </c>
      <c r="G6" s="10">
        <v>0</v>
      </c>
      <c r="H6" s="11">
        <f t="shared" si="0"/>
        <v>625.08999999999992</v>
      </c>
    </row>
    <row r="7" spans="1:8" x14ac:dyDescent="0.3">
      <c r="A7" s="9">
        <v>5</v>
      </c>
      <c r="B7" s="9" t="s">
        <v>331</v>
      </c>
      <c r="C7" s="9">
        <v>9736569</v>
      </c>
      <c r="D7" s="10">
        <v>360.29</v>
      </c>
      <c r="E7" s="10">
        <v>154.5</v>
      </c>
      <c r="F7" s="10">
        <v>100</v>
      </c>
      <c r="G7" s="10">
        <v>5</v>
      </c>
      <c r="H7" s="11">
        <f t="shared" si="0"/>
        <v>619.79</v>
      </c>
    </row>
    <row r="8" spans="1:8" x14ac:dyDescent="0.3">
      <c r="A8" s="9">
        <v>6</v>
      </c>
      <c r="B8" s="9" t="s">
        <v>333</v>
      </c>
      <c r="C8" s="9">
        <v>41948235</v>
      </c>
      <c r="D8" s="10">
        <v>315.83999999999997</v>
      </c>
      <c r="E8" s="10">
        <v>164</v>
      </c>
      <c r="F8" s="10">
        <v>100</v>
      </c>
      <c r="G8" s="10">
        <v>35</v>
      </c>
      <c r="H8" s="11">
        <f t="shared" si="0"/>
        <v>614.83999999999992</v>
      </c>
    </row>
    <row r="9" spans="1:8" x14ac:dyDescent="0.3">
      <c r="A9" s="9">
        <v>7</v>
      </c>
      <c r="B9" s="9" t="s">
        <v>335</v>
      </c>
      <c r="C9" s="9">
        <v>89007203</v>
      </c>
      <c r="D9" s="10">
        <v>360.29</v>
      </c>
      <c r="E9" s="10">
        <v>142.5</v>
      </c>
      <c r="F9" s="10">
        <v>100</v>
      </c>
      <c r="G9" s="10">
        <v>10</v>
      </c>
      <c r="H9" s="11">
        <f t="shared" si="0"/>
        <v>612.79</v>
      </c>
    </row>
    <row r="10" spans="1:8" x14ac:dyDescent="0.3">
      <c r="A10" s="9">
        <v>8</v>
      </c>
      <c r="B10" s="9" t="s">
        <v>337</v>
      </c>
      <c r="C10" s="9">
        <v>41934723</v>
      </c>
      <c r="D10" s="10">
        <v>301.04000000000002</v>
      </c>
      <c r="E10" s="10">
        <v>149.5</v>
      </c>
      <c r="F10" s="10">
        <v>100</v>
      </c>
      <c r="G10" s="10">
        <v>25</v>
      </c>
      <c r="H10" s="11">
        <f t="shared" si="0"/>
        <v>575.54</v>
      </c>
    </row>
    <row r="11" spans="1:8" x14ac:dyDescent="0.3">
      <c r="A11" s="9">
        <v>9</v>
      </c>
      <c r="B11" s="9" t="s">
        <v>336</v>
      </c>
      <c r="C11" s="9">
        <v>18493095</v>
      </c>
      <c r="D11" s="10">
        <v>330.66</v>
      </c>
      <c r="E11" s="10">
        <v>165</v>
      </c>
      <c r="F11" s="10">
        <v>32.83</v>
      </c>
      <c r="G11" s="10">
        <v>20</v>
      </c>
      <c r="H11" s="11">
        <f t="shared" si="0"/>
        <v>548.49</v>
      </c>
    </row>
    <row r="12" spans="1:8" x14ac:dyDescent="0.3">
      <c r="A12" s="9">
        <v>10</v>
      </c>
      <c r="B12" s="9" t="s">
        <v>338</v>
      </c>
      <c r="C12" s="9">
        <v>1094904532</v>
      </c>
      <c r="D12" s="10">
        <v>301.04000000000002</v>
      </c>
      <c r="E12" s="10">
        <v>68</v>
      </c>
      <c r="F12" s="10">
        <v>100</v>
      </c>
      <c r="G12" s="10">
        <v>35</v>
      </c>
      <c r="H12" s="11">
        <f t="shared" si="0"/>
        <v>504.04</v>
      </c>
    </row>
    <row r="14" spans="1:8" x14ac:dyDescent="0.3">
      <c r="B14" s="37" t="s">
        <v>562</v>
      </c>
      <c r="C14" s="37" t="s">
        <v>563</v>
      </c>
    </row>
    <row r="17" spans="2:10" x14ac:dyDescent="0.3">
      <c r="B17" s="34" t="s">
        <v>256</v>
      </c>
    </row>
    <row r="18" spans="2:10" ht="48" x14ac:dyDescent="0.3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1" t="s">
        <v>2</v>
      </c>
      <c r="I18" s="30" t="s">
        <v>253</v>
      </c>
      <c r="J18" s="30" t="s">
        <v>257</v>
      </c>
    </row>
    <row r="19" spans="2:10" ht="54.75" customHeight="1" x14ac:dyDescent="0.3">
      <c r="B19" s="12" t="s">
        <v>325</v>
      </c>
      <c r="C19" s="12">
        <v>25023111</v>
      </c>
      <c r="D19" s="10">
        <v>434.36</v>
      </c>
      <c r="E19" s="10">
        <v>151</v>
      </c>
      <c r="F19" s="10">
        <v>100</v>
      </c>
      <c r="G19" s="10">
        <v>70</v>
      </c>
      <c r="H19" s="11">
        <f t="shared" ref="H19" si="1">SUM(D19:G19)</f>
        <v>755.36</v>
      </c>
      <c r="I19" s="10" t="s">
        <v>254</v>
      </c>
      <c r="J19" s="29" t="s">
        <v>625</v>
      </c>
    </row>
    <row r="20" spans="2:10" ht="49.2" x14ac:dyDescent="0.3">
      <c r="B20" s="41" t="s">
        <v>328</v>
      </c>
      <c r="C20" s="41">
        <v>41941300</v>
      </c>
      <c r="D20" s="42">
        <v>434.36</v>
      </c>
      <c r="E20" s="42">
        <v>152</v>
      </c>
      <c r="F20" s="42">
        <v>100</v>
      </c>
      <c r="G20" s="42">
        <v>20</v>
      </c>
      <c r="H20" s="43">
        <f t="shared" ref="H20:H23" si="2">SUM(D20:G20)</f>
        <v>706.36</v>
      </c>
      <c r="I20" s="42" t="s">
        <v>254</v>
      </c>
      <c r="J20" s="44" t="s">
        <v>647</v>
      </c>
    </row>
    <row r="21" spans="2:10" ht="43.5" customHeight="1" x14ac:dyDescent="0.3">
      <c r="B21" s="9" t="s">
        <v>326</v>
      </c>
      <c r="C21" s="9">
        <v>9770282</v>
      </c>
      <c r="D21" s="10">
        <v>404.73</v>
      </c>
      <c r="E21" s="10">
        <v>173</v>
      </c>
      <c r="F21" s="10">
        <v>100</v>
      </c>
      <c r="G21" s="10">
        <v>60</v>
      </c>
      <c r="H21" s="11">
        <f t="shared" si="2"/>
        <v>737.73</v>
      </c>
      <c r="I21" s="10" t="s">
        <v>254</v>
      </c>
      <c r="J21" s="29" t="s">
        <v>655</v>
      </c>
    </row>
    <row r="22" spans="2:10" ht="68.400000000000006" x14ac:dyDescent="0.3">
      <c r="B22" s="9" t="s">
        <v>332</v>
      </c>
      <c r="C22" s="9">
        <v>9770358</v>
      </c>
      <c r="D22" s="10">
        <v>315.83999999999997</v>
      </c>
      <c r="E22" s="10">
        <v>170</v>
      </c>
      <c r="F22" s="10">
        <v>100</v>
      </c>
      <c r="G22" s="10">
        <v>70</v>
      </c>
      <c r="H22" s="11">
        <f t="shared" si="2"/>
        <v>655.83999999999992</v>
      </c>
      <c r="I22" s="10" t="s">
        <v>254</v>
      </c>
      <c r="J22" s="29" t="s">
        <v>657</v>
      </c>
    </row>
    <row r="23" spans="2:10" ht="70.5" customHeight="1" x14ac:dyDescent="0.3">
      <c r="B23" s="9" t="s">
        <v>327</v>
      </c>
      <c r="C23" s="9">
        <v>41941579</v>
      </c>
      <c r="D23" s="10">
        <v>449.16</v>
      </c>
      <c r="E23" s="10">
        <v>148.5</v>
      </c>
      <c r="F23" s="10">
        <v>100</v>
      </c>
      <c r="G23" s="10">
        <v>20</v>
      </c>
      <c r="H23" s="11">
        <f t="shared" si="2"/>
        <v>717.66000000000008</v>
      </c>
      <c r="I23" s="10" t="s">
        <v>254</v>
      </c>
      <c r="J23" s="29" t="s">
        <v>676</v>
      </c>
    </row>
  </sheetData>
  <sheetProtection algorithmName="SHA-512" hashValue="oNHNBZn3SR3WAXoomfvTqI/ne2grMaTO10U1yuawX+ruL37csYX/Ss21qH6pe8aqc1vR8Bnd4oX6zhc9jXkF1A==" saltValue="Ffy5WtNkVQBko1foXYufXw==" spinCount="100000" sheet="1" objects="1" scenarios="1" selectLockedCells="1" selectUnlockedCells="1"/>
  <autoFilter ref="A2:J2" xr:uid="{00000000-0009-0000-0000-00000B000000}">
    <sortState xmlns:xlrd2="http://schemas.microsoft.com/office/spreadsheetml/2017/richdata2"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view="pageLayout" topLeftCell="A3" zoomScale="55" zoomScaleNormal="11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44140625" customWidth="1"/>
    <col min="2" max="2" width="30.44140625" customWidth="1"/>
    <col min="3" max="3" width="12.88671875" customWidth="1"/>
    <col min="4" max="4" width="8.109375" customWidth="1"/>
    <col min="6" max="6" width="7.44140625" customWidth="1"/>
    <col min="7" max="7" width="8.109375" customWidth="1"/>
    <col min="8" max="8" width="7.44140625" customWidth="1"/>
    <col min="10" max="10" width="11.44140625" customWidth="1"/>
  </cols>
  <sheetData>
    <row r="1" spans="1:9" s="20" customFormat="1" ht="60.75" customHeight="1" x14ac:dyDescent="0.35">
      <c r="A1" s="60" t="s">
        <v>339</v>
      </c>
      <c r="B1" s="69"/>
      <c r="C1" s="69"/>
      <c r="D1" s="69"/>
      <c r="E1" s="69"/>
      <c r="F1" s="69"/>
      <c r="G1" s="69"/>
      <c r="H1" s="69"/>
    </row>
    <row r="2" spans="1:9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3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x14ac:dyDescent="0.3">
      <c r="A5" s="9">
        <v>3</v>
      </c>
      <c r="B5" s="9" t="s">
        <v>345</v>
      </c>
      <c r="C5" s="9">
        <v>1097401700</v>
      </c>
      <c r="D5" s="10">
        <v>422.27</v>
      </c>
      <c r="E5" s="10">
        <v>161</v>
      </c>
      <c r="F5" s="10">
        <v>100</v>
      </c>
      <c r="G5" s="10">
        <v>25</v>
      </c>
      <c r="H5" s="11">
        <f t="shared" si="0"/>
        <v>708.27</v>
      </c>
    </row>
    <row r="6" spans="1:9" x14ac:dyDescent="0.3">
      <c r="A6" s="9">
        <v>4</v>
      </c>
      <c r="B6" s="9" t="s">
        <v>346</v>
      </c>
      <c r="C6" s="9">
        <v>9773252</v>
      </c>
      <c r="D6" s="10">
        <v>437.07</v>
      </c>
      <c r="E6" s="10">
        <v>147</v>
      </c>
      <c r="F6" s="10">
        <v>100</v>
      </c>
      <c r="G6" s="10">
        <v>5</v>
      </c>
      <c r="H6" s="11">
        <f t="shared" si="0"/>
        <v>689.06999999999994</v>
      </c>
    </row>
    <row r="7" spans="1:9" x14ac:dyDescent="0.3">
      <c r="A7" s="9">
        <v>5</v>
      </c>
      <c r="B7" s="9" t="s">
        <v>347</v>
      </c>
      <c r="C7" s="9">
        <v>1113311440</v>
      </c>
      <c r="D7" s="10">
        <v>407.46</v>
      </c>
      <c r="E7" s="10">
        <v>158.5</v>
      </c>
      <c r="F7" s="10">
        <v>100</v>
      </c>
      <c r="G7" s="10">
        <v>5</v>
      </c>
      <c r="H7" s="11">
        <f t="shared" si="0"/>
        <v>670.96</v>
      </c>
    </row>
    <row r="8" spans="1:9" x14ac:dyDescent="0.3">
      <c r="A8" s="9">
        <v>6</v>
      </c>
      <c r="B8" s="9" t="s">
        <v>344</v>
      </c>
      <c r="C8" s="9">
        <v>41928462</v>
      </c>
      <c r="D8" s="10">
        <v>407.46</v>
      </c>
      <c r="E8" s="10">
        <v>153.5</v>
      </c>
      <c r="F8" s="10">
        <v>100</v>
      </c>
      <c r="G8" s="10">
        <v>5</v>
      </c>
      <c r="H8" s="11">
        <f t="shared" si="0"/>
        <v>665.96</v>
      </c>
    </row>
    <row r="9" spans="1:9" x14ac:dyDescent="0.3">
      <c r="A9" s="9">
        <v>7</v>
      </c>
      <c r="B9" s="9" t="s">
        <v>353</v>
      </c>
      <c r="C9" s="9">
        <v>25181700</v>
      </c>
      <c r="D9" s="10">
        <v>363.06</v>
      </c>
      <c r="E9" s="10">
        <v>156</v>
      </c>
      <c r="F9" s="10">
        <v>52</v>
      </c>
      <c r="G9" s="10">
        <v>40</v>
      </c>
      <c r="H9" s="11">
        <f t="shared" si="0"/>
        <v>611.05999999999995</v>
      </c>
    </row>
    <row r="10" spans="1:9" x14ac:dyDescent="0.3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3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4"/>
    </row>
    <row r="12" spans="1:9" x14ac:dyDescent="0.3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3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3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3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3">
      <c r="B17" s="37" t="s">
        <v>562</v>
      </c>
      <c r="C17" s="37" t="s">
        <v>563</v>
      </c>
    </row>
    <row r="20" spans="2:10" x14ac:dyDescent="0.3">
      <c r="B20" s="34" t="s">
        <v>256</v>
      </c>
    </row>
    <row r="21" spans="2:10" ht="48" x14ac:dyDescent="0.3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1" t="s">
        <v>2</v>
      </c>
      <c r="I21" s="30" t="s">
        <v>253</v>
      </c>
      <c r="J21" s="30" t="s">
        <v>257</v>
      </c>
    </row>
    <row r="22" spans="2:10" ht="81.75" customHeight="1" x14ac:dyDescent="0.3">
      <c r="B22" s="48" t="s">
        <v>342</v>
      </c>
      <c r="C22" s="48">
        <v>18496497</v>
      </c>
      <c r="D22" s="50">
        <v>422.27</v>
      </c>
      <c r="E22" s="50">
        <v>155</v>
      </c>
      <c r="F22" s="50">
        <v>100</v>
      </c>
      <c r="G22" s="50">
        <v>50</v>
      </c>
      <c r="H22" s="51">
        <f t="shared" ref="H22:H23" si="1">SUM(D22:G22)</f>
        <v>727.27</v>
      </c>
      <c r="I22" s="50" t="s">
        <v>254</v>
      </c>
      <c r="J22" s="52" t="s">
        <v>621</v>
      </c>
    </row>
    <row r="23" spans="2:10" ht="80.25" customHeight="1" x14ac:dyDescent="0.3">
      <c r="B23" s="53" t="s">
        <v>341</v>
      </c>
      <c r="C23" s="53">
        <v>38242665</v>
      </c>
      <c r="D23" s="50">
        <v>466.68</v>
      </c>
      <c r="E23" s="50">
        <v>150.5</v>
      </c>
      <c r="F23" s="50">
        <v>100</v>
      </c>
      <c r="G23" s="50">
        <v>35</v>
      </c>
      <c r="H23" s="51">
        <f t="shared" si="1"/>
        <v>752.18000000000006</v>
      </c>
      <c r="I23" s="50" t="s">
        <v>254</v>
      </c>
      <c r="J23" s="52" t="s">
        <v>636</v>
      </c>
    </row>
    <row r="24" spans="2:10" ht="76.8" x14ac:dyDescent="0.3">
      <c r="B24" s="48" t="s">
        <v>349</v>
      </c>
      <c r="C24" s="48">
        <v>1097400475</v>
      </c>
      <c r="D24" s="50">
        <v>422.27</v>
      </c>
      <c r="E24" s="50">
        <v>159.5</v>
      </c>
      <c r="F24" s="50">
        <v>100</v>
      </c>
      <c r="G24" s="50">
        <v>25</v>
      </c>
      <c r="H24" s="51">
        <f t="shared" ref="H24:H25" si="2">SUM(D24:G24)</f>
        <v>706.77</v>
      </c>
      <c r="I24" s="50" t="s">
        <v>254</v>
      </c>
      <c r="J24" s="52" t="s">
        <v>653</v>
      </c>
    </row>
    <row r="25" spans="2:10" ht="105.6" x14ac:dyDescent="0.3">
      <c r="B25" s="48" t="s">
        <v>348</v>
      </c>
      <c r="C25" s="48">
        <v>1094923812</v>
      </c>
      <c r="D25" s="50">
        <v>437.07</v>
      </c>
      <c r="E25" s="50">
        <v>169</v>
      </c>
      <c r="F25" s="50">
        <v>96.6</v>
      </c>
      <c r="G25" s="50">
        <v>0</v>
      </c>
      <c r="H25" s="51">
        <f t="shared" si="2"/>
        <v>702.67</v>
      </c>
      <c r="I25" s="50" t="s">
        <v>254</v>
      </c>
      <c r="J25" s="52" t="s">
        <v>673</v>
      </c>
    </row>
  </sheetData>
  <sheetProtection algorithmName="SHA-512" hashValue="1mDFG7I9OW8pcGvz3JNikuFHKVVkAK321//mTE/+Nn/5tdn8WI9h/PUQUQaNgCyITJ51PphPE7bzTLrAGFbPNg==" saltValue="zAe8HcQPA2E4rxqbeR400g==" spinCount="100000" sheet="1" objects="1" scenarios="1" selectLockedCells="1" selectUnlockedCells="1"/>
  <autoFilter ref="A2:J2" xr:uid="{00000000-0009-0000-0000-00000C000000}">
    <sortState xmlns:xlrd2="http://schemas.microsoft.com/office/spreadsheetml/2017/richdata2"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0"/>
  <sheetViews>
    <sheetView view="pageLayout" topLeftCell="A6" zoomScale="55" zoomScaleNormal="11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3.5546875" customWidth="1"/>
    <col min="2" max="2" width="31.44140625" bestFit="1" customWidth="1"/>
    <col min="3" max="3" width="12.44140625" customWidth="1"/>
    <col min="4" max="4" width="8.44140625" customWidth="1"/>
    <col min="5" max="5" width="9.88671875" customWidth="1"/>
    <col min="6" max="6" width="8.109375" customWidth="1"/>
    <col min="7" max="7" width="7.44140625" customWidth="1"/>
    <col min="8" max="8" width="7.109375" customWidth="1"/>
  </cols>
  <sheetData>
    <row r="1" spans="1:8" s="20" customFormat="1" ht="65.25" customHeight="1" x14ac:dyDescent="0.35">
      <c r="A1" s="60" t="s">
        <v>573</v>
      </c>
      <c r="B1" s="60"/>
      <c r="C1" s="60"/>
      <c r="D1" s="60"/>
      <c r="E1" s="60"/>
      <c r="F1" s="60"/>
      <c r="G1" s="60"/>
      <c r="H1" s="60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367</v>
      </c>
      <c r="C3" s="9">
        <v>1094895877</v>
      </c>
      <c r="D3" s="10">
        <v>357.18</v>
      </c>
      <c r="E3" s="10">
        <v>154.5</v>
      </c>
      <c r="F3" s="10">
        <v>89.72</v>
      </c>
      <c r="G3" s="10">
        <v>70</v>
      </c>
      <c r="H3" s="11">
        <f t="shared" ref="H3:H20" si="0">SUM(D3:G3)</f>
        <v>671.4</v>
      </c>
    </row>
    <row r="4" spans="1:8" x14ac:dyDescent="0.3">
      <c r="A4" s="9">
        <v>2</v>
      </c>
      <c r="B4" s="9" t="s">
        <v>360</v>
      </c>
      <c r="C4" s="9">
        <v>24674726</v>
      </c>
      <c r="D4" s="10">
        <v>312.5</v>
      </c>
      <c r="E4" s="10">
        <v>174.5</v>
      </c>
      <c r="F4" s="10">
        <v>100</v>
      </c>
      <c r="G4" s="10">
        <v>70</v>
      </c>
      <c r="H4" s="11">
        <f t="shared" si="0"/>
        <v>657</v>
      </c>
    </row>
    <row r="5" spans="1:8" x14ac:dyDescent="0.3">
      <c r="A5" s="9">
        <v>3</v>
      </c>
      <c r="B5" s="9" t="s">
        <v>364</v>
      </c>
      <c r="C5" s="9">
        <v>14567683</v>
      </c>
      <c r="D5" s="10">
        <v>327.39</v>
      </c>
      <c r="E5" s="10">
        <v>167.5</v>
      </c>
      <c r="F5" s="10">
        <v>100</v>
      </c>
      <c r="G5" s="10">
        <v>55</v>
      </c>
      <c r="H5" s="11">
        <f t="shared" si="0"/>
        <v>649.89</v>
      </c>
    </row>
    <row r="6" spans="1:8" x14ac:dyDescent="0.3">
      <c r="A6" s="9">
        <v>4</v>
      </c>
      <c r="B6" s="9" t="s">
        <v>361</v>
      </c>
      <c r="C6" s="9">
        <v>1094939340</v>
      </c>
      <c r="D6" s="10">
        <v>446.55</v>
      </c>
      <c r="E6" s="10">
        <v>157.5</v>
      </c>
      <c r="F6" s="10">
        <v>5.17</v>
      </c>
      <c r="G6" s="10">
        <v>20</v>
      </c>
      <c r="H6" s="11">
        <f t="shared" si="0"/>
        <v>629.21999999999991</v>
      </c>
    </row>
    <row r="7" spans="1:8" x14ac:dyDescent="0.3">
      <c r="A7" s="9">
        <v>5</v>
      </c>
      <c r="B7" s="9" t="s">
        <v>363</v>
      </c>
      <c r="C7" s="9">
        <v>24674598</v>
      </c>
      <c r="D7" s="10">
        <v>372.08</v>
      </c>
      <c r="E7" s="10">
        <v>150.5</v>
      </c>
      <c r="F7" s="10">
        <v>100</v>
      </c>
      <c r="G7" s="10">
        <v>0</v>
      </c>
      <c r="H7" s="11">
        <f t="shared" si="0"/>
        <v>622.57999999999993</v>
      </c>
    </row>
    <row r="8" spans="1:8" x14ac:dyDescent="0.3">
      <c r="A8" s="9">
        <v>6</v>
      </c>
      <c r="B8" s="9" t="s">
        <v>365</v>
      </c>
      <c r="C8" s="9">
        <v>41948924</v>
      </c>
      <c r="D8" s="10">
        <v>357.18</v>
      </c>
      <c r="E8" s="10">
        <v>141</v>
      </c>
      <c r="F8" s="10">
        <v>100</v>
      </c>
      <c r="G8" s="10">
        <v>5</v>
      </c>
      <c r="H8" s="11">
        <f t="shared" si="0"/>
        <v>603.18000000000006</v>
      </c>
    </row>
    <row r="9" spans="1:8" x14ac:dyDescent="0.3">
      <c r="A9" s="9">
        <v>7</v>
      </c>
      <c r="B9" s="9" t="s">
        <v>375</v>
      </c>
      <c r="C9" s="9">
        <v>1094944611</v>
      </c>
      <c r="D9" s="10">
        <v>357.18</v>
      </c>
      <c r="E9" s="10">
        <v>138</v>
      </c>
      <c r="F9" s="10">
        <v>100</v>
      </c>
      <c r="G9" s="10">
        <v>0</v>
      </c>
      <c r="H9" s="11">
        <f t="shared" si="0"/>
        <v>595.18000000000006</v>
      </c>
    </row>
    <row r="10" spans="1:8" x14ac:dyDescent="0.3">
      <c r="A10" s="9">
        <v>8</v>
      </c>
      <c r="B10" s="9" t="s">
        <v>376</v>
      </c>
      <c r="C10" s="9">
        <v>1094944227</v>
      </c>
      <c r="D10" s="10">
        <v>342.29</v>
      </c>
      <c r="E10" s="10">
        <v>155</v>
      </c>
      <c r="F10" s="10">
        <v>67.45</v>
      </c>
      <c r="G10" s="10">
        <v>15</v>
      </c>
      <c r="H10" s="11">
        <f t="shared" si="0"/>
        <v>579.74</v>
      </c>
    </row>
    <row r="11" spans="1:8" x14ac:dyDescent="0.3">
      <c r="A11" s="9">
        <v>9</v>
      </c>
      <c r="B11" s="9" t="s">
        <v>368</v>
      </c>
      <c r="C11" s="9">
        <v>1094892093</v>
      </c>
      <c r="D11" s="10">
        <v>327.39</v>
      </c>
      <c r="E11" s="10">
        <v>149</v>
      </c>
      <c r="F11" s="10">
        <v>91.94</v>
      </c>
      <c r="G11" s="10">
        <v>5</v>
      </c>
      <c r="H11" s="11">
        <f t="shared" si="0"/>
        <v>573.32999999999993</v>
      </c>
    </row>
    <row r="12" spans="1:8" x14ac:dyDescent="0.3">
      <c r="A12" s="9">
        <v>10</v>
      </c>
      <c r="B12" s="9" t="s">
        <v>369</v>
      </c>
      <c r="C12" s="9">
        <v>41954681</v>
      </c>
      <c r="D12" s="10">
        <v>312.5</v>
      </c>
      <c r="E12" s="10">
        <v>154</v>
      </c>
      <c r="F12" s="10">
        <v>100</v>
      </c>
      <c r="G12" s="10">
        <v>0</v>
      </c>
      <c r="H12" s="11">
        <f t="shared" si="0"/>
        <v>566.5</v>
      </c>
    </row>
    <row r="13" spans="1:8" x14ac:dyDescent="0.3">
      <c r="A13" s="9">
        <v>11</v>
      </c>
      <c r="B13" s="9" t="s">
        <v>378</v>
      </c>
      <c r="C13" s="9">
        <v>1094924397</v>
      </c>
      <c r="D13" s="10">
        <v>327.39</v>
      </c>
      <c r="E13" s="10">
        <v>144</v>
      </c>
      <c r="F13" s="10">
        <v>94.33</v>
      </c>
      <c r="G13" s="10">
        <v>0</v>
      </c>
      <c r="H13" s="11">
        <f t="shared" si="0"/>
        <v>565.72</v>
      </c>
    </row>
    <row r="14" spans="1:8" x14ac:dyDescent="0.3">
      <c r="A14" s="9">
        <v>12</v>
      </c>
      <c r="B14" s="9" t="s">
        <v>370</v>
      </c>
      <c r="C14" s="9">
        <v>1094941610</v>
      </c>
      <c r="D14" s="10">
        <v>372.08</v>
      </c>
      <c r="E14" s="10">
        <v>157</v>
      </c>
      <c r="F14" s="10">
        <v>6.94</v>
      </c>
      <c r="G14" s="10">
        <v>5</v>
      </c>
      <c r="H14" s="11">
        <f t="shared" si="0"/>
        <v>541.02</v>
      </c>
    </row>
    <row r="15" spans="1:8" x14ac:dyDescent="0.3">
      <c r="A15" s="9">
        <v>13</v>
      </c>
      <c r="B15" s="9" t="s">
        <v>371</v>
      </c>
      <c r="C15" s="9">
        <v>1094960335</v>
      </c>
      <c r="D15" s="10">
        <v>357.18</v>
      </c>
      <c r="E15" s="10">
        <v>148.5</v>
      </c>
      <c r="F15" s="10">
        <v>34.89</v>
      </c>
      <c r="G15" s="10">
        <v>0</v>
      </c>
      <c r="H15" s="11">
        <f t="shared" si="0"/>
        <v>540.57000000000005</v>
      </c>
    </row>
    <row r="16" spans="1:8" x14ac:dyDescent="0.3">
      <c r="A16" s="9">
        <v>14</v>
      </c>
      <c r="B16" s="9" t="s">
        <v>372</v>
      </c>
      <c r="C16" s="9">
        <v>1099709106</v>
      </c>
      <c r="D16" s="10">
        <v>357.18</v>
      </c>
      <c r="E16" s="10">
        <v>146</v>
      </c>
      <c r="F16" s="10">
        <v>27.56</v>
      </c>
      <c r="G16" s="10">
        <v>0</v>
      </c>
      <c r="H16" s="11">
        <f t="shared" si="0"/>
        <v>530.74</v>
      </c>
    </row>
    <row r="17" spans="1:10" x14ac:dyDescent="0.3">
      <c r="A17" s="9">
        <v>15</v>
      </c>
      <c r="B17" s="9" t="s">
        <v>373</v>
      </c>
      <c r="C17" s="9">
        <v>1129485714</v>
      </c>
      <c r="D17" s="10">
        <v>342.29</v>
      </c>
      <c r="E17" s="10">
        <v>159</v>
      </c>
      <c r="F17" s="10">
        <v>21.56</v>
      </c>
      <c r="G17" s="10">
        <v>5</v>
      </c>
      <c r="H17" s="11">
        <f t="shared" si="0"/>
        <v>527.85</v>
      </c>
    </row>
    <row r="18" spans="1:10" x14ac:dyDescent="0.3">
      <c r="A18" s="9">
        <v>16</v>
      </c>
      <c r="B18" s="9" t="s">
        <v>374</v>
      </c>
      <c r="C18" s="9">
        <v>1094896372</v>
      </c>
      <c r="D18" s="10">
        <v>342.29</v>
      </c>
      <c r="E18" s="10">
        <v>137</v>
      </c>
      <c r="F18" s="10">
        <v>11.78</v>
      </c>
      <c r="G18" s="10">
        <v>30</v>
      </c>
      <c r="H18" s="11">
        <f t="shared" si="0"/>
        <v>521.06999999999994</v>
      </c>
    </row>
    <row r="19" spans="1:10" x14ac:dyDescent="0.3">
      <c r="A19" s="9">
        <v>17</v>
      </c>
      <c r="B19" s="9" t="s">
        <v>379</v>
      </c>
      <c r="C19" s="9">
        <v>1094951080</v>
      </c>
      <c r="D19" s="10">
        <v>342.29</v>
      </c>
      <c r="E19" s="10">
        <v>70.5</v>
      </c>
      <c r="F19" s="10">
        <v>91.11</v>
      </c>
      <c r="G19" s="10">
        <v>0</v>
      </c>
      <c r="H19" s="11">
        <f t="shared" si="0"/>
        <v>503.90000000000003</v>
      </c>
    </row>
    <row r="20" spans="1:10" x14ac:dyDescent="0.3">
      <c r="A20" s="9">
        <v>18</v>
      </c>
      <c r="B20" s="9" t="s">
        <v>377</v>
      </c>
      <c r="C20" s="9">
        <v>1094962403</v>
      </c>
      <c r="D20" s="10">
        <v>327.39</v>
      </c>
      <c r="E20" s="10">
        <v>156.5</v>
      </c>
      <c r="F20" s="10">
        <v>12.67</v>
      </c>
      <c r="G20" s="10">
        <v>0</v>
      </c>
      <c r="H20" s="11">
        <f t="shared" si="0"/>
        <v>496.56</v>
      </c>
    </row>
    <row r="21" spans="1:10" x14ac:dyDescent="0.3">
      <c r="B21" s="37" t="s">
        <v>562</v>
      </c>
      <c r="C21" s="37" t="s">
        <v>563</v>
      </c>
    </row>
    <row r="24" spans="1:10" x14ac:dyDescent="0.3">
      <c r="B24" s="34" t="s">
        <v>256</v>
      </c>
    </row>
    <row r="25" spans="1:10" ht="38.4" x14ac:dyDescent="0.3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1" t="s">
        <v>2</v>
      </c>
      <c r="I25" s="30" t="s">
        <v>253</v>
      </c>
      <c r="J25" s="30" t="s">
        <v>257</v>
      </c>
    </row>
    <row r="26" spans="1:10" ht="97.2" x14ac:dyDescent="0.3">
      <c r="B26" s="9" t="s">
        <v>357</v>
      </c>
      <c r="C26" s="9">
        <v>1094959334</v>
      </c>
      <c r="D26" s="10">
        <v>535.91999999999996</v>
      </c>
      <c r="E26" s="10">
        <v>165</v>
      </c>
      <c r="F26" s="10">
        <v>74.22</v>
      </c>
      <c r="G26" s="10">
        <v>20</v>
      </c>
      <c r="H26" s="11">
        <f t="shared" ref="H26:H29" si="1">SUM(D26:G26)</f>
        <v>795.14</v>
      </c>
      <c r="I26" s="10" t="s">
        <v>254</v>
      </c>
      <c r="J26" s="29" t="s">
        <v>619</v>
      </c>
    </row>
    <row r="27" spans="1:10" ht="97.2" x14ac:dyDescent="0.3">
      <c r="B27" s="12" t="s">
        <v>358</v>
      </c>
      <c r="C27" s="12">
        <v>1094968495</v>
      </c>
      <c r="D27" s="10">
        <v>521.03</v>
      </c>
      <c r="E27" s="10">
        <v>144.5</v>
      </c>
      <c r="F27" s="10">
        <v>69</v>
      </c>
      <c r="G27" s="10">
        <v>20</v>
      </c>
      <c r="H27" s="11">
        <f t="shared" si="1"/>
        <v>754.53</v>
      </c>
      <c r="I27" s="10" t="s">
        <v>254</v>
      </c>
      <c r="J27" s="29" t="s">
        <v>620</v>
      </c>
    </row>
    <row r="28" spans="1:10" ht="106.8" x14ac:dyDescent="0.3">
      <c r="B28" s="9" t="s">
        <v>366</v>
      </c>
      <c r="C28" s="9">
        <v>1097397730</v>
      </c>
      <c r="D28" s="10">
        <v>431.66</v>
      </c>
      <c r="E28" s="10">
        <v>162.5</v>
      </c>
      <c r="F28" s="10">
        <v>95.12</v>
      </c>
      <c r="G28" s="10">
        <v>50</v>
      </c>
      <c r="H28" s="11">
        <f t="shared" si="1"/>
        <v>739.28000000000009</v>
      </c>
      <c r="I28" s="10" t="s">
        <v>254</v>
      </c>
      <c r="J28" s="29" t="s">
        <v>630</v>
      </c>
    </row>
    <row r="29" spans="1:10" ht="97.2" x14ac:dyDescent="0.3">
      <c r="B29" s="9" t="s">
        <v>362</v>
      </c>
      <c r="C29" s="9">
        <v>1097405926</v>
      </c>
      <c r="D29" s="10">
        <v>446.55</v>
      </c>
      <c r="E29" s="10">
        <v>152</v>
      </c>
      <c r="F29" s="10">
        <v>100</v>
      </c>
      <c r="G29" s="10">
        <v>35</v>
      </c>
      <c r="H29" s="11">
        <f t="shared" si="1"/>
        <v>733.55</v>
      </c>
      <c r="I29" s="10" t="s">
        <v>254</v>
      </c>
      <c r="J29" s="29" t="s">
        <v>682</v>
      </c>
    </row>
    <row r="30" spans="1:10" ht="135.6" x14ac:dyDescent="0.3">
      <c r="B30" s="9" t="s">
        <v>359</v>
      </c>
      <c r="C30" s="9">
        <v>33817351</v>
      </c>
      <c r="D30" s="10">
        <v>401.87</v>
      </c>
      <c r="E30" s="10">
        <v>149.5</v>
      </c>
      <c r="F30" s="10">
        <v>100</v>
      </c>
      <c r="G30" s="10">
        <v>70</v>
      </c>
      <c r="H30" s="11">
        <v>721.37</v>
      </c>
      <c r="I30" s="10" t="s">
        <v>254</v>
      </c>
      <c r="J30" s="29" t="s">
        <v>692</v>
      </c>
    </row>
  </sheetData>
  <sheetProtection algorithmName="SHA-512" hashValue="Kx/Y24KZdUnJnW93WMEg1g+21++4ZUkTXx2NMKSVx+CfWq8+l4l/oRCuaQJdV8wIu2ITPLrFGtfxeH9ERAFnzQ==" saltValue="0hOBCB/v9fhcrvMt9kgI9A==" spinCount="100000" sheet="1" selectLockedCells="1" selectUnlockedCells="1"/>
  <autoFilter ref="A2:J2" xr:uid="{00000000-0009-0000-0000-00000D000000}">
    <sortState xmlns:xlrd2="http://schemas.microsoft.com/office/spreadsheetml/2017/richdata2" ref="A3:J2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2"/>
  <sheetViews>
    <sheetView view="pageLayout" zoomScale="55" zoomScaleNormal="14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" customWidth="1"/>
    <col min="2" max="2" width="26.44140625" customWidth="1"/>
    <col min="3" max="3" width="10.88671875" customWidth="1"/>
    <col min="4" max="5" width="8.5546875" customWidth="1"/>
    <col min="6" max="6" width="8.44140625" bestFit="1" customWidth="1"/>
    <col min="7" max="7" width="7.109375" customWidth="1"/>
    <col min="8" max="8" width="7.44140625" customWidth="1"/>
    <col min="9" max="9" width="8.109375" customWidth="1"/>
  </cols>
  <sheetData>
    <row r="1" spans="1:10" s="20" customFormat="1" ht="35.25" customHeight="1" x14ac:dyDescent="0.35">
      <c r="A1" s="60" t="s">
        <v>133</v>
      </c>
      <c r="B1" s="60"/>
      <c r="C1" s="60"/>
      <c r="D1" s="60"/>
      <c r="E1" s="60"/>
      <c r="F1" s="60"/>
      <c r="G1" s="60"/>
      <c r="H1" s="60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">
      <c r="A4" s="9">
        <v>2</v>
      </c>
      <c r="B4" s="9" t="s">
        <v>231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3">
      <c r="B5" s="2"/>
      <c r="C5" s="2"/>
      <c r="D5" s="2"/>
      <c r="E5" s="2"/>
      <c r="F5" s="2"/>
      <c r="G5" s="2"/>
      <c r="H5" s="2"/>
    </row>
    <row r="6" spans="1:10" x14ac:dyDescent="0.3">
      <c r="B6" s="37" t="s">
        <v>555</v>
      </c>
      <c r="C6" s="37" t="s">
        <v>554</v>
      </c>
      <c r="D6" s="2"/>
      <c r="E6" s="2"/>
      <c r="F6" s="2"/>
      <c r="G6" s="2"/>
    </row>
    <row r="7" spans="1:10" x14ac:dyDescent="0.3">
      <c r="B7" s="2"/>
      <c r="C7" s="2"/>
      <c r="D7" s="2"/>
      <c r="E7" s="2"/>
      <c r="F7" s="2"/>
      <c r="G7" s="2"/>
    </row>
    <row r="8" spans="1:10" x14ac:dyDescent="0.3">
      <c r="B8" s="2"/>
      <c r="C8" s="2"/>
      <c r="D8" s="2"/>
      <c r="E8" s="2"/>
      <c r="F8" s="2"/>
      <c r="G8" s="2"/>
    </row>
    <row r="9" spans="1:10" x14ac:dyDescent="0.3">
      <c r="B9" s="34" t="s">
        <v>256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1" t="s">
        <v>2</v>
      </c>
      <c r="I10" s="30" t="s">
        <v>253</v>
      </c>
      <c r="J10" s="30" t="s">
        <v>257</v>
      </c>
    </row>
    <row r="11" spans="1:10" ht="97.2" x14ac:dyDescent="0.3">
      <c r="B11" s="12" t="s">
        <v>230</v>
      </c>
      <c r="C11" s="12">
        <v>1094925713</v>
      </c>
      <c r="D11" s="10">
        <v>393.99</v>
      </c>
      <c r="E11" s="10">
        <v>153.5</v>
      </c>
      <c r="F11" s="10">
        <v>100</v>
      </c>
      <c r="G11" s="10">
        <v>50</v>
      </c>
      <c r="H11" s="11">
        <f>SUM(D11:G11)</f>
        <v>697.49</v>
      </c>
      <c r="I11" s="10" t="s">
        <v>254</v>
      </c>
      <c r="J11" s="29" t="s">
        <v>603</v>
      </c>
    </row>
    <row r="12" spans="1:10" ht="97.2" x14ac:dyDescent="0.3">
      <c r="A12" s="1"/>
      <c r="B12" s="9" t="s">
        <v>232</v>
      </c>
      <c r="C12" s="9">
        <v>1094956172</v>
      </c>
      <c r="D12" s="10">
        <v>305.07</v>
      </c>
      <c r="E12" s="10">
        <v>155.5</v>
      </c>
      <c r="F12" s="10">
        <v>1.28</v>
      </c>
      <c r="G12" s="10">
        <v>0</v>
      </c>
      <c r="H12" s="11">
        <f>SUM(D12:G12)</f>
        <v>461.84999999999997</v>
      </c>
      <c r="I12" s="10" t="s">
        <v>254</v>
      </c>
      <c r="J12" s="29" t="s">
        <v>683</v>
      </c>
    </row>
  </sheetData>
  <sheetProtection algorithmName="SHA-512" hashValue="/RR4VDFxlr58PYUJGgGk52JSVT9VJ7aqBHD8xPgKUhG04/2/P53H/I2DU9sU5anlDwTLfBHTcLgzH2seCg2V+w==" saltValue="M8YJ+/oiKilCURJPS3fYGQ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view="pageLayout" zoomScale="55" zoomScaleNormal="13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44140625" customWidth="1"/>
    <col min="2" max="2" width="26.5546875" bestFit="1" customWidth="1"/>
    <col min="3" max="3" width="12.55468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23.44140625" customWidth="1"/>
  </cols>
  <sheetData>
    <row r="1" spans="1:10" s="20" customFormat="1" ht="62.4" customHeight="1" x14ac:dyDescent="0.35">
      <c r="A1" s="60" t="s">
        <v>134</v>
      </c>
      <c r="B1" s="60"/>
      <c r="C1" s="60"/>
      <c r="D1" s="60"/>
      <c r="E1" s="60"/>
      <c r="F1" s="60"/>
      <c r="G1" s="60"/>
      <c r="H1" s="60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">
      <c r="A5" s="32"/>
      <c r="B5" s="32"/>
      <c r="C5" s="32"/>
      <c r="D5" s="35"/>
      <c r="E5" s="35"/>
      <c r="F5" s="35"/>
      <c r="G5" s="35"/>
      <c r="H5" s="36"/>
    </row>
    <row r="6" spans="1:10" x14ac:dyDescent="0.3">
      <c r="A6" s="32"/>
      <c r="B6" s="37" t="s">
        <v>555</v>
      </c>
      <c r="C6" s="37" t="s">
        <v>554</v>
      </c>
      <c r="D6" s="35"/>
      <c r="E6" s="35"/>
      <c r="F6" s="35"/>
      <c r="G6" s="35"/>
      <c r="H6" s="36"/>
    </row>
    <row r="8" spans="1:10" x14ac:dyDescent="0.3">
      <c r="B8" s="34" t="s">
        <v>256</v>
      </c>
    </row>
    <row r="9" spans="1:10" ht="48" x14ac:dyDescent="0.3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1" t="s">
        <v>2</v>
      </c>
      <c r="I9" s="30" t="s">
        <v>253</v>
      </c>
      <c r="J9" s="30" t="s">
        <v>257</v>
      </c>
    </row>
    <row r="10" spans="1:10" ht="51" customHeight="1" x14ac:dyDescent="0.3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29" t="s">
        <v>270</v>
      </c>
    </row>
    <row r="11" spans="1:10" ht="49.2" x14ac:dyDescent="0.3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29" t="s">
        <v>605</v>
      </c>
    </row>
    <row r="12" spans="1:10" ht="51.75" customHeight="1" x14ac:dyDescent="0.3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29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view="pageLayout" topLeftCell="A53" zoomScale="55" zoomScaleNormal="11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5.44140625" customWidth="1"/>
    <col min="2" max="2" width="29" bestFit="1" customWidth="1"/>
    <col min="3" max="3" width="11.5546875" customWidth="1"/>
    <col min="5" max="5" width="10.44140625" customWidth="1"/>
    <col min="6" max="6" width="7.44140625" customWidth="1"/>
    <col min="7" max="7" width="8.44140625" customWidth="1"/>
    <col min="8" max="8" width="8" customWidth="1"/>
    <col min="10" max="10" width="17" customWidth="1"/>
  </cols>
  <sheetData>
    <row r="1" spans="1:8" s="20" customFormat="1" ht="105" customHeight="1" x14ac:dyDescent="0.35">
      <c r="A1" s="61" t="s">
        <v>566</v>
      </c>
      <c r="B1" s="61"/>
      <c r="C1" s="61"/>
      <c r="D1" s="61"/>
      <c r="E1" s="61"/>
      <c r="F1" s="61"/>
      <c r="G1" s="61"/>
      <c r="H1" s="61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383</v>
      </c>
      <c r="C3" s="9">
        <v>1110477217</v>
      </c>
      <c r="D3" s="10">
        <v>450.93</v>
      </c>
      <c r="E3" s="10">
        <v>160.5</v>
      </c>
      <c r="F3" s="10">
        <v>100</v>
      </c>
      <c r="G3" s="10">
        <v>60</v>
      </c>
      <c r="H3" s="11">
        <f t="shared" ref="H3:H33" si="0">SUM(D3:G3)</f>
        <v>771.43000000000006</v>
      </c>
    </row>
    <row r="4" spans="1:8" x14ac:dyDescent="0.3">
      <c r="A4" s="9">
        <v>2</v>
      </c>
      <c r="B4" s="9" t="s">
        <v>384</v>
      </c>
      <c r="C4" s="9">
        <v>9736169</v>
      </c>
      <c r="D4" s="10">
        <v>500.07</v>
      </c>
      <c r="E4" s="10">
        <v>156</v>
      </c>
      <c r="F4" s="10">
        <v>89.33</v>
      </c>
      <c r="G4" s="10">
        <v>20</v>
      </c>
      <c r="H4" s="11">
        <f t="shared" si="0"/>
        <v>765.4</v>
      </c>
    </row>
    <row r="5" spans="1:8" x14ac:dyDescent="0.3">
      <c r="A5" s="9">
        <v>3</v>
      </c>
      <c r="B5" s="9" t="s">
        <v>406</v>
      </c>
      <c r="C5" s="9">
        <v>1114827690</v>
      </c>
      <c r="D5" s="10">
        <v>450.93</v>
      </c>
      <c r="E5" s="10">
        <v>175.5</v>
      </c>
      <c r="F5" s="10">
        <v>100</v>
      </c>
      <c r="G5" s="10">
        <v>30</v>
      </c>
      <c r="H5" s="11">
        <f t="shared" si="0"/>
        <v>756.43000000000006</v>
      </c>
    </row>
    <row r="6" spans="1:8" x14ac:dyDescent="0.3">
      <c r="A6" s="9">
        <v>4</v>
      </c>
      <c r="B6" s="9" t="s">
        <v>402</v>
      </c>
      <c r="C6" s="9">
        <v>1094920167</v>
      </c>
      <c r="D6" s="10">
        <v>434.55</v>
      </c>
      <c r="E6" s="10">
        <v>153</v>
      </c>
      <c r="F6" s="10">
        <v>100</v>
      </c>
      <c r="G6" s="10">
        <v>35</v>
      </c>
      <c r="H6" s="11">
        <f t="shared" si="0"/>
        <v>722.55</v>
      </c>
    </row>
    <row r="7" spans="1:8" x14ac:dyDescent="0.3">
      <c r="A7" s="9">
        <v>5</v>
      </c>
      <c r="B7" s="9" t="s">
        <v>405</v>
      </c>
      <c r="C7" s="9">
        <v>1096037202</v>
      </c>
      <c r="D7" s="10">
        <v>434.55</v>
      </c>
      <c r="E7" s="10">
        <v>160</v>
      </c>
      <c r="F7" s="10">
        <v>100</v>
      </c>
      <c r="G7" s="10">
        <v>15</v>
      </c>
      <c r="H7" s="11">
        <f t="shared" si="0"/>
        <v>709.55</v>
      </c>
    </row>
    <row r="8" spans="1:8" x14ac:dyDescent="0.3">
      <c r="A8" s="9">
        <v>6</v>
      </c>
      <c r="B8" s="9" t="s">
        <v>410</v>
      </c>
      <c r="C8" s="9">
        <v>10293455</v>
      </c>
      <c r="D8" s="10">
        <v>467.31</v>
      </c>
      <c r="E8" s="10">
        <v>87</v>
      </c>
      <c r="F8" s="10">
        <v>58.44</v>
      </c>
      <c r="G8" s="10">
        <v>75</v>
      </c>
      <c r="H8" s="11">
        <f t="shared" si="0"/>
        <v>687.75</v>
      </c>
    </row>
    <row r="9" spans="1:8" x14ac:dyDescent="0.3">
      <c r="A9" s="9">
        <v>7</v>
      </c>
      <c r="B9" s="9" t="s">
        <v>394</v>
      </c>
      <c r="C9" s="9">
        <v>1094889437</v>
      </c>
      <c r="D9" s="10">
        <v>369.05</v>
      </c>
      <c r="E9" s="10">
        <v>159.5</v>
      </c>
      <c r="F9" s="10">
        <v>100</v>
      </c>
      <c r="G9" s="10">
        <v>55</v>
      </c>
      <c r="H9" s="11">
        <f t="shared" si="0"/>
        <v>683.55</v>
      </c>
    </row>
    <row r="10" spans="1:8" x14ac:dyDescent="0.3">
      <c r="A10" s="9">
        <v>8</v>
      </c>
      <c r="B10" s="9" t="s">
        <v>395</v>
      </c>
      <c r="C10" s="9">
        <v>1094878838</v>
      </c>
      <c r="D10" s="10">
        <v>483.69</v>
      </c>
      <c r="E10" s="10">
        <v>158.5</v>
      </c>
      <c r="F10" s="10">
        <v>9.56</v>
      </c>
      <c r="G10" s="10">
        <v>25</v>
      </c>
      <c r="H10" s="11">
        <f t="shared" si="0"/>
        <v>676.75</v>
      </c>
    </row>
    <row r="11" spans="1:8" x14ac:dyDescent="0.3">
      <c r="A11" s="9">
        <v>9</v>
      </c>
      <c r="B11" s="9" t="s">
        <v>420</v>
      </c>
      <c r="C11" s="9">
        <v>1083870530</v>
      </c>
      <c r="D11" s="10">
        <v>385.41</v>
      </c>
      <c r="E11" s="10">
        <v>149</v>
      </c>
      <c r="F11" s="10">
        <v>100</v>
      </c>
      <c r="G11" s="10">
        <v>40</v>
      </c>
      <c r="H11" s="11">
        <f t="shared" si="0"/>
        <v>674.41000000000008</v>
      </c>
    </row>
    <row r="12" spans="1:8" x14ac:dyDescent="0.3">
      <c r="A12" s="9">
        <v>10</v>
      </c>
      <c r="B12" s="9" t="s">
        <v>397</v>
      </c>
      <c r="C12" s="9">
        <v>1094939044</v>
      </c>
      <c r="D12" s="10">
        <v>500.07</v>
      </c>
      <c r="E12" s="10">
        <v>132</v>
      </c>
      <c r="F12" s="10">
        <v>37.06</v>
      </c>
      <c r="G12" s="10">
        <v>0</v>
      </c>
      <c r="H12" s="11">
        <f t="shared" si="0"/>
        <v>669.12999999999988</v>
      </c>
    </row>
    <row r="13" spans="1:8" x14ac:dyDescent="0.3">
      <c r="A13" s="9">
        <v>11</v>
      </c>
      <c r="B13" s="9" t="s">
        <v>398</v>
      </c>
      <c r="C13" s="9">
        <v>1113302891</v>
      </c>
      <c r="D13" s="10">
        <v>352.67</v>
      </c>
      <c r="E13" s="10">
        <v>165</v>
      </c>
      <c r="F13" s="10">
        <v>100</v>
      </c>
      <c r="G13" s="10">
        <v>40</v>
      </c>
      <c r="H13" s="11">
        <f t="shared" si="0"/>
        <v>657.67000000000007</v>
      </c>
    </row>
    <row r="14" spans="1:8" x14ac:dyDescent="0.3">
      <c r="A14" s="9">
        <v>12</v>
      </c>
      <c r="B14" s="9" t="s">
        <v>427</v>
      </c>
      <c r="C14" s="9">
        <v>1094924673</v>
      </c>
      <c r="D14" s="10">
        <v>352.67</v>
      </c>
      <c r="E14" s="10">
        <v>160.5</v>
      </c>
      <c r="F14" s="10">
        <v>100</v>
      </c>
      <c r="G14" s="10">
        <v>35</v>
      </c>
      <c r="H14" s="11">
        <f t="shared" si="0"/>
        <v>648.17000000000007</v>
      </c>
    </row>
    <row r="15" spans="1:8" x14ac:dyDescent="0.3">
      <c r="A15" s="9">
        <v>13</v>
      </c>
      <c r="B15" s="9" t="s">
        <v>416</v>
      </c>
      <c r="C15" s="9">
        <v>94287238</v>
      </c>
      <c r="D15" s="10">
        <v>369.05</v>
      </c>
      <c r="E15" s="10">
        <v>151</v>
      </c>
      <c r="F15" s="10">
        <v>100</v>
      </c>
      <c r="G15" s="10">
        <v>25</v>
      </c>
      <c r="H15" s="11">
        <f t="shared" si="0"/>
        <v>645.04999999999995</v>
      </c>
    </row>
    <row r="16" spans="1:8" x14ac:dyDescent="0.3">
      <c r="A16" s="9">
        <v>14</v>
      </c>
      <c r="B16" s="9" t="s">
        <v>403</v>
      </c>
      <c r="C16" s="9">
        <v>1094888795</v>
      </c>
      <c r="D16" s="10">
        <v>467.31</v>
      </c>
      <c r="E16" s="10">
        <v>153.5</v>
      </c>
      <c r="F16" s="10">
        <v>22</v>
      </c>
      <c r="G16" s="10">
        <v>0</v>
      </c>
      <c r="H16" s="11">
        <f t="shared" si="0"/>
        <v>642.80999999999995</v>
      </c>
    </row>
    <row r="17" spans="1:8" x14ac:dyDescent="0.3">
      <c r="A17" s="9">
        <v>15</v>
      </c>
      <c r="B17" s="9" t="s">
        <v>414</v>
      </c>
      <c r="C17" s="9">
        <v>1094946747</v>
      </c>
      <c r="D17" s="10">
        <v>369.05</v>
      </c>
      <c r="E17" s="10">
        <v>148</v>
      </c>
      <c r="F17" s="10">
        <v>53.72</v>
      </c>
      <c r="G17" s="10">
        <v>35</v>
      </c>
      <c r="H17" s="11">
        <f t="shared" si="0"/>
        <v>605.77</v>
      </c>
    </row>
    <row r="18" spans="1:8" x14ac:dyDescent="0.3">
      <c r="A18" s="9">
        <v>16</v>
      </c>
      <c r="B18" s="9" t="s">
        <v>425</v>
      </c>
      <c r="C18" s="9">
        <v>89003499</v>
      </c>
      <c r="D18" s="10">
        <v>303.52999999999997</v>
      </c>
      <c r="E18" s="10">
        <v>167.5</v>
      </c>
      <c r="F18" s="10">
        <v>100</v>
      </c>
      <c r="G18" s="10">
        <v>30</v>
      </c>
      <c r="H18" s="11">
        <f t="shared" si="0"/>
        <v>601.03</v>
      </c>
    </row>
    <row r="19" spans="1:8" x14ac:dyDescent="0.3">
      <c r="A19" s="9">
        <v>17</v>
      </c>
      <c r="B19" s="9" t="s">
        <v>418</v>
      </c>
      <c r="C19" s="9">
        <v>33815445</v>
      </c>
      <c r="D19" s="10">
        <v>336.29</v>
      </c>
      <c r="E19" s="10">
        <v>162</v>
      </c>
      <c r="F19" s="10">
        <v>100</v>
      </c>
      <c r="G19" s="10">
        <v>0</v>
      </c>
      <c r="H19" s="11">
        <f t="shared" si="0"/>
        <v>598.29</v>
      </c>
    </row>
    <row r="20" spans="1:8" x14ac:dyDescent="0.3">
      <c r="A20" s="9">
        <v>18</v>
      </c>
      <c r="B20" s="9" t="s">
        <v>434</v>
      </c>
      <c r="C20" s="9">
        <v>1094942552</v>
      </c>
      <c r="D20" s="10">
        <v>352.67</v>
      </c>
      <c r="E20" s="10">
        <v>145.5</v>
      </c>
      <c r="F20" s="10">
        <v>77.489999999999995</v>
      </c>
      <c r="G20" s="10">
        <v>20</v>
      </c>
      <c r="H20" s="11">
        <f t="shared" si="0"/>
        <v>595.66</v>
      </c>
    </row>
    <row r="21" spans="1:8" x14ac:dyDescent="0.3">
      <c r="A21" s="9">
        <v>19</v>
      </c>
      <c r="B21" s="9" t="s">
        <v>419</v>
      </c>
      <c r="C21" s="9">
        <v>41944834</v>
      </c>
      <c r="D21" s="10">
        <v>319.91000000000003</v>
      </c>
      <c r="E21" s="10">
        <v>155</v>
      </c>
      <c r="F21" s="10">
        <v>100</v>
      </c>
      <c r="G21" s="10">
        <v>20</v>
      </c>
      <c r="H21" s="11">
        <f t="shared" si="0"/>
        <v>594.91000000000008</v>
      </c>
    </row>
    <row r="22" spans="1:8" x14ac:dyDescent="0.3">
      <c r="A22" s="9">
        <v>20</v>
      </c>
      <c r="B22" s="9" t="s">
        <v>435</v>
      </c>
      <c r="C22" s="9">
        <v>1094913126</v>
      </c>
      <c r="D22" s="10">
        <v>336.29</v>
      </c>
      <c r="E22" s="10">
        <v>127</v>
      </c>
      <c r="F22" s="10">
        <v>100</v>
      </c>
      <c r="G22" s="10">
        <v>25</v>
      </c>
      <c r="H22" s="11">
        <f t="shared" si="0"/>
        <v>588.29</v>
      </c>
    </row>
    <row r="23" spans="1:8" x14ac:dyDescent="0.3">
      <c r="A23" s="9">
        <v>21</v>
      </c>
      <c r="B23" s="9" t="s">
        <v>423</v>
      </c>
      <c r="C23" s="9">
        <v>1094958780</v>
      </c>
      <c r="D23" s="10">
        <v>418.17</v>
      </c>
      <c r="E23" s="10">
        <v>157</v>
      </c>
      <c r="F23" s="10">
        <v>5.44</v>
      </c>
      <c r="G23" s="10">
        <v>0</v>
      </c>
      <c r="H23" s="11">
        <f t="shared" si="0"/>
        <v>580.61000000000013</v>
      </c>
    </row>
    <row r="24" spans="1:8" x14ac:dyDescent="0.3">
      <c r="A24" s="9">
        <v>22</v>
      </c>
      <c r="B24" s="9" t="s">
        <v>424</v>
      </c>
      <c r="C24" s="9">
        <v>16925479</v>
      </c>
      <c r="D24" s="10">
        <v>401.79</v>
      </c>
      <c r="E24" s="10">
        <v>155</v>
      </c>
      <c r="F24" s="10">
        <v>20.94</v>
      </c>
      <c r="G24" s="10">
        <v>0</v>
      </c>
      <c r="H24" s="11">
        <f t="shared" si="0"/>
        <v>577.73</v>
      </c>
    </row>
    <row r="25" spans="1:8" x14ac:dyDescent="0.3">
      <c r="A25" s="9">
        <v>23</v>
      </c>
      <c r="B25" s="9" t="s">
        <v>426</v>
      </c>
      <c r="C25" s="9">
        <v>41951857</v>
      </c>
      <c r="D25" s="10">
        <v>336.29</v>
      </c>
      <c r="E25" s="10">
        <v>159</v>
      </c>
      <c r="F25" s="10">
        <v>64.11</v>
      </c>
      <c r="G25" s="10">
        <v>10</v>
      </c>
      <c r="H25" s="11">
        <f t="shared" si="0"/>
        <v>569.4</v>
      </c>
    </row>
    <row r="26" spans="1:8" x14ac:dyDescent="0.3">
      <c r="A26" s="9">
        <v>24</v>
      </c>
      <c r="B26" s="9" t="s">
        <v>428</v>
      </c>
      <c r="C26" s="9">
        <v>1094938311</v>
      </c>
      <c r="D26" s="10">
        <v>369.05</v>
      </c>
      <c r="E26" s="10">
        <v>164</v>
      </c>
      <c r="F26" s="10">
        <v>7.17</v>
      </c>
      <c r="G26" s="10">
        <v>0</v>
      </c>
      <c r="H26" s="11">
        <f t="shared" si="0"/>
        <v>540.21999999999991</v>
      </c>
    </row>
    <row r="27" spans="1:8" x14ac:dyDescent="0.3">
      <c r="A27" s="9">
        <v>25</v>
      </c>
      <c r="B27" s="9" t="s">
        <v>429</v>
      </c>
      <c r="C27" s="9">
        <v>1094946091</v>
      </c>
      <c r="D27" s="10">
        <v>352.67</v>
      </c>
      <c r="E27" s="10">
        <v>149.5</v>
      </c>
      <c r="F27" s="10">
        <v>3.83</v>
      </c>
      <c r="G27" s="10">
        <v>30</v>
      </c>
      <c r="H27" s="11">
        <f t="shared" si="0"/>
        <v>536</v>
      </c>
    </row>
    <row r="28" spans="1:8" x14ac:dyDescent="0.3">
      <c r="A28" s="9">
        <v>26</v>
      </c>
      <c r="B28" s="9" t="s">
        <v>430</v>
      </c>
      <c r="C28" s="9">
        <v>9739179</v>
      </c>
      <c r="D28" s="10">
        <v>336.29</v>
      </c>
      <c r="E28" s="10">
        <v>156</v>
      </c>
      <c r="F28" s="10">
        <v>5.44</v>
      </c>
      <c r="G28" s="10">
        <v>30</v>
      </c>
      <c r="H28" s="11">
        <f t="shared" si="0"/>
        <v>527.73</v>
      </c>
    </row>
    <row r="29" spans="1:8" x14ac:dyDescent="0.3">
      <c r="A29" s="9">
        <v>27</v>
      </c>
      <c r="B29" s="9" t="s">
        <v>431</v>
      </c>
      <c r="C29" s="9">
        <v>41896498</v>
      </c>
      <c r="D29" s="10">
        <v>303.52999999999997</v>
      </c>
      <c r="E29" s="10">
        <v>93.5</v>
      </c>
      <c r="F29" s="10">
        <v>100</v>
      </c>
      <c r="G29" s="10">
        <v>30</v>
      </c>
      <c r="H29" s="11">
        <f t="shared" si="0"/>
        <v>527.03</v>
      </c>
    </row>
    <row r="30" spans="1:8" x14ac:dyDescent="0.3">
      <c r="A30" s="9">
        <v>28</v>
      </c>
      <c r="B30" s="9" t="s">
        <v>437</v>
      </c>
      <c r="C30" s="9">
        <v>94329960</v>
      </c>
      <c r="D30" s="10">
        <v>303.52999999999997</v>
      </c>
      <c r="E30" s="10">
        <v>140.5</v>
      </c>
      <c r="F30" s="10">
        <v>69.05</v>
      </c>
      <c r="G30" s="10">
        <v>10</v>
      </c>
      <c r="H30" s="11">
        <f t="shared" si="0"/>
        <v>523.07999999999993</v>
      </c>
    </row>
    <row r="31" spans="1:8" x14ac:dyDescent="0.3">
      <c r="A31" s="9">
        <v>29</v>
      </c>
      <c r="B31" s="9" t="s">
        <v>432</v>
      </c>
      <c r="C31" s="9">
        <v>1094940043</v>
      </c>
      <c r="D31" s="10">
        <v>336.29</v>
      </c>
      <c r="E31" s="10">
        <v>155.5</v>
      </c>
      <c r="F31" s="10">
        <v>10.220000000000001</v>
      </c>
      <c r="G31" s="10">
        <v>0</v>
      </c>
      <c r="H31" s="11">
        <f t="shared" si="0"/>
        <v>502.01000000000005</v>
      </c>
    </row>
    <row r="32" spans="1:8" x14ac:dyDescent="0.3">
      <c r="A32" s="9">
        <v>30</v>
      </c>
      <c r="B32" s="9" t="s">
        <v>433</v>
      </c>
      <c r="C32" s="9">
        <v>1094929680</v>
      </c>
      <c r="D32" s="10">
        <v>319.91000000000003</v>
      </c>
      <c r="E32" s="10">
        <v>169</v>
      </c>
      <c r="F32" s="10">
        <v>1.67</v>
      </c>
      <c r="G32" s="10">
        <v>10</v>
      </c>
      <c r="H32" s="11">
        <f t="shared" si="0"/>
        <v>500.58000000000004</v>
      </c>
    </row>
    <row r="33" spans="1:10" x14ac:dyDescent="0.3">
      <c r="A33" s="9">
        <v>31</v>
      </c>
      <c r="B33" s="9" t="s">
        <v>436</v>
      </c>
      <c r="C33" s="9">
        <v>1061706539</v>
      </c>
      <c r="D33" s="10">
        <v>319.91000000000003</v>
      </c>
      <c r="E33" s="10">
        <v>144.5</v>
      </c>
      <c r="F33" s="10">
        <v>2.83</v>
      </c>
      <c r="G33" s="10">
        <v>10</v>
      </c>
      <c r="H33" s="11">
        <f t="shared" si="0"/>
        <v>477.24</v>
      </c>
    </row>
    <row r="35" spans="1:10" x14ac:dyDescent="0.3">
      <c r="B35" s="37" t="s">
        <v>562</v>
      </c>
      <c r="C35" s="37" t="s">
        <v>563</v>
      </c>
    </row>
    <row r="37" spans="1:10" x14ac:dyDescent="0.3">
      <c r="B37" s="34" t="s">
        <v>256</v>
      </c>
    </row>
    <row r="38" spans="1:10" ht="48" x14ac:dyDescent="0.3"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1" t="s">
        <v>2</v>
      </c>
      <c r="I38" s="30" t="s">
        <v>253</v>
      </c>
      <c r="J38" s="30" t="s">
        <v>257</v>
      </c>
    </row>
    <row r="39" spans="1:10" ht="60" customHeight="1" x14ac:dyDescent="0.3">
      <c r="B39" s="9" t="s">
        <v>392</v>
      </c>
      <c r="C39" s="9">
        <v>1094921820</v>
      </c>
      <c r="D39" s="10">
        <v>500.07</v>
      </c>
      <c r="E39" s="10">
        <v>154</v>
      </c>
      <c r="F39" s="10">
        <v>37.17</v>
      </c>
      <c r="G39" s="10">
        <v>0</v>
      </c>
      <c r="H39" s="11">
        <f t="shared" ref="H39:H56" si="1">SUM(D39:G39)</f>
        <v>691.2399999999999</v>
      </c>
      <c r="I39" s="10" t="s">
        <v>254</v>
      </c>
      <c r="J39" s="29" t="s">
        <v>576</v>
      </c>
    </row>
    <row r="40" spans="1:10" ht="57.75" customHeight="1" x14ac:dyDescent="0.3">
      <c r="B40" s="9" t="s">
        <v>399</v>
      </c>
      <c r="C40" s="9">
        <v>52782982</v>
      </c>
      <c r="D40" s="10">
        <v>385.41</v>
      </c>
      <c r="E40" s="10">
        <v>156.5</v>
      </c>
      <c r="F40" s="10">
        <v>100</v>
      </c>
      <c r="G40" s="10">
        <v>15</v>
      </c>
      <c r="H40" s="11">
        <f t="shared" si="1"/>
        <v>656.91000000000008</v>
      </c>
      <c r="I40" s="10" t="s">
        <v>254</v>
      </c>
      <c r="J40" s="29" t="s">
        <v>577</v>
      </c>
    </row>
    <row r="41" spans="1:10" ht="72" customHeight="1" x14ac:dyDescent="0.3">
      <c r="B41" s="9" t="s">
        <v>387</v>
      </c>
      <c r="C41" s="9">
        <v>1094930481</v>
      </c>
      <c r="D41" s="10">
        <v>565.58000000000004</v>
      </c>
      <c r="E41" s="10">
        <v>141</v>
      </c>
      <c r="F41" s="10">
        <v>19.89</v>
      </c>
      <c r="G41" s="10">
        <v>15</v>
      </c>
      <c r="H41" s="11">
        <f t="shared" si="1"/>
        <v>741.47</v>
      </c>
      <c r="I41" s="10" t="s">
        <v>254</v>
      </c>
      <c r="J41" s="29" t="s">
        <v>578</v>
      </c>
    </row>
    <row r="42" spans="1:10" ht="45" customHeight="1" x14ac:dyDescent="0.3">
      <c r="B42" s="9" t="s">
        <v>385</v>
      </c>
      <c r="C42" s="9">
        <v>1094921460</v>
      </c>
      <c r="D42" s="10">
        <v>500.07</v>
      </c>
      <c r="E42" s="10">
        <v>157</v>
      </c>
      <c r="F42" s="10">
        <v>100</v>
      </c>
      <c r="G42" s="10">
        <v>0</v>
      </c>
      <c r="H42" s="11">
        <f t="shared" si="1"/>
        <v>757.06999999999994</v>
      </c>
      <c r="I42" s="10" t="s">
        <v>254</v>
      </c>
      <c r="J42" s="29" t="s">
        <v>580</v>
      </c>
    </row>
    <row r="43" spans="1:10" ht="48.75" customHeight="1" x14ac:dyDescent="0.3">
      <c r="B43" s="9" t="s">
        <v>382</v>
      </c>
      <c r="C43" s="9">
        <v>1094933276</v>
      </c>
      <c r="D43" s="10">
        <v>500.07</v>
      </c>
      <c r="E43" s="10">
        <v>157</v>
      </c>
      <c r="F43" s="10">
        <v>100</v>
      </c>
      <c r="G43" s="10">
        <v>30</v>
      </c>
      <c r="H43" s="11">
        <f t="shared" si="1"/>
        <v>787.06999999999994</v>
      </c>
      <c r="I43" s="10" t="s">
        <v>254</v>
      </c>
      <c r="J43" s="29" t="s">
        <v>584</v>
      </c>
    </row>
    <row r="44" spans="1:10" ht="44.25" customHeight="1" x14ac:dyDescent="0.3">
      <c r="B44" s="9" t="s">
        <v>388</v>
      </c>
      <c r="C44" s="9">
        <v>1094949644</v>
      </c>
      <c r="D44" s="10">
        <v>500.07</v>
      </c>
      <c r="E44" s="10">
        <v>154</v>
      </c>
      <c r="F44" s="10">
        <v>70.06</v>
      </c>
      <c r="G44" s="10">
        <v>0</v>
      </c>
      <c r="H44" s="11">
        <f t="shared" si="1"/>
        <v>724.12999999999988</v>
      </c>
      <c r="I44" s="10" t="s">
        <v>254</v>
      </c>
      <c r="J44" s="29" t="s">
        <v>583</v>
      </c>
    </row>
    <row r="45" spans="1:10" ht="44.25" customHeight="1" x14ac:dyDescent="0.3">
      <c r="B45" s="12" t="s">
        <v>381</v>
      </c>
      <c r="C45" s="12">
        <v>1094930909</v>
      </c>
      <c r="D45" s="10">
        <v>600</v>
      </c>
      <c r="E45" s="10">
        <v>161.5</v>
      </c>
      <c r="F45" s="10">
        <v>28.39</v>
      </c>
      <c r="G45" s="10">
        <v>0</v>
      </c>
      <c r="H45" s="11">
        <f t="shared" si="1"/>
        <v>789.89</v>
      </c>
      <c r="I45" s="10" t="s">
        <v>254</v>
      </c>
      <c r="J45" s="29" t="s">
        <v>591</v>
      </c>
    </row>
    <row r="46" spans="1:10" ht="48" customHeight="1" x14ac:dyDescent="0.3">
      <c r="B46" s="9" t="s">
        <v>389</v>
      </c>
      <c r="C46" s="9">
        <v>4377570</v>
      </c>
      <c r="D46" s="10">
        <v>434.55</v>
      </c>
      <c r="E46" s="10">
        <v>163</v>
      </c>
      <c r="F46" s="10">
        <v>100</v>
      </c>
      <c r="G46" s="10">
        <v>25</v>
      </c>
      <c r="H46" s="11">
        <f t="shared" si="1"/>
        <v>722.55</v>
      </c>
      <c r="I46" s="10" t="s">
        <v>254</v>
      </c>
      <c r="J46" s="29" t="s">
        <v>613</v>
      </c>
    </row>
    <row r="47" spans="1:10" ht="51.75" customHeight="1" x14ac:dyDescent="0.3">
      <c r="B47" s="9" t="s">
        <v>380</v>
      </c>
      <c r="C47" s="9">
        <v>1094900836</v>
      </c>
      <c r="D47" s="10">
        <v>581.96</v>
      </c>
      <c r="E47" s="10">
        <v>164</v>
      </c>
      <c r="F47" s="10">
        <v>100</v>
      </c>
      <c r="G47" s="10">
        <v>35</v>
      </c>
      <c r="H47" s="11">
        <f t="shared" si="1"/>
        <v>880.96</v>
      </c>
      <c r="I47" s="10" t="s">
        <v>254</v>
      </c>
      <c r="J47" s="29" t="s">
        <v>614</v>
      </c>
    </row>
    <row r="48" spans="1:10" ht="49.5" customHeight="1" x14ac:dyDescent="0.3">
      <c r="B48" s="9" t="s">
        <v>396</v>
      </c>
      <c r="C48" s="9">
        <v>9735491</v>
      </c>
      <c r="D48" s="10">
        <v>450.93</v>
      </c>
      <c r="E48" s="10">
        <v>141.5</v>
      </c>
      <c r="F48" s="10">
        <v>73.67</v>
      </c>
      <c r="G48" s="10">
        <v>5</v>
      </c>
      <c r="H48" s="11">
        <f t="shared" si="1"/>
        <v>671.1</v>
      </c>
      <c r="I48" s="10" t="s">
        <v>254</v>
      </c>
      <c r="J48" s="29" t="s">
        <v>615</v>
      </c>
    </row>
    <row r="49" spans="2:10" ht="52.5" customHeight="1" x14ac:dyDescent="0.3">
      <c r="B49" s="9" t="s">
        <v>386</v>
      </c>
      <c r="C49" s="9">
        <v>9730403</v>
      </c>
      <c r="D49" s="10">
        <v>450.93</v>
      </c>
      <c r="E49" s="10">
        <v>163</v>
      </c>
      <c r="F49" s="10">
        <v>100</v>
      </c>
      <c r="G49" s="10">
        <v>30</v>
      </c>
      <c r="H49" s="11">
        <f t="shared" si="1"/>
        <v>743.93000000000006</v>
      </c>
      <c r="I49" s="10" t="s">
        <v>254</v>
      </c>
      <c r="J49" s="29" t="s">
        <v>616</v>
      </c>
    </row>
    <row r="50" spans="2:10" ht="49.2" x14ac:dyDescent="0.3">
      <c r="B50" s="9" t="s">
        <v>391</v>
      </c>
      <c r="C50" s="9">
        <v>1094914117</v>
      </c>
      <c r="D50" s="10">
        <v>434.55</v>
      </c>
      <c r="E50" s="10">
        <v>164</v>
      </c>
      <c r="F50" s="10">
        <v>74.67</v>
      </c>
      <c r="G50" s="10">
        <v>20</v>
      </c>
      <c r="H50" s="11">
        <f t="shared" si="1"/>
        <v>693.21999999999991</v>
      </c>
      <c r="I50" s="10" t="s">
        <v>254</v>
      </c>
      <c r="J50" s="29" t="s">
        <v>617</v>
      </c>
    </row>
    <row r="51" spans="2:10" ht="49.2" x14ac:dyDescent="0.3">
      <c r="B51" s="9" t="s">
        <v>401</v>
      </c>
      <c r="C51" s="9">
        <v>1094933148</v>
      </c>
      <c r="D51" s="10">
        <v>434.55</v>
      </c>
      <c r="E51" s="10">
        <v>156.5</v>
      </c>
      <c r="F51" s="10">
        <v>100</v>
      </c>
      <c r="G51" s="10">
        <v>65</v>
      </c>
      <c r="H51" s="11">
        <f t="shared" si="1"/>
        <v>756.05</v>
      </c>
      <c r="I51" s="10" t="s">
        <v>254</v>
      </c>
      <c r="J51" s="29" t="s">
        <v>618</v>
      </c>
    </row>
    <row r="52" spans="2:10" ht="51.75" customHeight="1" x14ac:dyDescent="0.3">
      <c r="B52" s="9" t="s">
        <v>417</v>
      </c>
      <c r="C52" s="9">
        <v>1094899144</v>
      </c>
      <c r="D52" s="10">
        <v>369.05</v>
      </c>
      <c r="E52" s="10">
        <v>157</v>
      </c>
      <c r="F52" s="10">
        <v>100</v>
      </c>
      <c r="G52" s="10">
        <v>90</v>
      </c>
      <c r="H52" s="11">
        <f t="shared" si="1"/>
        <v>716.05</v>
      </c>
      <c r="I52" s="10" t="s">
        <v>254</v>
      </c>
      <c r="J52" s="29" t="s">
        <v>626</v>
      </c>
    </row>
    <row r="53" spans="2:10" ht="57" customHeight="1" x14ac:dyDescent="0.3">
      <c r="B53" s="9" t="s">
        <v>390</v>
      </c>
      <c r="C53" s="9">
        <v>1094903449</v>
      </c>
      <c r="D53" s="10">
        <v>483.69</v>
      </c>
      <c r="E53" s="10">
        <v>144</v>
      </c>
      <c r="F53" s="10">
        <v>62</v>
      </c>
      <c r="G53" s="10">
        <v>15</v>
      </c>
      <c r="H53" s="11">
        <f t="shared" si="1"/>
        <v>704.69</v>
      </c>
      <c r="I53" s="10" t="s">
        <v>254</v>
      </c>
      <c r="J53" s="29" t="s">
        <v>627</v>
      </c>
    </row>
    <row r="54" spans="2:10" ht="54" customHeight="1" x14ac:dyDescent="0.3">
      <c r="B54" s="9" t="s">
        <v>400</v>
      </c>
      <c r="C54" s="9">
        <v>1094921308</v>
      </c>
      <c r="D54" s="10">
        <v>401.79</v>
      </c>
      <c r="E54" s="10">
        <v>154.5</v>
      </c>
      <c r="F54" s="10">
        <v>100</v>
      </c>
      <c r="G54" s="10">
        <v>20</v>
      </c>
      <c r="H54" s="11">
        <f t="shared" si="1"/>
        <v>676.29</v>
      </c>
      <c r="I54" s="10" t="s">
        <v>254</v>
      </c>
      <c r="J54" s="29" t="s">
        <v>632</v>
      </c>
    </row>
    <row r="55" spans="2:10" ht="50.25" customHeight="1" x14ac:dyDescent="0.3">
      <c r="B55" s="9" t="s">
        <v>404</v>
      </c>
      <c r="C55" s="9">
        <v>4376450</v>
      </c>
      <c r="D55" s="10">
        <v>352.67</v>
      </c>
      <c r="E55" s="10">
        <v>154</v>
      </c>
      <c r="F55" s="10">
        <v>100</v>
      </c>
      <c r="G55" s="10">
        <v>60</v>
      </c>
      <c r="H55" s="11">
        <f t="shared" si="1"/>
        <v>666.67000000000007</v>
      </c>
      <c r="I55" s="10" t="s">
        <v>254</v>
      </c>
      <c r="J55" s="29" t="s">
        <v>633</v>
      </c>
    </row>
    <row r="56" spans="2:10" ht="50.25" customHeight="1" x14ac:dyDescent="0.3">
      <c r="B56" s="9" t="s">
        <v>409</v>
      </c>
      <c r="C56" s="9">
        <v>1094916523</v>
      </c>
      <c r="D56" s="10">
        <v>369.05</v>
      </c>
      <c r="E56" s="10">
        <v>162.5</v>
      </c>
      <c r="F56" s="10">
        <v>100</v>
      </c>
      <c r="G56" s="10">
        <v>40</v>
      </c>
      <c r="H56" s="11">
        <f t="shared" si="1"/>
        <v>671.55</v>
      </c>
      <c r="I56" s="10" t="s">
        <v>254</v>
      </c>
      <c r="J56" s="29" t="s">
        <v>639</v>
      </c>
    </row>
    <row r="57" spans="2:10" ht="49.2" x14ac:dyDescent="0.3">
      <c r="B57" s="9" t="s">
        <v>393</v>
      </c>
      <c r="C57" s="9">
        <v>1094932536</v>
      </c>
      <c r="D57" s="10">
        <v>483.69</v>
      </c>
      <c r="E57" s="10">
        <v>165.5</v>
      </c>
      <c r="F57" s="10">
        <v>97.38</v>
      </c>
      <c r="G57" s="10">
        <v>40</v>
      </c>
      <c r="H57" s="11">
        <f t="shared" ref="H57:H65" si="2">SUM(D57:G57)</f>
        <v>786.57</v>
      </c>
      <c r="I57" s="10" t="s">
        <v>254</v>
      </c>
      <c r="J57" s="29" t="s">
        <v>640</v>
      </c>
    </row>
    <row r="58" spans="2:10" ht="49.2" x14ac:dyDescent="0.3">
      <c r="B58" s="41" t="s">
        <v>407</v>
      </c>
      <c r="C58" s="41">
        <v>1096036818</v>
      </c>
      <c r="D58" s="42">
        <v>450.93</v>
      </c>
      <c r="E58" s="42">
        <v>161.5</v>
      </c>
      <c r="F58" s="42">
        <v>100</v>
      </c>
      <c r="G58" s="42">
        <v>30</v>
      </c>
      <c r="H58" s="43">
        <f t="shared" si="2"/>
        <v>742.43000000000006</v>
      </c>
      <c r="I58" s="42" t="s">
        <v>254</v>
      </c>
      <c r="J58" s="44" t="s">
        <v>646</v>
      </c>
    </row>
    <row r="59" spans="2:10" ht="61.65" customHeight="1" x14ac:dyDescent="0.3">
      <c r="B59" s="9" t="s">
        <v>411</v>
      </c>
      <c r="C59" s="9">
        <v>1094904066</v>
      </c>
      <c r="D59" s="10">
        <v>319.91000000000003</v>
      </c>
      <c r="E59" s="10">
        <v>172.5</v>
      </c>
      <c r="F59" s="10">
        <v>97.06</v>
      </c>
      <c r="G59" s="10">
        <v>30</v>
      </c>
      <c r="H59" s="11">
        <f t="shared" si="2"/>
        <v>619.47</v>
      </c>
      <c r="I59" s="42" t="s">
        <v>254</v>
      </c>
      <c r="J59" s="44" t="s">
        <v>651</v>
      </c>
    </row>
    <row r="60" spans="2:10" ht="49.2" x14ac:dyDescent="0.3">
      <c r="B60" s="9" t="s">
        <v>421</v>
      </c>
      <c r="C60" s="9">
        <v>1094933248</v>
      </c>
      <c r="D60" s="10">
        <v>418.17</v>
      </c>
      <c r="E60" s="10">
        <v>163.5</v>
      </c>
      <c r="F60" s="10">
        <v>100</v>
      </c>
      <c r="G60" s="10">
        <v>50</v>
      </c>
      <c r="H60" s="11">
        <f t="shared" si="2"/>
        <v>731.67000000000007</v>
      </c>
      <c r="I60" s="10" t="s">
        <v>254</v>
      </c>
      <c r="J60" s="29" t="s">
        <v>654</v>
      </c>
    </row>
    <row r="61" spans="2:10" ht="51" customHeight="1" x14ac:dyDescent="0.3">
      <c r="B61" s="9" t="s">
        <v>413</v>
      </c>
      <c r="C61" s="9">
        <v>1094909982</v>
      </c>
      <c r="D61" s="10">
        <v>369.05</v>
      </c>
      <c r="E61" s="10">
        <v>161</v>
      </c>
      <c r="F61" s="10">
        <v>100</v>
      </c>
      <c r="G61" s="10">
        <v>50</v>
      </c>
      <c r="H61" s="11">
        <f t="shared" si="2"/>
        <v>680.05</v>
      </c>
      <c r="I61" s="10" t="s">
        <v>254</v>
      </c>
      <c r="J61" s="29" t="s">
        <v>662</v>
      </c>
    </row>
    <row r="62" spans="2:10" ht="54.75" customHeight="1" x14ac:dyDescent="0.3">
      <c r="B62" s="9" t="s">
        <v>415</v>
      </c>
      <c r="C62" s="9">
        <v>9731706</v>
      </c>
      <c r="D62" s="10">
        <v>352.67</v>
      </c>
      <c r="E62" s="10">
        <v>151</v>
      </c>
      <c r="F62" s="10">
        <v>100</v>
      </c>
      <c r="G62" s="10">
        <v>30</v>
      </c>
      <c r="H62" s="11">
        <f t="shared" si="2"/>
        <v>633.67000000000007</v>
      </c>
      <c r="I62" s="10" t="s">
        <v>254</v>
      </c>
      <c r="J62" s="29" t="s">
        <v>679</v>
      </c>
    </row>
    <row r="63" spans="2:10" ht="51.75" customHeight="1" x14ac:dyDescent="0.3">
      <c r="B63" s="9" t="s">
        <v>412</v>
      </c>
      <c r="C63" s="9">
        <v>41933087</v>
      </c>
      <c r="D63" s="10">
        <v>369.05</v>
      </c>
      <c r="E63" s="10">
        <v>142</v>
      </c>
      <c r="F63" s="10">
        <v>100</v>
      </c>
      <c r="G63" s="10">
        <v>50</v>
      </c>
      <c r="H63" s="11">
        <f t="shared" si="2"/>
        <v>661.05</v>
      </c>
      <c r="I63" s="10" t="s">
        <v>254</v>
      </c>
      <c r="J63" s="29" t="s">
        <v>680</v>
      </c>
    </row>
    <row r="64" spans="2:10" ht="75" customHeight="1" x14ac:dyDescent="0.3">
      <c r="B64" s="9" t="s">
        <v>408</v>
      </c>
      <c r="C64" s="9">
        <v>1094878786</v>
      </c>
      <c r="D64" s="10">
        <v>352.67</v>
      </c>
      <c r="E64" s="10">
        <v>151</v>
      </c>
      <c r="F64" s="10">
        <v>100</v>
      </c>
      <c r="G64" s="10">
        <v>20</v>
      </c>
      <c r="H64" s="11">
        <f t="shared" si="2"/>
        <v>623.67000000000007</v>
      </c>
      <c r="I64" s="10" t="s">
        <v>254</v>
      </c>
      <c r="J64" s="29" t="s">
        <v>687</v>
      </c>
    </row>
    <row r="65" spans="2:10" ht="64.5" customHeight="1" x14ac:dyDescent="0.3">
      <c r="B65" s="9" t="s">
        <v>422</v>
      </c>
      <c r="C65" s="9">
        <v>9772146</v>
      </c>
      <c r="D65" s="10">
        <v>319.91000000000003</v>
      </c>
      <c r="E65" s="10">
        <v>165.5</v>
      </c>
      <c r="F65" s="10">
        <v>100</v>
      </c>
      <c r="G65" s="10">
        <v>70</v>
      </c>
      <c r="H65" s="11">
        <f t="shared" si="2"/>
        <v>655.41000000000008</v>
      </c>
      <c r="I65" s="10" t="s">
        <v>254</v>
      </c>
      <c r="J65" s="29" t="s">
        <v>689</v>
      </c>
    </row>
  </sheetData>
  <sheetProtection algorithmName="SHA-512" hashValue="h+aQmykZnyIjZ8/BGoI8zuhJIMEQUfT5IUJyYVK+55uX2KBoKhmlYCi0WRubDm2kajka84wc6dsPvXlBQUfa3A==" saltValue="w3QDc4tcAGR7KBn+ltVW+A==" spinCount="100000" sheet="1" objects="1" scenarios="1" selectLockedCells="1" selectUnlockedCells="1"/>
  <autoFilter ref="A2:J2" xr:uid="{00000000-0009-0000-0000-000010000000}">
    <sortState xmlns:xlrd2="http://schemas.microsoft.com/office/spreadsheetml/2017/richdata2"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view="pageLayout" topLeftCell="A2" zoomScale="55" zoomScaleNormal="13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109375" customWidth="1"/>
    <col min="2" max="2" width="26.5546875" customWidth="1"/>
    <col min="3" max="3" width="13.44140625" customWidth="1"/>
    <col min="4" max="4" width="8.44140625" customWidth="1"/>
    <col min="5" max="5" width="10.44140625" customWidth="1"/>
    <col min="6" max="6" width="8.44140625" customWidth="1"/>
    <col min="8" max="8" width="8.44140625" customWidth="1"/>
    <col min="10" max="10" width="16" customWidth="1"/>
  </cols>
  <sheetData>
    <row r="1" spans="1:10" s="20" customFormat="1" ht="59.25" customHeight="1" x14ac:dyDescent="0.35">
      <c r="A1" s="60" t="s">
        <v>438</v>
      </c>
      <c r="B1" s="68"/>
      <c r="C1" s="68"/>
      <c r="D1" s="68"/>
      <c r="E1" s="68"/>
      <c r="F1" s="68"/>
      <c r="G1" s="68"/>
      <c r="H1" s="6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3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3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3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">
      <c r="B10" s="37" t="s">
        <v>562</v>
      </c>
      <c r="C10" s="37" t="s">
        <v>563</v>
      </c>
    </row>
    <row r="12" spans="1:10" x14ac:dyDescent="0.3">
      <c r="B12" s="34" t="s">
        <v>256</v>
      </c>
    </row>
    <row r="13" spans="1:10" ht="38.4" x14ac:dyDescent="0.3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1" t="s">
        <v>2</v>
      </c>
      <c r="I13" s="30" t="s">
        <v>253</v>
      </c>
      <c r="J13" s="30" t="s">
        <v>257</v>
      </c>
    </row>
    <row r="14" spans="1:10" ht="65.25" customHeight="1" x14ac:dyDescent="0.3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29" t="s">
        <v>579</v>
      </c>
    </row>
    <row r="15" spans="1:10" ht="85.5" customHeight="1" x14ac:dyDescent="0.3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29" t="s">
        <v>585</v>
      </c>
    </row>
    <row r="16" spans="1:10" ht="81.75" customHeight="1" x14ac:dyDescent="0.3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29" t="s">
        <v>587</v>
      </c>
    </row>
    <row r="17" spans="2:10" ht="69.75" customHeight="1" x14ac:dyDescent="0.3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29" t="s">
        <v>588</v>
      </c>
    </row>
    <row r="18" spans="2:10" ht="59.25" customHeight="1" x14ac:dyDescent="0.3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29" t="s">
        <v>589</v>
      </c>
    </row>
    <row r="19" spans="2:10" ht="61.5" customHeight="1" x14ac:dyDescent="0.3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29" t="s">
        <v>590</v>
      </c>
    </row>
    <row r="20" spans="2:10" ht="58.8" x14ac:dyDescent="0.3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29" t="s">
        <v>607</v>
      </c>
    </row>
    <row r="21" spans="2:10" ht="72" customHeight="1" x14ac:dyDescent="0.3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29" t="s">
        <v>609</v>
      </c>
    </row>
    <row r="22" spans="2:10" ht="66" customHeight="1" x14ac:dyDescent="0.3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29" t="s">
        <v>622</v>
      </c>
    </row>
    <row r="23" spans="2:10" ht="60" customHeight="1" x14ac:dyDescent="0.3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29" t="s">
        <v>624</v>
      </c>
    </row>
    <row r="24" spans="2:10" ht="60.75" customHeight="1" x14ac:dyDescent="0.3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29" t="s">
        <v>631</v>
      </c>
    </row>
    <row r="25" spans="2:10" ht="64.5" customHeight="1" x14ac:dyDescent="0.3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29" t="s">
        <v>637</v>
      </c>
    </row>
    <row r="26" spans="2:10" ht="51" customHeight="1" x14ac:dyDescent="0.3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29" t="s">
        <v>641</v>
      </c>
    </row>
    <row r="27" spans="2:10" ht="50.25" customHeight="1" x14ac:dyDescent="0.3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29" t="s">
        <v>643</v>
      </c>
    </row>
    <row r="28" spans="2:10" ht="60" customHeight="1" x14ac:dyDescent="0.3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29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xmlns:xlrd2="http://schemas.microsoft.com/office/spreadsheetml/2017/richdata2"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view="pageLayout" zoomScale="55" zoomScaleNormal="13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109375" customWidth="1"/>
    <col min="2" max="2" width="27.5546875" customWidth="1"/>
    <col min="3" max="3" width="10.44140625" customWidth="1"/>
    <col min="4" max="4" width="8" customWidth="1"/>
    <col min="5" max="5" width="10.44140625" customWidth="1"/>
    <col min="6" max="6" width="7.88671875" customWidth="1"/>
    <col min="7" max="8" width="7.44140625" customWidth="1"/>
    <col min="9" max="9" width="8" customWidth="1"/>
  </cols>
  <sheetData>
    <row r="1" spans="1:10" s="20" customFormat="1" ht="41.25" customHeight="1" x14ac:dyDescent="0.35">
      <c r="A1" s="60" t="s">
        <v>62</v>
      </c>
      <c r="B1" s="69"/>
      <c r="C1" s="69"/>
      <c r="D1" s="69"/>
      <c r="E1" s="69"/>
      <c r="F1" s="69"/>
      <c r="G1" s="69"/>
      <c r="H1" s="69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">
      <c r="B7" s="37" t="s">
        <v>555</v>
      </c>
      <c r="C7" s="37" t="s">
        <v>554</v>
      </c>
    </row>
    <row r="9" spans="1:10" x14ac:dyDescent="0.3">
      <c r="B9" s="34" t="s">
        <v>256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1" t="s">
        <v>2</v>
      </c>
      <c r="I10" s="30" t="s">
        <v>253</v>
      </c>
      <c r="J10" s="30" t="s">
        <v>257</v>
      </c>
    </row>
    <row r="11" spans="1:10" ht="115.5" customHeight="1" x14ac:dyDescent="0.3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29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view="pageLayout" topLeftCell="A3" zoomScale="55" zoomScaleNormal="130" zoomScalePageLayoutView="55" workbookViewId="0">
      <selection activeCell="F14" sqref="F14"/>
    </sheetView>
  </sheetViews>
  <sheetFormatPr baseColWidth="10" defaultRowHeight="14.4" x14ac:dyDescent="0.3"/>
  <cols>
    <col min="1" max="1" width="3.44140625" customWidth="1"/>
    <col min="2" max="2" width="26.44140625" customWidth="1"/>
    <col min="3" max="3" width="11.5546875" customWidth="1"/>
    <col min="4" max="4" width="10" customWidth="1"/>
    <col min="5" max="5" width="10.44140625" customWidth="1"/>
    <col min="7" max="7" width="8" customWidth="1"/>
    <col min="8" max="8" width="6.44140625" customWidth="1"/>
    <col min="10" max="10" width="16.109375" customWidth="1"/>
  </cols>
  <sheetData>
    <row r="1" spans="1:8" s="20" customFormat="1" ht="64.349999999999994" customHeight="1" x14ac:dyDescent="0.35">
      <c r="A1" s="61" t="s">
        <v>567</v>
      </c>
      <c r="B1" s="61"/>
      <c r="C1" s="61"/>
      <c r="D1" s="61"/>
      <c r="E1" s="61"/>
      <c r="F1" s="61"/>
      <c r="G1" s="61"/>
      <c r="H1" s="61"/>
    </row>
    <row r="2" spans="1:8" ht="43.3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3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3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x14ac:dyDescent="0.3">
      <c r="A10" s="9">
        <v>8</v>
      </c>
      <c r="B10" s="9" t="s">
        <v>496</v>
      </c>
      <c r="C10" s="9">
        <v>7181233</v>
      </c>
      <c r="D10" s="10">
        <v>409.14</v>
      </c>
      <c r="E10" s="10">
        <v>170.5</v>
      </c>
      <c r="F10" s="10">
        <v>100</v>
      </c>
      <c r="G10" s="10">
        <v>50</v>
      </c>
      <c r="H10" s="11">
        <f t="shared" si="0"/>
        <v>729.64</v>
      </c>
    </row>
    <row r="11" spans="1:8" x14ac:dyDescent="0.3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x14ac:dyDescent="0.3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x14ac:dyDescent="0.3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3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">
      <c r="B49" s="37" t="s">
        <v>562</v>
      </c>
      <c r="C49" s="37" t="s">
        <v>563</v>
      </c>
    </row>
    <row r="52" spans="2:10" x14ac:dyDescent="0.3">
      <c r="B52" s="34" t="s">
        <v>256</v>
      </c>
    </row>
    <row r="53" spans="2:10" ht="38.4" x14ac:dyDescent="0.3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1" t="s">
        <v>2</v>
      </c>
      <c r="I53" s="30" t="s">
        <v>253</v>
      </c>
      <c r="J53" s="30" t="s">
        <v>257</v>
      </c>
    </row>
    <row r="54" spans="2:10" ht="70.5" customHeight="1" x14ac:dyDescent="0.3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29" t="s">
        <v>599</v>
      </c>
    </row>
    <row r="55" spans="2:10" ht="57" customHeight="1" x14ac:dyDescent="0.3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29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xmlns:xlrd2="http://schemas.microsoft.com/office/spreadsheetml/2017/richdata2"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view="pageLayout" topLeftCell="A3" zoomScale="55" zoomScaleNormal="13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3.5546875" customWidth="1"/>
    <col min="2" max="2" width="27.5546875" customWidth="1"/>
    <col min="3" max="3" width="11" customWidth="1"/>
    <col min="4" max="4" width="8.44140625" customWidth="1"/>
    <col min="5" max="5" width="8" customWidth="1"/>
    <col min="6" max="7" width="7.44140625" customWidth="1"/>
    <col min="8" max="8" width="8.109375" customWidth="1"/>
    <col min="10" max="10" width="22.44140625" customWidth="1"/>
  </cols>
  <sheetData>
    <row r="1" spans="1:8" s="20" customFormat="1" ht="81.599999999999994" customHeight="1" x14ac:dyDescent="0.35">
      <c r="A1" s="60" t="s">
        <v>86</v>
      </c>
      <c r="B1" s="60"/>
      <c r="C1" s="60"/>
      <c r="D1" s="60"/>
      <c r="E1" s="60"/>
      <c r="F1" s="60"/>
      <c r="G1" s="60"/>
      <c r="H1" s="60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91</v>
      </c>
      <c r="C3" s="9">
        <v>1094922663</v>
      </c>
      <c r="D3" s="10">
        <v>557.96</v>
      </c>
      <c r="E3" s="10">
        <v>167</v>
      </c>
      <c r="F3" s="10">
        <v>100</v>
      </c>
      <c r="G3" s="10">
        <v>50</v>
      </c>
      <c r="H3" s="11">
        <f t="shared" ref="H3:H33" si="0">SUM(D3:G3)</f>
        <v>874.96</v>
      </c>
    </row>
    <row r="4" spans="1:8" x14ac:dyDescent="0.3">
      <c r="A4" s="9">
        <v>2</v>
      </c>
      <c r="B4" s="9" t="s">
        <v>88</v>
      </c>
      <c r="C4" s="9">
        <v>41930012</v>
      </c>
      <c r="D4" s="10">
        <v>600</v>
      </c>
      <c r="E4" s="10">
        <v>152</v>
      </c>
      <c r="F4" s="10">
        <v>100</v>
      </c>
      <c r="G4" s="10">
        <v>20</v>
      </c>
      <c r="H4" s="11">
        <f t="shared" si="0"/>
        <v>872</v>
      </c>
    </row>
    <row r="5" spans="1:8" x14ac:dyDescent="0.3">
      <c r="A5" s="9">
        <v>3</v>
      </c>
      <c r="B5" s="9" t="s">
        <v>89</v>
      </c>
      <c r="C5" s="9">
        <v>41931701</v>
      </c>
      <c r="D5" s="10">
        <v>507.9</v>
      </c>
      <c r="E5" s="10">
        <v>157.5</v>
      </c>
      <c r="F5" s="10">
        <v>100</v>
      </c>
      <c r="G5" s="10">
        <v>70</v>
      </c>
      <c r="H5" s="11">
        <f t="shared" si="0"/>
        <v>835.4</v>
      </c>
    </row>
    <row r="6" spans="1:8" x14ac:dyDescent="0.3">
      <c r="A6" s="9">
        <v>4</v>
      </c>
      <c r="B6" s="9" t="s">
        <v>90</v>
      </c>
      <c r="C6" s="9">
        <v>93409939</v>
      </c>
      <c r="D6" s="10">
        <v>507.9</v>
      </c>
      <c r="E6" s="10">
        <v>165</v>
      </c>
      <c r="F6" s="10">
        <v>65.28</v>
      </c>
      <c r="G6" s="10">
        <v>65</v>
      </c>
      <c r="H6" s="11">
        <f t="shared" si="0"/>
        <v>803.18</v>
      </c>
    </row>
    <row r="7" spans="1:8" x14ac:dyDescent="0.3">
      <c r="A7" s="9">
        <v>5</v>
      </c>
      <c r="B7" s="9" t="s">
        <v>95</v>
      </c>
      <c r="C7" s="9">
        <v>1094904053</v>
      </c>
      <c r="D7" s="10">
        <v>441.17</v>
      </c>
      <c r="E7" s="10">
        <v>174</v>
      </c>
      <c r="F7" s="10">
        <v>100</v>
      </c>
      <c r="G7" s="10">
        <v>70</v>
      </c>
      <c r="H7" s="11">
        <f t="shared" si="0"/>
        <v>785.17000000000007</v>
      </c>
    </row>
    <row r="8" spans="1:8" x14ac:dyDescent="0.3">
      <c r="A8" s="9">
        <v>6</v>
      </c>
      <c r="B8" s="9" t="s">
        <v>92</v>
      </c>
      <c r="C8" s="9">
        <v>18469404</v>
      </c>
      <c r="D8" s="10">
        <v>457.85</v>
      </c>
      <c r="E8" s="10">
        <v>159</v>
      </c>
      <c r="F8" s="10">
        <v>100</v>
      </c>
      <c r="G8" s="10">
        <v>55</v>
      </c>
      <c r="H8" s="11">
        <f t="shared" si="0"/>
        <v>771.85</v>
      </c>
    </row>
    <row r="9" spans="1:8" x14ac:dyDescent="0.3">
      <c r="A9" s="9">
        <v>7</v>
      </c>
      <c r="B9" s="9" t="s">
        <v>93</v>
      </c>
      <c r="C9" s="9">
        <v>24336232</v>
      </c>
      <c r="D9" s="10">
        <v>441.17</v>
      </c>
      <c r="E9" s="10">
        <v>162</v>
      </c>
      <c r="F9" s="10">
        <v>100</v>
      </c>
      <c r="G9" s="10">
        <v>40</v>
      </c>
      <c r="H9" s="11">
        <f t="shared" si="0"/>
        <v>743.17000000000007</v>
      </c>
    </row>
    <row r="10" spans="1:8" x14ac:dyDescent="0.3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x14ac:dyDescent="0.3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">
      <c r="A34" s="32"/>
      <c r="B34" s="32"/>
      <c r="C34" s="32"/>
      <c r="D34" s="35"/>
      <c r="E34" s="35"/>
      <c r="F34" s="35"/>
      <c r="G34" s="35"/>
      <c r="H34" s="36"/>
    </row>
    <row r="35" spans="1:10" x14ac:dyDescent="0.3">
      <c r="A35" s="32"/>
      <c r="B35" s="37" t="s">
        <v>555</v>
      </c>
      <c r="C35" s="37" t="s">
        <v>554</v>
      </c>
      <c r="D35" s="35"/>
      <c r="E35" s="35"/>
      <c r="F35" s="35"/>
      <c r="G35" s="35"/>
      <c r="H35" s="36"/>
    </row>
    <row r="37" spans="1:10" x14ac:dyDescent="0.3">
      <c r="B37" s="34" t="s">
        <v>256</v>
      </c>
    </row>
    <row r="38" spans="1:10" ht="48" x14ac:dyDescent="0.3">
      <c r="A38" s="33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1" t="s">
        <v>2</v>
      </c>
      <c r="I38" s="30" t="s">
        <v>253</v>
      </c>
      <c r="J38" s="30" t="s">
        <v>257</v>
      </c>
    </row>
    <row r="39" spans="1:10" ht="75" customHeight="1" x14ac:dyDescent="0.3">
      <c r="A39" s="32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29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xmlns:xlrd2="http://schemas.microsoft.com/office/spreadsheetml/2017/richdata2"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view="pageLayout" topLeftCell="A3" zoomScale="55" zoomScaleNormal="13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3.5546875" customWidth="1"/>
    <col min="2" max="2" width="26.44140625" customWidth="1"/>
    <col min="3" max="3" width="12.44140625" customWidth="1"/>
    <col min="4" max="4" width="8.44140625" customWidth="1"/>
    <col min="5" max="5" width="8" customWidth="1"/>
    <col min="6" max="7" width="7.44140625" customWidth="1"/>
    <col min="8" max="8" width="8.109375" customWidth="1"/>
  </cols>
  <sheetData>
    <row r="1" spans="1:8" s="20" customFormat="1" ht="74.400000000000006" customHeight="1" x14ac:dyDescent="0.35">
      <c r="A1" s="60" t="s">
        <v>519</v>
      </c>
      <c r="B1" s="60"/>
      <c r="C1" s="60"/>
      <c r="D1" s="60"/>
      <c r="E1" s="60"/>
      <c r="F1" s="60"/>
      <c r="G1" s="60"/>
      <c r="H1" s="60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67</v>
      </c>
      <c r="C3" s="9">
        <v>1094892190</v>
      </c>
      <c r="D3" s="10">
        <v>565.49</v>
      </c>
      <c r="E3" s="10">
        <v>175</v>
      </c>
      <c r="F3" s="10">
        <v>100</v>
      </c>
      <c r="G3" s="10">
        <v>80</v>
      </c>
      <c r="H3" s="11">
        <f t="shared" ref="H3:H19" si="0">SUM(D3:G3)</f>
        <v>920.49</v>
      </c>
    </row>
    <row r="4" spans="1:8" x14ac:dyDescent="0.3">
      <c r="A4" s="9">
        <v>2</v>
      </c>
      <c r="B4" s="9" t="s">
        <v>69</v>
      </c>
      <c r="C4" s="9">
        <v>41939176</v>
      </c>
      <c r="D4" s="10">
        <v>423.57</v>
      </c>
      <c r="E4" s="10">
        <v>173.5</v>
      </c>
      <c r="F4" s="10">
        <v>100</v>
      </c>
      <c r="G4" s="10">
        <v>20</v>
      </c>
      <c r="H4" s="11">
        <f t="shared" si="0"/>
        <v>717.06999999999994</v>
      </c>
    </row>
    <row r="5" spans="1:8" x14ac:dyDescent="0.3">
      <c r="A5" s="9">
        <v>3</v>
      </c>
      <c r="B5" s="9" t="s">
        <v>71</v>
      </c>
      <c r="C5" s="9">
        <v>87029180</v>
      </c>
      <c r="D5" s="10">
        <v>392.04</v>
      </c>
      <c r="E5" s="10">
        <v>166.5</v>
      </c>
      <c r="F5" s="10">
        <v>100</v>
      </c>
      <c r="G5" s="10">
        <v>50</v>
      </c>
      <c r="H5" s="11">
        <f t="shared" si="0"/>
        <v>708.54</v>
      </c>
    </row>
    <row r="6" spans="1:8" x14ac:dyDescent="0.3">
      <c r="A6" s="9">
        <v>4</v>
      </c>
      <c r="B6" s="9" t="s">
        <v>70</v>
      </c>
      <c r="C6" s="9">
        <v>1094890625</v>
      </c>
      <c r="D6" s="10">
        <v>439.34</v>
      </c>
      <c r="E6" s="10">
        <v>155</v>
      </c>
      <c r="F6" s="10">
        <v>73.94</v>
      </c>
      <c r="G6" s="10">
        <v>40</v>
      </c>
      <c r="H6" s="11">
        <f t="shared" si="0"/>
        <v>708.28</v>
      </c>
    </row>
    <row r="7" spans="1:8" x14ac:dyDescent="0.3">
      <c r="A7" s="9">
        <v>5</v>
      </c>
      <c r="B7" s="9" t="s">
        <v>73</v>
      </c>
      <c r="C7" s="9">
        <v>52267855</v>
      </c>
      <c r="D7" s="10">
        <v>328.97</v>
      </c>
      <c r="E7" s="10">
        <v>159.5</v>
      </c>
      <c r="F7" s="10">
        <v>100</v>
      </c>
      <c r="G7" s="10">
        <v>90</v>
      </c>
      <c r="H7" s="11">
        <f t="shared" si="0"/>
        <v>678.47</v>
      </c>
    </row>
    <row r="8" spans="1:8" x14ac:dyDescent="0.3">
      <c r="A8" s="9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x14ac:dyDescent="0.3">
      <c r="A9" s="9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3">
      <c r="A10" s="9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8" x14ac:dyDescent="0.3">
      <c r="A11" s="9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8" x14ac:dyDescent="0.3">
      <c r="A12" s="9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8" x14ac:dyDescent="0.3">
      <c r="A13" s="9">
        <v>11</v>
      </c>
      <c r="B13" s="9" t="s">
        <v>84</v>
      </c>
      <c r="C13" s="9">
        <v>41963456</v>
      </c>
      <c r="D13" s="10">
        <v>313.2</v>
      </c>
      <c r="E13" s="10">
        <v>144.5</v>
      </c>
      <c r="F13" s="10">
        <v>100</v>
      </c>
      <c r="G13" s="10">
        <v>20</v>
      </c>
      <c r="H13" s="11">
        <f t="shared" si="0"/>
        <v>577.70000000000005</v>
      </c>
    </row>
    <row r="14" spans="1:8" x14ac:dyDescent="0.3">
      <c r="A14" s="9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x14ac:dyDescent="0.3">
      <c r="A15" s="9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x14ac:dyDescent="0.3">
      <c r="A16" s="9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x14ac:dyDescent="0.3">
      <c r="A17" s="9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x14ac:dyDescent="0.3">
      <c r="A18" s="9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x14ac:dyDescent="0.3">
      <c r="A19" s="9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1" spans="1:10" x14ac:dyDescent="0.3">
      <c r="B21" s="37" t="s">
        <v>555</v>
      </c>
      <c r="C21" s="37" t="s">
        <v>554</v>
      </c>
    </row>
    <row r="24" spans="1:10" x14ac:dyDescent="0.3">
      <c r="B24" s="34" t="s">
        <v>256</v>
      </c>
    </row>
    <row r="25" spans="1:10" ht="48" x14ac:dyDescent="0.3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1" t="s">
        <v>2</v>
      </c>
      <c r="I25" s="30" t="s">
        <v>253</v>
      </c>
      <c r="J25" s="30" t="s">
        <v>257</v>
      </c>
    </row>
    <row r="26" spans="1:10" ht="96" x14ac:dyDescent="0.3">
      <c r="B26" s="48" t="s">
        <v>72</v>
      </c>
      <c r="C26" s="48">
        <v>1094900375</v>
      </c>
      <c r="D26" s="50">
        <v>455.1</v>
      </c>
      <c r="E26" s="50">
        <v>141</v>
      </c>
      <c r="F26" s="50">
        <v>100</v>
      </c>
      <c r="G26" s="50">
        <v>25</v>
      </c>
      <c r="H26" s="51">
        <f t="shared" ref="H26:H27" si="1">SUM(D26:G26)</f>
        <v>721.1</v>
      </c>
      <c r="I26" s="50" t="s">
        <v>254</v>
      </c>
      <c r="J26" s="52" t="s">
        <v>608</v>
      </c>
    </row>
    <row r="27" spans="1:10" ht="96" x14ac:dyDescent="0.3">
      <c r="B27" s="48" t="s">
        <v>68</v>
      </c>
      <c r="C27" s="48">
        <v>1094936941</v>
      </c>
      <c r="D27" s="50">
        <v>455.1</v>
      </c>
      <c r="E27" s="50">
        <v>162.5</v>
      </c>
      <c r="F27" s="50">
        <v>100</v>
      </c>
      <c r="G27" s="50">
        <v>60</v>
      </c>
      <c r="H27" s="51">
        <f t="shared" si="1"/>
        <v>777.6</v>
      </c>
      <c r="I27" s="50" t="s">
        <v>254</v>
      </c>
      <c r="J27" s="52" t="s">
        <v>672</v>
      </c>
    </row>
  </sheetData>
  <sheetProtection algorithmName="SHA-512" hashValue="ifmsZ79iqOhp58Rr8OUn/ztHoal7dLcM+KBp/2xkvfFmD99Nq7m/gclYcT4C8adrSO4h8CUR2BLMULlQjqgPLw==" saltValue="rdNiw3snTHRdZsS6qNFzEQ==" spinCount="100000" sheet="1" objects="1" scenarios="1" selectLockedCells="1" selectUnlockedCells="1"/>
  <autoFilter ref="A2:J2" xr:uid="{00000000-0009-0000-0000-000015000000}">
    <sortState xmlns:xlrd2="http://schemas.microsoft.com/office/spreadsheetml/2017/richdata2"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view="pageLayout" zoomScale="55" zoomScaleNormal="13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3.5546875" customWidth="1"/>
    <col min="2" max="2" width="27.44140625" customWidth="1"/>
    <col min="3" max="3" width="12.44140625" customWidth="1"/>
    <col min="4" max="4" width="8.44140625" customWidth="1"/>
    <col min="5" max="5" width="8" customWidth="1"/>
    <col min="6" max="7" width="7.44140625" customWidth="1"/>
    <col min="8" max="8" width="8.109375" customWidth="1"/>
  </cols>
  <sheetData>
    <row r="1" spans="1:8" s="20" customFormat="1" ht="51" customHeight="1" x14ac:dyDescent="0.35">
      <c r="A1" s="60" t="s">
        <v>507</v>
      </c>
      <c r="B1" s="69"/>
      <c r="C1" s="69"/>
      <c r="D1" s="69"/>
      <c r="E1" s="69"/>
      <c r="F1" s="69"/>
      <c r="G1" s="69"/>
      <c r="H1" s="6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508</v>
      </c>
      <c r="C3" s="9">
        <v>1094888300</v>
      </c>
      <c r="D3" s="10">
        <v>442.5</v>
      </c>
      <c r="E3" s="10">
        <v>176.5</v>
      </c>
      <c r="F3" s="10">
        <v>100</v>
      </c>
      <c r="G3" s="10">
        <v>90</v>
      </c>
      <c r="H3" s="11">
        <f t="shared" ref="H3:H12" si="0">SUM(D3:G3)</f>
        <v>809</v>
      </c>
    </row>
    <row r="4" spans="1:8" x14ac:dyDescent="0.3">
      <c r="A4" s="9">
        <v>2</v>
      </c>
      <c r="B4" s="12" t="s">
        <v>509</v>
      </c>
      <c r="C4" s="12">
        <v>24333501</v>
      </c>
      <c r="D4" s="10">
        <v>442.5</v>
      </c>
      <c r="E4" s="10">
        <v>160.5</v>
      </c>
      <c r="F4" s="10">
        <v>100</v>
      </c>
      <c r="G4" s="10">
        <v>70</v>
      </c>
      <c r="H4" s="11">
        <f t="shared" si="0"/>
        <v>773</v>
      </c>
    </row>
    <row r="5" spans="1:8" x14ac:dyDescent="0.3">
      <c r="A5" s="9">
        <v>3</v>
      </c>
      <c r="B5" s="9" t="s">
        <v>510</v>
      </c>
      <c r="C5" s="9">
        <v>1018423718</v>
      </c>
      <c r="D5" s="10">
        <v>442.5</v>
      </c>
      <c r="E5" s="10">
        <v>168.5</v>
      </c>
      <c r="F5" s="10">
        <v>100</v>
      </c>
      <c r="G5" s="10">
        <v>50</v>
      </c>
      <c r="H5" s="11">
        <f t="shared" si="0"/>
        <v>761</v>
      </c>
    </row>
    <row r="6" spans="1:8" x14ac:dyDescent="0.3">
      <c r="A6" s="9">
        <v>4</v>
      </c>
      <c r="B6" s="9" t="s">
        <v>512</v>
      </c>
      <c r="C6" s="9">
        <v>80505415</v>
      </c>
      <c r="D6" s="10">
        <v>426.15</v>
      </c>
      <c r="E6" s="10">
        <v>114</v>
      </c>
      <c r="F6" s="10">
        <v>100</v>
      </c>
      <c r="G6" s="10">
        <v>60</v>
      </c>
      <c r="H6" s="11">
        <f t="shared" si="0"/>
        <v>700.15</v>
      </c>
    </row>
    <row r="7" spans="1:8" x14ac:dyDescent="0.3">
      <c r="A7" s="9">
        <v>5</v>
      </c>
      <c r="B7" s="9" t="s">
        <v>515</v>
      </c>
      <c r="C7" s="9">
        <v>1094912901</v>
      </c>
      <c r="D7" s="10">
        <v>328.07</v>
      </c>
      <c r="E7" s="10">
        <v>164</v>
      </c>
      <c r="F7" s="10">
        <v>100</v>
      </c>
      <c r="G7" s="10">
        <v>100</v>
      </c>
      <c r="H7" s="11">
        <f t="shared" si="0"/>
        <v>692.06999999999994</v>
      </c>
    </row>
    <row r="8" spans="1:8" x14ac:dyDescent="0.3">
      <c r="A8" s="9">
        <v>6</v>
      </c>
      <c r="B8" s="9" t="s">
        <v>517</v>
      </c>
      <c r="C8" s="9">
        <v>1075247379</v>
      </c>
      <c r="D8" s="10">
        <v>377.12</v>
      </c>
      <c r="E8" s="10">
        <v>155</v>
      </c>
      <c r="F8" s="10">
        <v>100</v>
      </c>
      <c r="G8" s="10">
        <v>35</v>
      </c>
      <c r="H8" s="11">
        <f t="shared" si="0"/>
        <v>667.12</v>
      </c>
    </row>
    <row r="9" spans="1:8" x14ac:dyDescent="0.3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">
      <c r="B14" s="37" t="s">
        <v>562</v>
      </c>
      <c r="C14" s="37" t="s">
        <v>563</v>
      </c>
    </row>
    <row r="16" spans="1:8" x14ac:dyDescent="0.3">
      <c r="B16" s="34" t="s">
        <v>256</v>
      </c>
    </row>
    <row r="17" spans="2:10" ht="48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1" t="s">
        <v>2</v>
      </c>
      <c r="I17" s="30" t="s">
        <v>253</v>
      </c>
      <c r="J17" s="30" t="s">
        <v>257</v>
      </c>
    </row>
    <row r="18" spans="2:10" ht="87.6" x14ac:dyDescent="0.3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29" t="s">
        <v>648</v>
      </c>
    </row>
  </sheetData>
  <sheetProtection algorithmName="SHA-512" hashValue="reIo4euOuLy4uw5vM493bTa80kwJ+q8gf/MOXaSXG6nsd+dx4SOBf9B9yZFBGqWjSOq2Ig0PW33bspHyE1dygg==" saltValue="+EgzYXUP3OQFOAhoeCG7Tg==" spinCount="100000" sheet="1" selectLockedCells="1" selectUnlockedCells="1"/>
  <autoFilter ref="A2:J2" xr:uid="{00000000-0009-0000-0000-000016000000}">
    <sortState xmlns:xlrd2="http://schemas.microsoft.com/office/spreadsheetml/2017/richdata2"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view="pageLayout" zoomScale="55" zoomScaleNormal="130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44140625" customWidth="1"/>
    <col min="2" max="2" width="24.44140625" customWidth="1"/>
    <col min="3" max="3" width="10.55468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0" customFormat="1" ht="80.400000000000006" customHeight="1" x14ac:dyDescent="0.35">
      <c r="A1" s="60" t="s">
        <v>135</v>
      </c>
      <c r="B1" s="60"/>
      <c r="C1" s="60"/>
      <c r="D1" s="60"/>
      <c r="E1" s="60"/>
      <c r="F1" s="60"/>
      <c r="G1" s="60"/>
      <c r="H1" s="60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">
      <c r="B5" s="37" t="s">
        <v>555</v>
      </c>
      <c r="C5" s="37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view="pageLayout" topLeftCell="A3" zoomScale="55" zoomScaleNormal="11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44140625" customWidth="1"/>
    <col min="2" max="2" width="29.44140625" customWidth="1"/>
    <col min="3" max="3" width="11.109375" customWidth="1"/>
    <col min="4" max="4" width="9.6640625" customWidth="1"/>
    <col min="5" max="5" width="9" customWidth="1"/>
    <col min="6" max="6" width="8" customWidth="1"/>
    <col min="7" max="7" width="8.6640625" customWidth="1"/>
    <col min="8" max="8" width="7.44140625" customWidth="1"/>
  </cols>
  <sheetData>
    <row r="1" spans="1:10" s="20" customFormat="1" ht="49.5" customHeight="1" x14ac:dyDescent="0.35">
      <c r="A1" s="60" t="s">
        <v>520</v>
      </c>
      <c r="B1" s="60"/>
      <c r="C1" s="60"/>
      <c r="D1" s="60"/>
      <c r="E1" s="60"/>
      <c r="F1" s="60"/>
      <c r="G1" s="60"/>
      <c r="H1" s="60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523</v>
      </c>
      <c r="C3" s="9">
        <v>9727042</v>
      </c>
      <c r="D3" s="10">
        <v>398.79</v>
      </c>
      <c r="E3" s="10">
        <v>161.5</v>
      </c>
      <c r="F3" s="10">
        <v>100</v>
      </c>
      <c r="G3" s="10">
        <v>45</v>
      </c>
      <c r="H3" s="11">
        <f t="shared" ref="H3:H8" si="0">SUM(D3:G3)</f>
        <v>705.29</v>
      </c>
    </row>
    <row r="4" spans="1:10" x14ac:dyDescent="0.3">
      <c r="A4" s="9">
        <v>2</v>
      </c>
      <c r="B4" s="12" t="s">
        <v>526</v>
      </c>
      <c r="C4" s="12">
        <v>1130595253</v>
      </c>
      <c r="D4" s="10">
        <v>415.38</v>
      </c>
      <c r="E4" s="10">
        <v>174</v>
      </c>
      <c r="F4" s="10">
        <v>100</v>
      </c>
      <c r="G4" s="10">
        <v>10</v>
      </c>
      <c r="H4" s="11">
        <f t="shared" si="0"/>
        <v>699.38</v>
      </c>
    </row>
    <row r="5" spans="1:10" x14ac:dyDescent="0.3">
      <c r="A5" s="9">
        <v>3</v>
      </c>
      <c r="B5" s="12" t="s">
        <v>530</v>
      </c>
      <c r="C5" s="12">
        <v>1094915700</v>
      </c>
      <c r="D5" s="10">
        <v>348.98</v>
      </c>
      <c r="E5" s="10">
        <v>154.5</v>
      </c>
      <c r="F5" s="10">
        <v>100</v>
      </c>
      <c r="G5" s="10">
        <v>60</v>
      </c>
      <c r="H5" s="11">
        <f t="shared" si="0"/>
        <v>663.48</v>
      </c>
    </row>
    <row r="6" spans="1:10" x14ac:dyDescent="0.3">
      <c r="A6" s="9">
        <v>4</v>
      </c>
      <c r="B6" s="9" t="s">
        <v>531</v>
      </c>
      <c r="C6" s="9">
        <v>1094927381</v>
      </c>
      <c r="D6" s="10">
        <v>348.98</v>
      </c>
      <c r="E6" s="10">
        <v>141.5</v>
      </c>
      <c r="F6" s="10">
        <v>100</v>
      </c>
      <c r="G6" s="10">
        <v>40</v>
      </c>
      <c r="H6" s="11">
        <f t="shared" si="0"/>
        <v>630.48</v>
      </c>
    </row>
    <row r="7" spans="1:10" x14ac:dyDescent="0.3">
      <c r="A7" s="9">
        <v>5</v>
      </c>
      <c r="B7" s="9" t="s">
        <v>529</v>
      </c>
      <c r="C7" s="9">
        <v>66711995</v>
      </c>
      <c r="D7" s="10">
        <v>315.77999999999997</v>
      </c>
      <c r="E7" s="10">
        <v>172</v>
      </c>
      <c r="F7" s="10">
        <v>100</v>
      </c>
      <c r="G7" s="10">
        <v>20</v>
      </c>
      <c r="H7" s="11">
        <f t="shared" si="0"/>
        <v>607.78</v>
      </c>
    </row>
    <row r="8" spans="1:10" x14ac:dyDescent="0.3">
      <c r="A8" s="9">
        <v>6</v>
      </c>
      <c r="B8" s="12" t="s">
        <v>532</v>
      </c>
      <c r="C8" s="12">
        <v>19401998</v>
      </c>
      <c r="D8" s="10">
        <v>332.37</v>
      </c>
      <c r="E8" s="10">
        <v>149.5</v>
      </c>
      <c r="F8" s="10">
        <v>22.89</v>
      </c>
      <c r="G8" s="10">
        <v>0</v>
      </c>
      <c r="H8" s="11">
        <f t="shared" si="0"/>
        <v>504.76</v>
      </c>
    </row>
    <row r="10" spans="1:10" x14ac:dyDescent="0.3">
      <c r="B10" s="37" t="s">
        <v>562</v>
      </c>
      <c r="C10" s="37" t="s">
        <v>563</v>
      </c>
    </row>
    <row r="13" spans="1:10" x14ac:dyDescent="0.3">
      <c r="B13" s="34" t="s">
        <v>256</v>
      </c>
    </row>
    <row r="14" spans="1:10" ht="38.4" x14ac:dyDescent="0.3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1" t="s">
        <v>2</v>
      </c>
      <c r="I14" s="30" t="s">
        <v>253</v>
      </c>
      <c r="J14" s="30" t="s">
        <v>257</v>
      </c>
    </row>
    <row r="15" spans="1:10" ht="108" customHeight="1" x14ac:dyDescent="0.3">
      <c r="B15" s="48" t="s">
        <v>521</v>
      </c>
      <c r="C15" s="48">
        <v>4377953</v>
      </c>
      <c r="D15" s="50">
        <v>481.8</v>
      </c>
      <c r="E15" s="50">
        <v>140</v>
      </c>
      <c r="F15" s="50">
        <v>100</v>
      </c>
      <c r="G15" s="50">
        <v>55</v>
      </c>
      <c r="H15" s="51">
        <f t="shared" ref="H15:H20" si="1">SUM(D15:G15)</f>
        <v>776.8</v>
      </c>
      <c r="I15" s="50" t="s">
        <v>254</v>
      </c>
      <c r="J15" s="52" t="s">
        <v>604</v>
      </c>
    </row>
    <row r="16" spans="1:10" ht="108" customHeight="1" x14ac:dyDescent="0.3">
      <c r="B16" s="53" t="s">
        <v>522</v>
      </c>
      <c r="C16" s="53">
        <v>1094898997</v>
      </c>
      <c r="D16" s="50">
        <v>415.38</v>
      </c>
      <c r="E16" s="50">
        <v>168.5</v>
      </c>
      <c r="F16" s="50">
        <v>100</v>
      </c>
      <c r="G16" s="50">
        <v>40</v>
      </c>
      <c r="H16" s="51">
        <f t="shared" si="1"/>
        <v>723.88</v>
      </c>
      <c r="I16" s="50" t="s">
        <v>254</v>
      </c>
      <c r="J16" s="52" t="s">
        <v>610</v>
      </c>
    </row>
    <row r="17" spans="2:10" ht="91.5" customHeight="1" x14ac:dyDescent="0.3">
      <c r="B17" s="48" t="s">
        <v>527</v>
      </c>
      <c r="C17" s="48">
        <v>42155792</v>
      </c>
      <c r="D17" s="50">
        <v>415.38</v>
      </c>
      <c r="E17" s="50">
        <v>164.5</v>
      </c>
      <c r="F17" s="50">
        <v>100</v>
      </c>
      <c r="G17" s="50">
        <v>20</v>
      </c>
      <c r="H17" s="51">
        <f t="shared" si="1"/>
        <v>699.88</v>
      </c>
      <c r="I17" s="50" t="s">
        <v>254</v>
      </c>
      <c r="J17" s="52" t="s">
        <v>652</v>
      </c>
    </row>
    <row r="18" spans="2:10" ht="96" customHeight="1" x14ac:dyDescent="0.3">
      <c r="B18" s="53" t="s">
        <v>528</v>
      </c>
      <c r="C18" s="53">
        <v>41943463</v>
      </c>
      <c r="D18" s="50">
        <v>315.77999999999997</v>
      </c>
      <c r="E18" s="50">
        <v>156</v>
      </c>
      <c r="F18" s="50">
        <v>100</v>
      </c>
      <c r="G18" s="50">
        <v>70</v>
      </c>
      <c r="H18" s="51">
        <f t="shared" si="1"/>
        <v>641.78</v>
      </c>
      <c r="I18" s="50" t="s">
        <v>254</v>
      </c>
      <c r="J18" s="52" t="s">
        <v>660</v>
      </c>
    </row>
    <row r="19" spans="2:10" ht="96" x14ac:dyDescent="0.3">
      <c r="B19" s="53" t="s">
        <v>524</v>
      </c>
      <c r="C19" s="53">
        <v>41937888</v>
      </c>
      <c r="D19" s="50">
        <v>382.19</v>
      </c>
      <c r="E19" s="50">
        <v>155</v>
      </c>
      <c r="F19" s="50">
        <v>75.33</v>
      </c>
      <c r="G19" s="50">
        <v>25</v>
      </c>
      <c r="H19" s="51">
        <f t="shared" si="1"/>
        <v>637.5200000000001</v>
      </c>
      <c r="I19" s="50" t="s">
        <v>254</v>
      </c>
      <c r="J19" s="52" t="s">
        <v>671</v>
      </c>
    </row>
    <row r="20" spans="2:10" ht="96" x14ac:dyDescent="0.3">
      <c r="B20" s="9" t="s">
        <v>525</v>
      </c>
      <c r="C20" s="9">
        <v>1017170398</v>
      </c>
      <c r="D20" s="10">
        <v>348.98</v>
      </c>
      <c r="E20" s="10">
        <v>151</v>
      </c>
      <c r="F20" s="10">
        <v>100</v>
      </c>
      <c r="G20" s="10">
        <v>55</v>
      </c>
      <c r="H20" s="11">
        <f t="shared" si="1"/>
        <v>654.98</v>
      </c>
      <c r="I20" s="50" t="s">
        <v>254</v>
      </c>
      <c r="J20" s="52" t="s">
        <v>685</v>
      </c>
    </row>
  </sheetData>
  <sheetProtection algorithmName="SHA-512" hashValue="aJ82RZcjM9P5IXVEMc7FOyMkLksFugIYAjnvvv3mROK8DsgWj5GTUxC+iEHNNYCPDimd48WcyRYGgBQW1CjW5Q==" saltValue="GjgrqfNlRnD2cjV5xmS6sQ==" spinCount="100000" sheet="1" objects="1" scenarios="1" selectLockedCells="1" selectUnlockedCells="1"/>
  <autoFilter ref="A2:J2" xr:uid="{00000000-0009-0000-0000-000018000000}">
    <sortState xmlns:xlrd2="http://schemas.microsoft.com/office/spreadsheetml/2017/richdata2"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view="pageLayout" topLeftCell="A3" zoomScale="55" zoomScaleNormal="11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44140625" customWidth="1"/>
    <col min="2" max="2" width="28.44140625" bestFit="1" customWidth="1"/>
    <col min="3" max="3" width="11.441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18" customWidth="1"/>
  </cols>
  <sheetData>
    <row r="1" spans="1:10" s="20" customFormat="1" ht="60" customHeight="1" x14ac:dyDescent="0.35">
      <c r="A1" s="60" t="s">
        <v>568</v>
      </c>
      <c r="B1" s="60"/>
      <c r="C1" s="60"/>
      <c r="D1" s="60"/>
      <c r="E1" s="60"/>
      <c r="F1" s="60"/>
      <c r="G1" s="60"/>
      <c r="H1" s="60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533</v>
      </c>
      <c r="C3" s="9">
        <v>1094931867</v>
      </c>
      <c r="D3" s="10">
        <v>600</v>
      </c>
      <c r="E3" s="10">
        <v>166.5</v>
      </c>
      <c r="F3" s="10">
        <v>100</v>
      </c>
      <c r="G3" s="10">
        <v>0</v>
      </c>
      <c r="H3" s="11">
        <f t="shared" ref="H3:H10" si="0">SUM(D3:G3)</f>
        <v>866.5</v>
      </c>
    </row>
    <row r="4" spans="1:10" x14ac:dyDescent="0.3">
      <c r="A4" s="9">
        <v>2</v>
      </c>
      <c r="B4" s="12" t="s">
        <v>548</v>
      </c>
      <c r="C4" s="12">
        <v>1094953438</v>
      </c>
      <c r="D4" s="10">
        <v>402.92</v>
      </c>
      <c r="E4" s="10">
        <v>166</v>
      </c>
      <c r="F4" s="10">
        <v>100</v>
      </c>
      <c r="G4" s="10">
        <v>55</v>
      </c>
      <c r="H4" s="11">
        <f t="shared" si="0"/>
        <v>723.92000000000007</v>
      </c>
    </row>
    <row r="5" spans="1:10" x14ac:dyDescent="0.3">
      <c r="A5" s="9">
        <v>3</v>
      </c>
      <c r="B5" s="12" t="s">
        <v>544</v>
      </c>
      <c r="C5" s="12">
        <v>1094910053</v>
      </c>
      <c r="D5" s="10">
        <v>369.86</v>
      </c>
      <c r="E5" s="10">
        <v>147.5</v>
      </c>
      <c r="F5" s="10">
        <v>100</v>
      </c>
      <c r="G5" s="10">
        <v>35</v>
      </c>
      <c r="H5" s="11">
        <f t="shared" si="0"/>
        <v>652.36</v>
      </c>
    </row>
    <row r="6" spans="1:10" x14ac:dyDescent="0.3">
      <c r="A6" s="9">
        <v>4</v>
      </c>
      <c r="B6" s="12" t="s">
        <v>542</v>
      </c>
      <c r="C6" s="12">
        <v>24586100</v>
      </c>
      <c r="D6" s="10">
        <v>336.81</v>
      </c>
      <c r="E6" s="10">
        <v>146</v>
      </c>
      <c r="F6" s="10">
        <v>100</v>
      </c>
      <c r="G6" s="10">
        <v>50</v>
      </c>
      <c r="H6" s="11">
        <f t="shared" si="0"/>
        <v>632.80999999999995</v>
      </c>
    </row>
    <row r="7" spans="1:10" x14ac:dyDescent="0.3">
      <c r="A7" s="9">
        <v>5</v>
      </c>
      <c r="B7" s="9" t="s">
        <v>543</v>
      </c>
      <c r="C7" s="9">
        <v>1014246812</v>
      </c>
      <c r="D7" s="10">
        <v>435.96</v>
      </c>
      <c r="E7" s="10">
        <v>164</v>
      </c>
      <c r="F7" s="10">
        <v>3.56</v>
      </c>
      <c r="G7" s="10">
        <v>0</v>
      </c>
      <c r="H7" s="11">
        <f t="shared" si="0"/>
        <v>603.52</v>
      </c>
    </row>
    <row r="8" spans="1:10" x14ac:dyDescent="0.3">
      <c r="A8" s="9">
        <v>6</v>
      </c>
      <c r="B8" s="12" t="s">
        <v>552</v>
      </c>
      <c r="C8" s="12">
        <v>1094937525</v>
      </c>
      <c r="D8" s="10">
        <v>353.34</v>
      </c>
      <c r="E8" s="10">
        <v>154</v>
      </c>
      <c r="F8" s="10">
        <v>63.89</v>
      </c>
      <c r="G8" s="10">
        <v>25</v>
      </c>
      <c r="H8" s="11">
        <f t="shared" si="0"/>
        <v>596.23</v>
      </c>
    </row>
    <row r="9" spans="1:10" x14ac:dyDescent="0.3">
      <c r="A9" s="9">
        <v>7</v>
      </c>
      <c r="B9" s="12" t="s">
        <v>550</v>
      </c>
      <c r="C9" s="12">
        <v>9801807</v>
      </c>
      <c r="D9" s="10">
        <v>369.86</v>
      </c>
      <c r="E9" s="10">
        <v>151</v>
      </c>
      <c r="F9" s="10">
        <v>44.16</v>
      </c>
      <c r="G9" s="10">
        <v>20</v>
      </c>
      <c r="H9" s="11">
        <f t="shared" si="0"/>
        <v>585.02</v>
      </c>
    </row>
    <row r="10" spans="1:10" x14ac:dyDescent="0.3">
      <c r="A10" s="9">
        <v>8</v>
      </c>
      <c r="B10" s="9" t="s">
        <v>551</v>
      </c>
      <c r="C10" s="9">
        <v>1094936813</v>
      </c>
      <c r="D10" s="10">
        <v>369.86</v>
      </c>
      <c r="E10" s="10">
        <v>149.5</v>
      </c>
      <c r="F10" s="10">
        <v>11.39</v>
      </c>
      <c r="G10" s="10">
        <v>0</v>
      </c>
      <c r="H10" s="11">
        <f t="shared" si="0"/>
        <v>530.75</v>
      </c>
    </row>
    <row r="12" spans="1:10" x14ac:dyDescent="0.3">
      <c r="B12" s="37" t="s">
        <v>562</v>
      </c>
      <c r="C12" s="37" t="s">
        <v>563</v>
      </c>
    </row>
    <row r="15" spans="1:10" x14ac:dyDescent="0.3">
      <c r="B15" s="34" t="s">
        <v>256</v>
      </c>
    </row>
    <row r="16" spans="1:10" ht="48" x14ac:dyDescent="0.3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1" t="s">
        <v>2</v>
      </c>
      <c r="I16" s="30" t="s">
        <v>253</v>
      </c>
      <c r="J16" s="30" t="s">
        <v>257</v>
      </c>
    </row>
    <row r="17" spans="2:10" ht="52.5" customHeight="1" x14ac:dyDescent="0.3">
      <c r="B17" s="12" t="s">
        <v>534</v>
      </c>
      <c r="C17" s="12">
        <v>1094890266</v>
      </c>
      <c r="D17" s="10">
        <v>502.07</v>
      </c>
      <c r="E17" s="10">
        <v>155.5</v>
      </c>
      <c r="F17" s="10">
        <v>100</v>
      </c>
      <c r="G17" s="10">
        <v>0</v>
      </c>
      <c r="H17" s="11">
        <f t="shared" ref="H17:H28" si="1">SUM(D17:G17)</f>
        <v>757.56999999999994</v>
      </c>
      <c r="I17" s="10" t="s">
        <v>254</v>
      </c>
      <c r="J17" s="29" t="s">
        <v>582</v>
      </c>
    </row>
    <row r="18" spans="2:10" ht="52.5" customHeight="1" x14ac:dyDescent="0.3">
      <c r="B18" s="9" t="s">
        <v>539</v>
      </c>
      <c r="C18" s="9">
        <v>24674485</v>
      </c>
      <c r="D18" s="10">
        <v>402.92</v>
      </c>
      <c r="E18" s="10">
        <v>147</v>
      </c>
      <c r="F18" s="10">
        <v>100</v>
      </c>
      <c r="G18" s="10">
        <v>20</v>
      </c>
      <c r="H18" s="11">
        <f t="shared" si="1"/>
        <v>669.92000000000007</v>
      </c>
      <c r="I18" s="10" t="s">
        <v>254</v>
      </c>
      <c r="J18" s="29" t="s">
        <v>581</v>
      </c>
    </row>
    <row r="19" spans="2:10" ht="51" customHeight="1" x14ac:dyDescent="0.3">
      <c r="B19" s="12" t="s">
        <v>536</v>
      </c>
      <c r="C19" s="12">
        <v>1094936204</v>
      </c>
      <c r="D19" s="10">
        <v>485.54</v>
      </c>
      <c r="E19" s="10">
        <v>167.5</v>
      </c>
      <c r="F19" s="10">
        <v>13.61</v>
      </c>
      <c r="G19" s="10">
        <v>25</v>
      </c>
      <c r="H19" s="11">
        <f t="shared" si="1"/>
        <v>691.65</v>
      </c>
      <c r="I19" s="10" t="s">
        <v>254</v>
      </c>
      <c r="J19" s="29" t="s">
        <v>593</v>
      </c>
    </row>
    <row r="20" spans="2:10" ht="54" customHeight="1" x14ac:dyDescent="0.3">
      <c r="B20" s="9" t="s">
        <v>537</v>
      </c>
      <c r="C20" s="9">
        <v>18413205</v>
      </c>
      <c r="D20" s="10">
        <v>419.43</v>
      </c>
      <c r="E20" s="10">
        <v>148.5</v>
      </c>
      <c r="F20" s="10">
        <v>100</v>
      </c>
      <c r="G20" s="10">
        <v>20</v>
      </c>
      <c r="H20" s="11">
        <f t="shared" si="1"/>
        <v>687.93000000000006</v>
      </c>
      <c r="I20" s="10" t="s">
        <v>254</v>
      </c>
      <c r="J20" s="29" t="s">
        <v>594</v>
      </c>
    </row>
    <row r="21" spans="2:10" ht="51" customHeight="1" x14ac:dyDescent="0.3">
      <c r="B21" s="9" t="s">
        <v>535</v>
      </c>
      <c r="C21" s="9">
        <v>89009802</v>
      </c>
      <c r="D21" s="10">
        <v>402.92</v>
      </c>
      <c r="E21" s="10">
        <v>164.5</v>
      </c>
      <c r="F21" s="10">
        <v>100</v>
      </c>
      <c r="G21" s="10">
        <v>40</v>
      </c>
      <c r="H21" s="11">
        <f t="shared" si="1"/>
        <v>707.42000000000007</v>
      </c>
      <c r="I21" s="10" t="s">
        <v>254</v>
      </c>
      <c r="J21" s="29" t="s">
        <v>595</v>
      </c>
    </row>
    <row r="22" spans="2:10" ht="51.75" customHeight="1" x14ac:dyDescent="0.3">
      <c r="B22" s="12" t="s">
        <v>538</v>
      </c>
      <c r="C22" s="12">
        <v>41941499</v>
      </c>
      <c r="D22" s="10">
        <v>369.86</v>
      </c>
      <c r="E22" s="10">
        <v>166.5</v>
      </c>
      <c r="F22" s="10">
        <v>100</v>
      </c>
      <c r="G22" s="10">
        <v>40</v>
      </c>
      <c r="H22" s="11">
        <f t="shared" si="1"/>
        <v>676.36</v>
      </c>
      <c r="I22" s="10" t="s">
        <v>254</v>
      </c>
      <c r="J22" s="29" t="s">
        <v>596</v>
      </c>
    </row>
    <row r="23" spans="2:10" ht="51" customHeight="1" x14ac:dyDescent="0.3">
      <c r="B23" s="12" t="s">
        <v>540</v>
      </c>
      <c r="C23" s="12">
        <v>1113307156</v>
      </c>
      <c r="D23" s="10">
        <v>419.43</v>
      </c>
      <c r="E23" s="10">
        <v>163.5</v>
      </c>
      <c r="F23" s="10">
        <v>100</v>
      </c>
      <c r="G23" s="10">
        <v>10</v>
      </c>
      <c r="H23" s="11">
        <f t="shared" si="1"/>
        <v>692.93000000000006</v>
      </c>
      <c r="I23" s="10" t="s">
        <v>254</v>
      </c>
      <c r="J23" s="29" t="s">
        <v>628</v>
      </c>
    </row>
    <row r="24" spans="2:10" ht="48.75" customHeight="1" x14ac:dyDescent="0.3">
      <c r="B24" s="9" t="s">
        <v>547</v>
      </c>
      <c r="C24" s="9">
        <v>80232852</v>
      </c>
      <c r="D24" s="10">
        <v>303.77</v>
      </c>
      <c r="E24" s="10">
        <v>161</v>
      </c>
      <c r="F24" s="10">
        <v>89</v>
      </c>
      <c r="G24" s="10">
        <v>45</v>
      </c>
      <c r="H24" s="11">
        <f t="shared" si="1"/>
        <v>598.77</v>
      </c>
      <c r="I24" s="10" t="s">
        <v>254</v>
      </c>
      <c r="J24" s="29" t="s">
        <v>634</v>
      </c>
    </row>
    <row r="25" spans="2:10" ht="48.75" customHeight="1" x14ac:dyDescent="0.3">
      <c r="B25" s="9" t="s">
        <v>541</v>
      </c>
      <c r="C25" s="9">
        <v>1113306654</v>
      </c>
      <c r="D25" s="10">
        <v>435.96</v>
      </c>
      <c r="E25" s="10">
        <v>164</v>
      </c>
      <c r="F25" s="10">
        <v>100</v>
      </c>
      <c r="G25" s="10">
        <v>35</v>
      </c>
      <c r="H25" s="11">
        <f t="shared" si="1"/>
        <v>734.96</v>
      </c>
      <c r="I25" s="10" t="s">
        <v>254</v>
      </c>
      <c r="J25" s="29" t="s">
        <v>644</v>
      </c>
    </row>
    <row r="26" spans="2:10" ht="72.900000000000006" customHeight="1" x14ac:dyDescent="0.3">
      <c r="B26" s="9" t="s">
        <v>549</v>
      </c>
      <c r="C26" s="9">
        <v>1116241817</v>
      </c>
      <c r="D26" s="10">
        <v>336.81</v>
      </c>
      <c r="E26" s="10">
        <v>162.5</v>
      </c>
      <c r="F26" s="10">
        <v>100</v>
      </c>
      <c r="G26" s="10">
        <v>5</v>
      </c>
      <c r="H26" s="11">
        <f t="shared" si="1"/>
        <v>604.30999999999995</v>
      </c>
      <c r="I26" s="10" t="s">
        <v>254</v>
      </c>
      <c r="J26" s="29" t="s">
        <v>659</v>
      </c>
    </row>
    <row r="27" spans="2:10" ht="43.5" customHeight="1" x14ac:dyDescent="0.3">
      <c r="B27" s="9" t="s">
        <v>545</v>
      </c>
      <c r="C27" s="9">
        <v>12754120</v>
      </c>
      <c r="D27" s="10">
        <v>353.34</v>
      </c>
      <c r="E27" s="10">
        <v>144.5</v>
      </c>
      <c r="F27" s="10">
        <v>100</v>
      </c>
      <c r="G27" s="10">
        <v>30</v>
      </c>
      <c r="H27" s="11">
        <f t="shared" si="1"/>
        <v>627.83999999999992</v>
      </c>
      <c r="I27" s="10" t="s">
        <v>254</v>
      </c>
      <c r="J27" s="29" t="s">
        <v>661</v>
      </c>
    </row>
    <row r="28" spans="2:10" ht="48.75" customHeight="1" x14ac:dyDescent="0.3">
      <c r="B28" s="12" t="s">
        <v>546</v>
      </c>
      <c r="C28" s="12">
        <v>1094938261</v>
      </c>
      <c r="D28" s="10">
        <v>435.96</v>
      </c>
      <c r="E28" s="10">
        <v>134.5</v>
      </c>
      <c r="F28" s="10">
        <v>88.05</v>
      </c>
      <c r="G28" s="10">
        <v>10</v>
      </c>
      <c r="H28" s="11">
        <f t="shared" si="1"/>
        <v>668.51</v>
      </c>
      <c r="I28" s="10" t="s">
        <v>254</v>
      </c>
      <c r="J28" s="29" t="s">
        <v>675</v>
      </c>
    </row>
  </sheetData>
  <sheetProtection algorithmName="SHA-512" hashValue="jP+uMaaOvctLRxzrcpeRPtWqu6mfuNhg86SVf3ns52qt4hDcU2Q1UeXxRkgxH6x2jVYEUn67Xg0Ka5HYF8HBKg==" saltValue="3cVOqG+hDxTpIqboS9h1Wg==" spinCount="100000" sheet="1" objects="1" scenarios="1" selectLockedCells="1" selectUnlockedCells="1"/>
  <autoFilter ref="A2:J2" xr:uid="{00000000-0009-0000-0000-000019000000}">
    <sortState xmlns:xlrd2="http://schemas.microsoft.com/office/spreadsheetml/2017/richdata2"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view="pageLayout" zoomScale="55" zoomScaleNormal="14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44140625" customWidth="1"/>
    <col min="2" max="2" width="25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0" customFormat="1" ht="56.4" customHeight="1" x14ac:dyDescent="0.35">
      <c r="A1" s="60" t="s">
        <v>119</v>
      </c>
      <c r="B1" s="60"/>
      <c r="C1" s="60"/>
      <c r="D1" s="60"/>
      <c r="E1" s="60"/>
      <c r="F1" s="60"/>
      <c r="G1" s="60"/>
      <c r="H1" s="60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120</v>
      </c>
      <c r="C3" s="9">
        <v>89006676</v>
      </c>
      <c r="D3" s="10">
        <v>403.53</v>
      </c>
      <c r="E3" s="10">
        <v>165</v>
      </c>
      <c r="F3" s="10">
        <v>100</v>
      </c>
      <c r="G3" s="10">
        <v>80</v>
      </c>
      <c r="H3" s="11">
        <f>SUM(D3:G3)</f>
        <v>748.53</v>
      </c>
    </row>
    <row r="4" spans="1:8" x14ac:dyDescent="0.3">
      <c r="A4" s="9">
        <v>2</v>
      </c>
      <c r="B4" s="9" t="s">
        <v>122</v>
      </c>
      <c r="C4" s="9">
        <v>12974550</v>
      </c>
      <c r="D4" s="10">
        <v>340.52</v>
      </c>
      <c r="E4" s="10">
        <v>165</v>
      </c>
      <c r="F4" s="10">
        <v>100</v>
      </c>
      <c r="G4" s="10">
        <v>60</v>
      </c>
      <c r="H4" s="11">
        <f>SUM(D4:G4)</f>
        <v>665.52</v>
      </c>
    </row>
    <row r="5" spans="1:8" x14ac:dyDescent="0.3">
      <c r="A5" s="9">
        <v>3</v>
      </c>
      <c r="B5" s="12" t="s">
        <v>121</v>
      </c>
      <c r="C5" s="12">
        <v>7720526</v>
      </c>
      <c r="D5" s="10">
        <v>356.27</v>
      </c>
      <c r="E5" s="10">
        <v>158</v>
      </c>
      <c r="F5" s="10">
        <v>100</v>
      </c>
      <c r="G5" s="10">
        <v>50</v>
      </c>
      <c r="H5" s="11">
        <f>SUM(D5:G5)</f>
        <v>664.27</v>
      </c>
    </row>
    <row r="6" spans="1:8" x14ac:dyDescent="0.3">
      <c r="A6" s="9">
        <v>4</v>
      </c>
      <c r="B6" s="9" t="s">
        <v>123</v>
      </c>
      <c r="C6" s="9">
        <v>1096034998</v>
      </c>
      <c r="D6" s="10">
        <v>340.52</v>
      </c>
      <c r="E6" s="10">
        <v>162.5</v>
      </c>
      <c r="F6" s="10">
        <v>100</v>
      </c>
      <c r="G6" s="10">
        <v>50</v>
      </c>
      <c r="H6" s="11">
        <f>SUM(D6:G6)</f>
        <v>653.02</v>
      </c>
    </row>
    <row r="7" spans="1:8" x14ac:dyDescent="0.3">
      <c r="A7" s="9">
        <v>5</v>
      </c>
      <c r="B7" s="9" t="s">
        <v>124</v>
      </c>
      <c r="C7" s="9">
        <v>9770844</v>
      </c>
      <c r="D7" s="10">
        <v>356.27</v>
      </c>
      <c r="E7" s="10">
        <v>61</v>
      </c>
      <c r="F7" s="10">
        <v>70.83</v>
      </c>
      <c r="G7" s="10">
        <v>20</v>
      </c>
      <c r="H7" s="11">
        <f>SUM(D7:G7)</f>
        <v>508.09999999999997</v>
      </c>
    </row>
    <row r="9" spans="1:8" x14ac:dyDescent="0.3">
      <c r="B9" s="37" t="s">
        <v>555</v>
      </c>
      <c r="C9" s="37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xmlns:xlrd2="http://schemas.microsoft.com/office/spreadsheetml/2017/richdata2"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view="pageLayout" zoomScale="55" zoomScaleNormal="11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44140625" customWidth="1"/>
    <col min="2" max="2" width="27.5546875" customWidth="1"/>
    <col min="3" max="3" width="10.441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0" customFormat="1" ht="93.6" customHeight="1" x14ac:dyDescent="0.35">
      <c r="A1" s="60" t="s">
        <v>136</v>
      </c>
      <c r="B1" s="60"/>
      <c r="C1" s="60"/>
      <c r="D1" s="60"/>
      <c r="E1" s="60"/>
      <c r="F1" s="60"/>
      <c r="G1" s="60"/>
      <c r="H1" s="60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3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3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3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3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3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3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3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3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3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3">
      <c r="B14" s="37" t="s">
        <v>555</v>
      </c>
      <c r="C14" s="37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J17"/>
  <sheetViews>
    <sheetView view="pageLayout" zoomScale="55" zoomScaleNormal="115" zoomScalePageLayoutView="55" workbookViewId="0">
      <selection activeCell="F14" sqref="F14"/>
    </sheetView>
  </sheetViews>
  <sheetFormatPr baseColWidth="10" defaultColWidth="9.109375" defaultRowHeight="14.4" x14ac:dyDescent="0.3"/>
  <cols>
    <col min="1" max="1" width="4.44140625" customWidth="1"/>
    <col min="2" max="2" width="26.109375" customWidth="1"/>
    <col min="3" max="3" width="11" bestFit="1" customWidth="1"/>
    <col min="4" max="4" width="11.6640625" customWidth="1"/>
    <col min="5" max="5" width="10.44140625" customWidth="1"/>
    <col min="6" max="6" width="8.88671875" customWidth="1"/>
    <col min="7" max="7" width="10.33203125" customWidth="1"/>
    <col min="8" max="8" width="7.44140625" customWidth="1"/>
  </cols>
  <sheetData>
    <row r="1" spans="1:10" s="20" customFormat="1" ht="93.6" customHeight="1" x14ac:dyDescent="0.35">
      <c r="A1" s="60" t="s">
        <v>258</v>
      </c>
      <c r="B1" s="60"/>
      <c r="C1" s="60"/>
      <c r="D1" s="60"/>
      <c r="E1" s="60"/>
      <c r="F1" s="60"/>
      <c r="G1" s="60"/>
      <c r="H1" s="60"/>
    </row>
    <row r="2" spans="1:10" ht="28.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0" si="0">SUM(D3:G3)</f>
        <v>715.44</v>
      </c>
    </row>
    <row r="4" spans="1:10" x14ac:dyDescent="0.3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10" x14ac:dyDescent="0.3">
      <c r="A5" s="9">
        <v>3</v>
      </c>
      <c r="B5" s="9" t="s">
        <v>260</v>
      </c>
      <c r="C5" s="9">
        <v>1094896663</v>
      </c>
      <c r="D5" s="10">
        <v>418.64</v>
      </c>
      <c r="E5" s="10">
        <v>153</v>
      </c>
      <c r="F5" s="10">
        <v>100</v>
      </c>
      <c r="G5" s="10">
        <v>30</v>
      </c>
      <c r="H5" s="11">
        <f t="shared" si="0"/>
        <v>701.64</v>
      </c>
    </row>
    <row r="6" spans="1:10" x14ac:dyDescent="0.3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10" x14ac:dyDescent="0.3">
      <c r="A7" s="9">
        <v>5</v>
      </c>
      <c r="B7" s="9" t="s">
        <v>264</v>
      </c>
      <c r="C7" s="9">
        <v>18492793</v>
      </c>
      <c r="D7" s="10">
        <v>365.18</v>
      </c>
      <c r="E7" s="10">
        <v>156</v>
      </c>
      <c r="F7" s="10">
        <v>100</v>
      </c>
      <c r="G7" s="10">
        <v>15</v>
      </c>
      <c r="H7" s="11">
        <f t="shared" si="0"/>
        <v>636.18000000000006</v>
      </c>
    </row>
    <row r="8" spans="1:10" x14ac:dyDescent="0.3">
      <c r="A8" s="9">
        <v>6</v>
      </c>
      <c r="B8" s="9" t="s">
        <v>265</v>
      </c>
      <c r="C8" s="9">
        <v>1094925806</v>
      </c>
      <c r="D8" s="10">
        <v>347.36</v>
      </c>
      <c r="E8" s="10">
        <v>158</v>
      </c>
      <c r="F8" s="10">
        <v>43.61</v>
      </c>
      <c r="G8" s="10">
        <v>45</v>
      </c>
      <c r="H8" s="11">
        <f t="shared" si="0"/>
        <v>593.97</v>
      </c>
    </row>
    <row r="9" spans="1:10" x14ac:dyDescent="0.3">
      <c r="A9" s="9">
        <v>7</v>
      </c>
      <c r="B9" s="9" t="s">
        <v>266</v>
      </c>
      <c r="C9" s="9">
        <v>9727347</v>
      </c>
      <c r="D9" s="10">
        <v>311.72000000000003</v>
      </c>
      <c r="E9" s="10">
        <v>157</v>
      </c>
      <c r="F9" s="10">
        <v>100</v>
      </c>
      <c r="G9" s="10">
        <v>15</v>
      </c>
      <c r="H9" s="11">
        <f t="shared" si="0"/>
        <v>583.72</v>
      </c>
    </row>
    <row r="10" spans="1:10" x14ac:dyDescent="0.3">
      <c r="A10" s="9">
        <v>8</v>
      </c>
      <c r="B10" s="9" t="s">
        <v>267</v>
      </c>
      <c r="C10" s="9">
        <v>1042766556</v>
      </c>
      <c r="D10" s="10">
        <v>365.18</v>
      </c>
      <c r="E10" s="10">
        <v>151.5</v>
      </c>
      <c r="F10" s="10">
        <v>12.39</v>
      </c>
      <c r="G10" s="10">
        <v>15</v>
      </c>
      <c r="H10" s="11">
        <f t="shared" si="0"/>
        <v>544.07000000000005</v>
      </c>
    </row>
    <row r="12" spans="1:10" x14ac:dyDescent="0.3">
      <c r="B12" s="37" t="s">
        <v>561</v>
      </c>
      <c r="C12" s="37" t="s">
        <v>560</v>
      </c>
    </row>
    <row r="15" spans="1:10" x14ac:dyDescent="0.3">
      <c r="B15" s="34" t="s">
        <v>256</v>
      </c>
    </row>
    <row r="16" spans="1:10" ht="28.8" x14ac:dyDescent="0.3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1" t="s">
        <v>2</v>
      </c>
      <c r="I16" s="30" t="s">
        <v>253</v>
      </c>
      <c r="J16" s="30" t="s">
        <v>257</v>
      </c>
    </row>
    <row r="17" spans="2:10" ht="87" customHeight="1" x14ac:dyDescent="0.3">
      <c r="B17" s="9" t="s">
        <v>263</v>
      </c>
      <c r="C17" s="9">
        <v>1094946316</v>
      </c>
      <c r="D17" s="10">
        <v>436.44</v>
      </c>
      <c r="E17" s="10">
        <v>153</v>
      </c>
      <c r="F17" s="10">
        <v>41</v>
      </c>
      <c r="G17" s="10">
        <v>20</v>
      </c>
      <c r="H17" s="11">
        <f t="shared" ref="H17" si="1">SUM(D17:G17)</f>
        <v>650.44000000000005</v>
      </c>
      <c r="I17" s="10" t="s">
        <v>254</v>
      </c>
      <c r="J17" s="29" t="s">
        <v>690</v>
      </c>
    </row>
  </sheetData>
  <sheetProtection algorithmName="SHA-512" hashValue="NaUmIJgUuAVYwrkLzw8rp1dJlJpdXWIp85UZhgQO72uVj5fVAtMpMSWO7BSzdcd/bOsr4itpB+ZVg0ROtBXWxQ==" saltValue="pkdyaT0NWy2877wwX+U/Wg==" spinCount="100000" sheet="1" selectLockedCells="1" selectUnlockedCells="1"/>
  <autoFilter ref="A2:H2" xr:uid="{00000000-0009-0000-0000-00001C000000}">
    <sortState xmlns:xlrd2="http://schemas.microsoft.com/office/spreadsheetml/2017/richdata2" ref="A3:H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view="pageLayout" topLeftCell="A4" zoomScale="55" zoomScaleNormal="100" zoomScalePageLayoutView="55" workbookViewId="0">
      <selection activeCell="F14" sqref="F14"/>
    </sheetView>
  </sheetViews>
  <sheetFormatPr baseColWidth="10" defaultRowHeight="14.4" x14ac:dyDescent="0.3"/>
  <cols>
    <col min="2" max="2" width="42.44140625" customWidth="1"/>
    <col min="3" max="3" width="9.44140625" customWidth="1"/>
    <col min="4" max="4" width="39.44140625" customWidth="1"/>
    <col min="5" max="5" width="13.44140625" customWidth="1"/>
    <col min="7" max="9" width="22.44140625" customWidth="1"/>
    <col min="10" max="10" width="23.44140625" customWidth="1"/>
  </cols>
  <sheetData>
    <row r="1" spans="1:9" ht="38.4" customHeight="1" thickBot="1" x14ac:dyDescent="0.35">
      <c r="A1" s="15" t="s">
        <v>7</v>
      </c>
      <c r="B1" s="16" t="s">
        <v>8</v>
      </c>
      <c r="C1" s="16" t="s">
        <v>9</v>
      </c>
      <c r="D1" s="26" t="s">
        <v>244</v>
      </c>
      <c r="E1" s="15" t="s">
        <v>242</v>
      </c>
      <c r="F1" s="15" t="s">
        <v>243</v>
      </c>
      <c r="G1" s="15" t="s">
        <v>601</v>
      </c>
      <c r="H1" s="15" t="s">
        <v>649</v>
      </c>
      <c r="I1" s="15" t="s">
        <v>665</v>
      </c>
    </row>
    <row r="2" spans="1:9" ht="23.4" customHeight="1" thickBot="1" x14ac:dyDescent="0.35">
      <c r="A2" s="17">
        <v>261901</v>
      </c>
      <c r="B2" s="18" t="s">
        <v>10</v>
      </c>
      <c r="C2" s="19">
        <v>6</v>
      </c>
      <c r="D2" s="27" t="s">
        <v>41</v>
      </c>
      <c r="E2" s="45">
        <v>44364</v>
      </c>
      <c r="F2" s="45">
        <v>45824</v>
      </c>
      <c r="G2" s="45">
        <v>44690</v>
      </c>
      <c r="H2" s="46">
        <v>45055</v>
      </c>
      <c r="I2" s="46">
        <v>45411</v>
      </c>
    </row>
    <row r="3" spans="1:9" ht="51" customHeight="1" thickBot="1" x14ac:dyDescent="0.35">
      <c r="A3" s="17">
        <v>261902</v>
      </c>
      <c r="B3" s="18" t="s">
        <v>11</v>
      </c>
      <c r="C3" s="19">
        <v>19</v>
      </c>
      <c r="D3" s="27" t="s">
        <v>42</v>
      </c>
      <c r="E3" s="45">
        <v>44364</v>
      </c>
      <c r="F3" s="45">
        <v>45824</v>
      </c>
      <c r="G3" s="45">
        <v>44690</v>
      </c>
      <c r="H3" s="46">
        <v>45055</v>
      </c>
      <c r="I3" s="46">
        <v>45411</v>
      </c>
    </row>
    <row r="4" spans="1:9" ht="23.4" customHeight="1" thickBot="1" x14ac:dyDescent="0.35">
      <c r="A4" s="17">
        <v>261903</v>
      </c>
      <c r="B4" s="18" t="s">
        <v>12</v>
      </c>
      <c r="C4" s="19">
        <v>18</v>
      </c>
      <c r="D4" s="27" t="s">
        <v>43</v>
      </c>
      <c r="E4" s="45">
        <v>44426</v>
      </c>
      <c r="F4" s="45">
        <v>45886</v>
      </c>
      <c r="G4" s="45">
        <v>44690</v>
      </c>
      <c r="H4" s="46">
        <v>45055</v>
      </c>
      <c r="I4" s="46">
        <v>45411</v>
      </c>
    </row>
    <row r="5" spans="1:9" ht="21" thickBot="1" x14ac:dyDescent="0.35">
      <c r="A5" s="17">
        <v>261904</v>
      </c>
      <c r="B5" s="18" t="s">
        <v>13</v>
      </c>
      <c r="C5" s="19">
        <v>1</v>
      </c>
      <c r="D5" s="27" t="s">
        <v>44</v>
      </c>
      <c r="E5" s="45">
        <v>44364</v>
      </c>
      <c r="F5" s="45">
        <v>45824</v>
      </c>
      <c r="G5" s="45">
        <v>44690</v>
      </c>
      <c r="H5" s="38" t="s">
        <v>650</v>
      </c>
      <c r="I5" s="46">
        <v>45411</v>
      </c>
    </row>
    <row r="6" spans="1:9" ht="24.6" customHeight="1" thickBot="1" x14ac:dyDescent="0.35">
      <c r="A6" s="17">
        <v>261905</v>
      </c>
      <c r="B6" s="18" t="s">
        <v>14</v>
      </c>
      <c r="C6" s="19">
        <v>4</v>
      </c>
      <c r="D6" s="27" t="s">
        <v>45</v>
      </c>
      <c r="E6" s="71" t="s">
        <v>564</v>
      </c>
      <c r="F6" s="72"/>
      <c r="G6" s="72"/>
      <c r="H6" s="72"/>
      <c r="I6" s="73"/>
    </row>
    <row r="7" spans="1:9" ht="27.75" customHeight="1" thickBot="1" x14ac:dyDescent="0.35">
      <c r="A7" s="17">
        <v>261906</v>
      </c>
      <c r="B7" s="18" t="s">
        <v>15</v>
      </c>
      <c r="C7" s="19">
        <v>2</v>
      </c>
      <c r="D7" s="27" t="s">
        <v>46</v>
      </c>
      <c r="E7" s="45">
        <v>44364</v>
      </c>
      <c r="F7" s="45">
        <v>45824</v>
      </c>
      <c r="G7" s="45">
        <v>44690</v>
      </c>
      <c r="H7" s="38" t="s">
        <v>650</v>
      </c>
      <c r="I7" s="46">
        <v>45411</v>
      </c>
    </row>
    <row r="8" spans="1:9" ht="35.4" customHeight="1" thickBot="1" x14ac:dyDescent="0.35">
      <c r="A8" s="17">
        <v>261907</v>
      </c>
      <c r="B8" s="18" t="s">
        <v>16</v>
      </c>
      <c r="C8" s="19">
        <v>3</v>
      </c>
      <c r="D8" s="27" t="s">
        <v>47</v>
      </c>
      <c r="E8" s="45">
        <v>44364</v>
      </c>
      <c r="F8" s="45">
        <v>45824</v>
      </c>
      <c r="G8" s="45">
        <v>44676</v>
      </c>
      <c r="H8" s="46">
        <v>45055</v>
      </c>
      <c r="I8" s="38" t="s">
        <v>666</v>
      </c>
    </row>
    <row r="9" spans="1:9" ht="23.4" customHeight="1" thickBot="1" x14ac:dyDescent="0.35">
      <c r="A9" s="17">
        <v>261908</v>
      </c>
      <c r="B9" s="18" t="s">
        <v>17</v>
      </c>
      <c r="C9" s="19">
        <v>3</v>
      </c>
      <c r="D9" s="27" t="s">
        <v>48</v>
      </c>
      <c r="E9" s="45">
        <v>44490</v>
      </c>
      <c r="F9" s="45">
        <v>45950</v>
      </c>
      <c r="G9" s="45">
        <v>44690</v>
      </c>
      <c r="H9" s="46">
        <v>45055</v>
      </c>
      <c r="I9" s="46">
        <v>45411</v>
      </c>
    </row>
    <row r="10" spans="1:9" ht="23.4" customHeight="1" thickBot="1" x14ac:dyDescent="0.35">
      <c r="A10" s="17">
        <v>261909</v>
      </c>
      <c r="B10" s="18" t="s">
        <v>18</v>
      </c>
      <c r="C10" s="19">
        <v>3</v>
      </c>
      <c r="D10" s="27" t="s">
        <v>49</v>
      </c>
      <c r="E10" s="45">
        <v>44496</v>
      </c>
      <c r="F10" s="45">
        <v>45956</v>
      </c>
      <c r="G10" s="45">
        <v>44690</v>
      </c>
      <c r="H10" s="46">
        <v>45055</v>
      </c>
      <c r="I10" s="46">
        <v>45411</v>
      </c>
    </row>
    <row r="11" spans="1:9" ht="21" thickBot="1" x14ac:dyDescent="0.35">
      <c r="A11" s="17">
        <v>261910</v>
      </c>
      <c r="B11" s="18" t="s">
        <v>19</v>
      </c>
      <c r="C11" s="19">
        <v>4</v>
      </c>
      <c r="D11" s="27" t="s">
        <v>50</v>
      </c>
      <c r="E11" s="45">
        <v>44364</v>
      </c>
      <c r="F11" s="45">
        <v>45824</v>
      </c>
      <c r="G11" s="45">
        <v>44690</v>
      </c>
      <c r="H11" s="38" t="s">
        <v>650</v>
      </c>
      <c r="I11" s="38" t="s">
        <v>666</v>
      </c>
    </row>
    <row r="12" spans="1:9" ht="31.2" thickBot="1" x14ac:dyDescent="0.35">
      <c r="A12" s="17">
        <v>261911</v>
      </c>
      <c r="B12" s="18" t="s">
        <v>20</v>
      </c>
      <c r="C12" s="19">
        <v>3</v>
      </c>
      <c r="D12" s="27" t="s">
        <v>51</v>
      </c>
      <c r="E12" s="45">
        <v>44364</v>
      </c>
      <c r="F12" s="45">
        <v>45824</v>
      </c>
      <c r="G12" s="45">
        <v>44690</v>
      </c>
      <c r="H12" s="46">
        <v>45055</v>
      </c>
      <c r="I12" s="38" t="s">
        <v>666</v>
      </c>
    </row>
    <row r="13" spans="1:9" ht="23.4" customHeight="1" thickBot="1" x14ac:dyDescent="0.35">
      <c r="A13" s="17">
        <v>261912</v>
      </c>
      <c r="B13" s="18" t="s">
        <v>21</v>
      </c>
      <c r="C13" s="19" t="s">
        <v>22</v>
      </c>
      <c r="D13" s="27" t="s">
        <v>52</v>
      </c>
      <c r="E13" s="45">
        <v>44496</v>
      </c>
      <c r="F13" s="45">
        <v>45956</v>
      </c>
      <c r="G13" s="45">
        <v>44725</v>
      </c>
      <c r="H13" s="46">
        <v>45055</v>
      </c>
      <c r="I13" s="46">
        <v>45411</v>
      </c>
    </row>
    <row r="14" spans="1:9" s="24" customFormat="1" ht="34.5" customHeight="1" thickBot="1" x14ac:dyDescent="0.35">
      <c r="A14" s="21">
        <v>261913</v>
      </c>
      <c r="B14" s="22" t="s">
        <v>23</v>
      </c>
      <c r="C14" s="23" t="s">
        <v>22</v>
      </c>
      <c r="D14" s="19" t="s">
        <v>553</v>
      </c>
      <c r="E14" s="45">
        <v>44496</v>
      </c>
      <c r="F14" s="45">
        <v>45956</v>
      </c>
      <c r="G14" s="45">
        <v>44701</v>
      </c>
      <c r="H14" s="46">
        <v>45079</v>
      </c>
      <c r="I14" s="46">
        <v>45411</v>
      </c>
    </row>
    <row r="15" spans="1:9" s="24" customFormat="1" ht="43.35" customHeight="1" thickBot="1" x14ac:dyDescent="0.35">
      <c r="A15" s="21">
        <v>261914</v>
      </c>
      <c r="B15" s="22" t="s">
        <v>24</v>
      </c>
      <c r="C15" s="23" t="s">
        <v>22</v>
      </c>
      <c r="D15" s="38" t="s">
        <v>574</v>
      </c>
      <c r="E15" s="45">
        <v>44496</v>
      </c>
      <c r="F15" s="45">
        <v>45956</v>
      </c>
      <c r="G15" s="45">
        <v>44690</v>
      </c>
      <c r="H15" s="46">
        <v>45055</v>
      </c>
      <c r="I15" s="46">
        <v>45411</v>
      </c>
    </row>
    <row r="16" spans="1:9" s="24" customFormat="1" ht="21" thickBot="1" x14ac:dyDescent="0.35">
      <c r="A16" s="21">
        <v>261915</v>
      </c>
      <c r="B16" s="22" t="s">
        <v>25</v>
      </c>
      <c r="C16" s="23" t="s">
        <v>22</v>
      </c>
      <c r="D16" s="28" t="s">
        <v>53</v>
      </c>
      <c r="E16" s="45">
        <v>44364</v>
      </c>
      <c r="F16" s="45">
        <v>45824</v>
      </c>
      <c r="G16" s="45">
        <v>44690</v>
      </c>
      <c r="H16" s="38" t="s">
        <v>650</v>
      </c>
      <c r="I16" s="38" t="s">
        <v>666</v>
      </c>
    </row>
    <row r="17" spans="1:9" s="24" customFormat="1" ht="21" thickBot="1" x14ac:dyDescent="0.35">
      <c r="A17" s="21">
        <v>261916</v>
      </c>
      <c r="B17" s="22" t="s">
        <v>26</v>
      </c>
      <c r="C17" s="23" t="s">
        <v>22</v>
      </c>
      <c r="D17" s="28" t="s">
        <v>54</v>
      </c>
      <c r="E17" s="45">
        <v>44364</v>
      </c>
      <c r="F17" s="45">
        <v>45824</v>
      </c>
      <c r="G17" s="45">
        <v>44690</v>
      </c>
      <c r="H17" s="38" t="s">
        <v>650</v>
      </c>
      <c r="I17" s="38" t="s">
        <v>666</v>
      </c>
    </row>
    <row r="18" spans="1:9" s="24" customFormat="1" ht="58.2" customHeight="1" thickBot="1" x14ac:dyDescent="0.35">
      <c r="A18" s="21">
        <v>261917</v>
      </c>
      <c r="B18" s="22" t="s">
        <v>27</v>
      </c>
      <c r="C18" s="23" t="s">
        <v>22</v>
      </c>
      <c r="D18" s="38" t="s">
        <v>569</v>
      </c>
      <c r="E18" s="45">
        <v>44496</v>
      </c>
      <c r="F18" s="45">
        <v>45956</v>
      </c>
      <c r="G18" s="45">
        <v>44727</v>
      </c>
      <c r="H18" s="46">
        <v>45079</v>
      </c>
      <c r="I18" s="47">
        <v>45447</v>
      </c>
    </row>
    <row r="19" spans="1:9" s="24" customFormat="1" ht="21" thickBot="1" x14ac:dyDescent="0.35">
      <c r="A19" s="21">
        <v>261918</v>
      </c>
      <c r="B19" s="22" t="s">
        <v>28</v>
      </c>
      <c r="C19" s="23" t="s">
        <v>22</v>
      </c>
      <c r="D19" s="28" t="s">
        <v>55</v>
      </c>
      <c r="E19" s="45">
        <v>44496</v>
      </c>
      <c r="F19" s="45">
        <v>45956</v>
      </c>
      <c r="G19" s="45">
        <v>44690</v>
      </c>
      <c r="H19" s="38" t="s">
        <v>650</v>
      </c>
      <c r="I19" s="38" t="s">
        <v>666</v>
      </c>
    </row>
    <row r="20" spans="1:9" s="24" customFormat="1" ht="21" thickBot="1" x14ac:dyDescent="0.35">
      <c r="A20" s="21">
        <v>261919</v>
      </c>
      <c r="B20" s="22" t="s">
        <v>29</v>
      </c>
      <c r="C20" s="23" t="s">
        <v>22</v>
      </c>
      <c r="D20" s="28" t="s">
        <v>57</v>
      </c>
      <c r="E20" s="45">
        <v>44364</v>
      </c>
      <c r="F20" s="45">
        <v>45824</v>
      </c>
      <c r="G20" s="45">
        <v>44690</v>
      </c>
      <c r="H20" s="38" t="s">
        <v>650</v>
      </c>
      <c r="I20" s="38" t="s">
        <v>666</v>
      </c>
    </row>
    <row r="21" spans="1:9" s="24" customFormat="1" ht="34.35" customHeight="1" thickBot="1" x14ac:dyDescent="0.35">
      <c r="A21" s="21">
        <v>261920</v>
      </c>
      <c r="B21" s="22" t="s">
        <v>30</v>
      </c>
      <c r="C21" s="23">
        <v>12</v>
      </c>
      <c r="D21" s="38" t="s">
        <v>570</v>
      </c>
      <c r="E21" s="45">
        <v>44496</v>
      </c>
      <c r="F21" s="45">
        <v>45956</v>
      </c>
      <c r="G21" s="45">
        <v>44690</v>
      </c>
      <c r="H21" s="46">
        <v>45055</v>
      </c>
      <c r="I21" s="38" t="s">
        <v>666</v>
      </c>
    </row>
    <row r="22" spans="1:9" s="24" customFormat="1" ht="21" thickBot="1" x14ac:dyDescent="0.35">
      <c r="A22" s="21">
        <v>261921</v>
      </c>
      <c r="B22" s="22" t="s">
        <v>31</v>
      </c>
      <c r="C22" s="23">
        <v>16</v>
      </c>
      <c r="D22" s="28" t="s">
        <v>58</v>
      </c>
      <c r="E22" s="45">
        <v>44364</v>
      </c>
      <c r="F22" s="45">
        <v>45824</v>
      </c>
      <c r="G22" s="45">
        <v>44690</v>
      </c>
      <c r="H22" s="46">
        <v>45055</v>
      </c>
      <c r="I22" s="38" t="s">
        <v>666</v>
      </c>
    </row>
    <row r="23" spans="1:9" s="24" customFormat="1" ht="21" thickBot="1" x14ac:dyDescent="0.35">
      <c r="A23" s="21">
        <v>261922</v>
      </c>
      <c r="B23" s="22" t="s">
        <v>32</v>
      </c>
      <c r="C23" s="23">
        <v>16</v>
      </c>
      <c r="D23" s="28" t="s">
        <v>241</v>
      </c>
      <c r="E23" s="45">
        <v>44364</v>
      </c>
      <c r="F23" s="45">
        <v>45824</v>
      </c>
      <c r="G23" s="45">
        <v>44690</v>
      </c>
      <c r="H23" s="46">
        <v>45055</v>
      </c>
      <c r="I23" s="46">
        <v>45411</v>
      </c>
    </row>
    <row r="24" spans="1:9" s="24" customFormat="1" ht="23.4" customHeight="1" thickBot="1" x14ac:dyDescent="0.35">
      <c r="A24" s="21">
        <v>261923</v>
      </c>
      <c r="B24" s="22" t="s">
        <v>33</v>
      </c>
      <c r="C24" s="23" t="s">
        <v>22</v>
      </c>
      <c r="D24" s="28" t="s">
        <v>59</v>
      </c>
      <c r="E24" s="45">
        <v>44496</v>
      </c>
      <c r="F24" s="45">
        <v>45956</v>
      </c>
      <c r="G24" s="45">
        <v>44727</v>
      </c>
      <c r="H24" s="46">
        <v>45055</v>
      </c>
      <c r="I24" s="38" t="s">
        <v>666</v>
      </c>
    </row>
    <row r="25" spans="1:9" s="24" customFormat="1" ht="31.2" thickBot="1" x14ac:dyDescent="0.35">
      <c r="A25" s="21">
        <v>261924</v>
      </c>
      <c r="B25" s="22" t="s">
        <v>34</v>
      </c>
      <c r="C25" s="23" t="s">
        <v>22</v>
      </c>
      <c r="D25" s="28" t="s">
        <v>56</v>
      </c>
      <c r="E25" s="45">
        <v>44364</v>
      </c>
      <c r="F25" s="45">
        <v>45824</v>
      </c>
      <c r="G25" s="38" t="s">
        <v>602</v>
      </c>
      <c r="H25" s="38" t="s">
        <v>650</v>
      </c>
      <c r="I25" s="38" t="s">
        <v>666</v>
      </c>
    </row>
    <row r="26" spans="1:9" s="24" customFormat="1" ht="23.4" customHeight="1" thickBot="1" x14ac:dyDescent="0.35">
      <c r="A26" s="21">
        <v>261925</v>
      </c>
      <c r="B26" s="22" t="s">
        <v>35</v>
      </c>
      <c r="C26" s="23" t="s">
        <v>22</v>
      </c>
      <c r="D26" s="28" t="s">
        <v>61</v>
      </c>
      <c r="E26" s="45">
        <v>44496</v>
      </c>
      <c r="F26" s="45">
        <v>45956</v>
      </c>
      <c r="G26" s="45">
        <v>44690</v>
      </c>
      <c r="H26" s="46">
        <v>45055</v>
      </c>
      <c r="I26" s="46">
        <v>45411</v>
      </c>
    </row>
    <row r="27" spans="1:9" s="24" customFormat="1" ht="42.75" customHeight="1" thickBot="1" x14ac:dyDescent="0.35">
      <c r="A27" s="21">
        <v>261926</v>
      </c>
      <c r="B27" s="22" t="s">
        <v>39</v>
      </c>
      <c r="C27" s="23" t="s">
        <v>22</v>
      </c>
      <c r="D27" s="38" t="s">
        <v>571</v>
      </c>
      <c r="E27" s="45">
        <v>44496</v>
      </c>
      <c r="F27" s="45">
        <v>45956</v>
      </c>
      <c r="G27" s="45">
        <v>44690</v>
      </c>
      <c r="H27" s="46">
        <v>45055</v>
      </c>
      <c r="I27" s="46">
        <v>45411</v>
      </c>
    </row>
    <row r="28" spans="1:9" s="24" customFormat="1" ht="33" customHeight="1" thickBot="1" x14ac:dyDescent="0.35">
      <c r="A28" s="21">
        <v>261927</v>
      </c>
      <c r="B28" s="22" t="s">
        <v>36</v>
      </c>
      <c r="C28" s="23" t="s">
        <v>22</v>
      </c>
      <c r="D28" s="28" t="s">
        <v>60</v>
      </c>
      <c r="E28" s="45">
        <v>44364</v>
      </c>
      <c r="F28" s="45">
        <v>45824</v>
      </c>
      <c r="G28" s="38" t="s">
        <v>602</v>
      </c>
      <c r="H28" s="46">
        <v>45055</v>
      </c>
      <c r="I28" s="38" t="s">
        <v>666</v>
      </c>
    </row>
    <row r="29" spans="1:9" s="24" customFormat="1" ht="21" thickBot="1" x14ac:dyDescent="0.35">
      <c r="A29" s="21">
        <v>261928</v>
      </c>
      <c r="B29" s="22" t="s">
        <v>37</v>
      </c>
      <c r="C29" s="23">
        <v>11</v>
      </c>
      <c r="D29" s="28" t="s">
        <v>240</v>
      </c>
      <c r="E29" s="45">
        <v>44364</v>
      </c>
      <c r="F29" s="45">
        <v>45824</v>
      </c>
      <c r="G29" s="45">
        <v>44690</v>
      </c>
      <c r="H29" s="38" t="s">
        <v>650</v>
      </c>
      <c r="I29" s="38" t="s">
        <v>666</v>
      </c>
    </row>
    <row r="30" spans="1:9" s="24" customFormat="1" ht="21" thickBot="1" x14ac:dyDescent="0.35">
      <c r="A30" s="21">
        <v>261929</v>
      </c>
      <c r="B30" s="22" t="s">
        <v>38</v>
      </c>
      <c r="C30" s="23">
        <v>11</v>
      </c>
      <c r="D30" s="28" t="s">
        <v>239</v>
      </c>
      <c r="E30" s="45">
        <v>44441</v>
      </c>
      <c r="F30" s="45">
        <v>45901</v>
      </c>
      <c r="G30" s="45">
        <v>44690</v>
      </c>
      <c r="H30" s="46">
        <v>45044</v>
      </c>
      <c r="I30" s="38" t="s">
        <v>666</v>
      </c>
    </row>
    <row r="32" spans="1:9" ht="30.6" customHeight="1" x14ac:dyDescent="0.3">
      <c r="A32" s="70" t="s">
        <v>572</v>
      </c>
      <c r="B32" s="70"/>
      <c r="C32" s="70"/>
      <c r="D32" s="70"/>
      <c r="E32" s="70"/>
      <c r="F32" s="70"/>
    </row>
  </sheetData>
  <sheetProtection selectLockedCells="1" selectUnlockedCells="1"/>
  <mergeCells count="2">
    <mergeCell ref="A32:F32"/>
    <mergeCell ref="E6:I6"/>
  </mergeCells>
  <pageMargins left="0.7" right="0.7" top="0.75" bottom="0.75" header="0.3" footer="0.3"/>
  <pageSetup paperSize="11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9aad8-a15d-422a-a22d-ce34ea8163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42C3B8E153644A004DB4603616C6A" ma:contentTypeVersion="16" ma:contentTypeDescription="Crear nuevo documento." ma:contentTypeScope="" ma:versionID="749fc75c0400b4bd4b0abc1c108a9376">
  <xsd:schema xmlns:xsd="http://www.w3.org/2001/XMLSchema" xmlns:xs="http://www.w3.org/2001/XMLSchema" xmlns:p="http://schemas.microsoft.com/office/2006/metadata/properties" xmlns:ns3="2b89aad8-a15d-422a-a22d-ce34ea8163fc" xmlns:ns4="2062d234-e90f-4a31-969b-11a7863b0c2f" targetNamespace="http://schemas.microsoft.com/office/2006/metadata/properties" ma:root="true" ma:fieldsID="52f59817507b1d34568b8300b4d0db1f" ns3:_="" ns4:_="">
    <xsd:import namespace="2b89aad8-a15d-422a-a22d-ce34ea8163fc"/>
    <xsd:import namespace="2062d234-e90f-4a31-969b-11a7863b0c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aad8-a15d-422a-a22d-ce34ea8163f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d234-e90f-4a31-969b-11a7863b0c2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B6A12-9158-4D2A-8193-AE0A692ACA29}">
  <ds:schemaRefs>
    <ds:schemaRef ds:uri="2062d234-e90f-4a31-969b-11a7863b0c2f"/>
    <ds:schemaRef ds:uri="http://purl.org/dc/dcmitype/"/>
    <ds:schemaRef ds:uri="http://purl.org/dc/terms/"/>
    <ds:schemaRef ds:uri="http://schemas.openxmlformats.org/package/2006/metadata/core-properties"/>
    <ds:schemaRef ds:uri="2b89aad8-a15d-422a-a22d-ce34ea8163fc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B392B7E-1D01-4533-A676-85E8C2D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4C4B33-2C50-4C0F-9A15-F8F18BDC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aad8-a15d-422a-a22d-ce34ea8163fc"/>
    <ds:schemaRef ds:uri="2062d234-e90f-4a31-969b-11a7863b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Portada</vt:lpstr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2025-02-28T19:05:43Z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0x010100A4F42C3B8E153644A004DB4603616C6A</vt:lpwstr>
  </property>
</Properties>
</file>