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0" windowWidth="24000" windowHeight="8835" tabRatio="980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'!$A$2:$J$8</definedName>
    <definedName name="_xlnm._FilterDatabase" localSheetId="9" hidden="1">'Secretario Juzg. Municipal'!$A$2:$J$7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J9" i="34" l="1"/>
  <c r="E19" i="34" l="1"/>
  <c r="J19" i="34" s="1"/>
  <c r="E18" i="34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9" i="34"/>
  <c r="E10" i="34"/>
  <c r="J10" i="34" s="1"/>
  <c r="E8" i="34"/>
  <c r="E6" i="34"/>
  <c r="J6" i="34" s="1"/>
  <c r="E7" i="34"/>
  <c r="J7" i="34" s="1"/>
  <c r="E5" i="34"/>
  <c r="J5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7" i="40" l="1"/>
  <c r="J7" i="40" s="1"/>
  <c r="E6" i="40"/>
  <c r="J6" i="40" s="1"/>
  <c r="E5" i="40"/>
  <c r="J5" i="40" s="1"/>
  <c r="E4" i="40"/>
  <c r="J4" i="40" s="1"/>
  <c r="E3" i="40"/>
  <c r="J3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8" i="33" l="1"/>
  <c r="J8" i="33" s="1"/>
  <c r="E11" i="33"/>
  <c r="J11" i="33" s="1"/>
  <c r="E13" i="33"/>
  <c r="J13" i="33" s="1"/>
  <c r="E10" i="33"/>
  <c r="J10" i="33" s="1"/>
  <c r="E7" i="33"/>
  <c r="J7" i="33" s="1"/>
  <c r="E14" i="33"/>
  <c r="J14" i="33" s="1"/>
  <c r="E15" i="33"/>
  <c r="J15" i="33" s="1"/>
  <c r="E9" i="33"/>
  <c r="J9" i="33" s="1"/>
  <c r="E6" i="33"/>
  <c r="J6" i="33" s="1"/>
  <c r="E12" i="33"/>
  <c r="J12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3" i="23" l="1"/>
  <c r="J3" i="23" s="1"/>
  <c r="E8" i="23"/>
  <c r="J8" i="23" s="1"/>
  <c r="E6" i="23"/>
  <c r="J6" i="23" s="1"/>
  <c r="E5" i="23"/>
  <c r="J5" i="23" s="1"/>
  <c r="E7" i="23"/>
  <c r="J7" i="23" s="1"/>
  <c r="E4" i="23"/>
  <c r="J4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<sst xmlns="http://schemas.openxmlformats.org/spreadsheetml/2006/main" count="330" uniqueCount="136">
  <si>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</si>
  <si>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</si>
  <si>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</si>
  <si>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</si>
  <si>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</si>
  <si>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</si>
  <si>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</si>
  <si>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</si>
  <si>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</si>
  <si>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</si>
  <si>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</si>
  <si>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</si>
  <si>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</si>
  <si>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</si>
  <si>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</si>
  <si>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</si>
  <si>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</si>
  <si>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</si>
  <si>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</si>
  <si>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</si>
  <si>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</si>
  <si>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</si>
  <si>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</si>
  <si>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</si>
  <si>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</si>
  <si>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</si>
  <si>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CABRERA TAMAYO KARENT JACKELINE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</si>
  <si>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</si>
  <si>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</si>
  <si>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</si>
  <si>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</si>
  <si>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</si>
  <si>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</si>
  <si>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</si>
  <si>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</si>
  <si>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</si>
  <si>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HERNANDEZ LOZANO HELVER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</si>
  <si>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</si>
  <si>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</si>
  <si>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</si>
  <si>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</si>
  <si>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</si>
  <si>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</si>
  <si>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</si>
  <si>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</si>
  <si>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</si>
  <si>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</si>
  <si>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</si>
  <si>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</si>
  <si>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</si>
  <si>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</si>
  <si>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</si>
  <si>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</si>
  <si>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</si>
  <si>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</si>
  <si>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</si>
  <si>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</si>
  <si>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</si>
  <si>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</si>
  <si>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</si>
  <si>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</si>
  <si>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</si>
  <si>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</si>
  <si>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</si>
  <si>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</si>
  <si>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</si>
  <si>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</si>
  <si>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</si>
  <si>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</si>
  <si>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</si>
  <si>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</si>
  <si>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</si>
  <si>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</si>
  <si>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</si>
  <si>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</si>
  <si>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</si>
  <si>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</si>
  <si>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</si>
  <si>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</si>
  <si>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</si>
  <si>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</si>
  <si>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</si>
  <si>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</si>
  <si>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</si>
  <si>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</si>
  <si>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</si>
  <si>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</si>
  <si>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</si>
  <si>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</si>
  <si>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</si>
  <si>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</si>
  <si>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</si>
  <si>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</si>
  <si>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</si>
  <si>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</si>
  <si>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</si>
  <si>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</si>
  <si>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</si>
  <si>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</si>
  <si>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</si>
  <si>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</si>
  <si>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</si>
  <si>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</si>
  <si>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</si>
  <si>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</si>
  <si>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</si>
  <si>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</si>
  <si>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</si>
  <si>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</si>
  <si>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</si>
  <si>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</si>
  <si>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</si>
  <si>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</si>
  <si>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</si>
  <si>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</si>
  <si>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</si>
  <si>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</si>
  <si>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</si>
  <si>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</si>
  <si>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</si>
  <si>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MURILLO AVILA DAVID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</si>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</sst>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2" fontId="0" fillId="0" borderId="0" xfId="0" applyNumberForma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140" zoomScaleNormal="14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0" t="s">
        <v>104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37</v>
      </c>
      <c r="E2" s="55" t="s">
        <v>38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52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53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2" ht="26.25" customHeight="1" x14ac:dyDescent="0.25">
      <c r="A1" s="101" t="s">
        <v>103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2" ht="78.75" customHeight="1" x14ac:dyDescent="0.25">
      <c r="A2" s="10" t="s">
        <v>11</v>
      </c>
      <c r="B2" s="6" t="s">
        <v>0</v>
      </c>
      <c r="C2" s="6" t="s">
        <v>1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2" ht="15" customHeight="1" x14ac:dyDescent="0.25">
      <c r="A3" s="3">
        <v>1</v>
      </c>
      <c r="B3" s="4">
        <v>9735075</v>
      </c>
      <c r="C3" s="4" t="s">
        <v>55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100</v>
      </c>
      <c r="I3" s="5">
        <v>0</v>
      </c>
      <c r="J3" s="13">
        <f>SUM(E3:I3)</f>
        <v>815.68499999999995</v>
      </c>
      <c r="L3" s="99"/>
    </row>
    <row r="4" spans="1:12" ht="15" customHeight="1" x14ac:dyDescent="0.25">
      <c r="A4" s="3">
        <v>2</v>
      </c>
      <c r="B4" s="4">
        <v>37085726</v>
      </c>
      <c r="C4" s="4" t="s">
        <v>54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2" x14ac:dyDescent="0.25">
      <c r="A5" s="3">
        <v>3</v>
      </c>
      <c r="B5" s="4">
        <v>36292959</v>
      </c>
      <c r="C5" s="4" t="s">
        <v>58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2" x14ac:dyDescent="0.25">
      <c r="A6" s="3">
        <v>4</v>
      </c>
      <c r="B6" s="4">
        <v>72145489</v>
      </c>
      <c r="C6" s="4" t="s">
        <v>56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2" x14ac:dyDescent="0.25">
      <c r="A7" s="3">
        <v>5</v>
      </c>
      <c r="B7" s="4">
        <v>89002107</v>
      </c>
      <c r="C7" s="4" t="s">
        <v>57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4" t="s">
        <v>47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1" t="s">
        <v>102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59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60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101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37</v>
      </c>
      <c r="E2" s="88" t="s">
        <v>38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61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62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63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37</v>
      </c>
      <c r="E2" s="23" t="s">
        <v>38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41939176</v>
      </c>
      <c r="C3" s="4" t="s">
        <v>26</v>
      </c>
      <c r="D3" s="9">
        <v>858.66</v>
      </c>
      <c r="E3" s="9">
        <f t="shared" ref="E3:E8" si="0">300+((600-300)*(D3-800)/(1000-800))</f>
        <v>387.98999999999995</v>
      </c>
      <c r="F3" s="9">
        <v>174</v>
      </c>
      <c r="G3" s="9">
        <v>100</v>
      </c>
      <c r="H3" s="9">
        <v>20</v>
      </c>
      <c r="I3" s="9">
        <v>0</v>
      </c>
      <c r="J3" s="13">
        <f t="shared" ref="J3:J8" si="1">SUM(E3:I3)</f>
        <v>681.99</v>
      </c>
    </row>
    <row r="4" spans="1:10" x14ac:dyDescent="0.25">
      <c r="A4" s="4">
        <v>2</v>
      </c>
      <c r="B4" s="4">
        <v>18400234</v>
      </c>
      <c r="C4" s="4" t="s">
        <v>27</v>
      </c>
      <c r="D4" s="9">
        <v>846.63</v>
      </c>
      <c r="E4" s="9">
        <f t="shared" si="0"/>
        <v>369.94499999999999</v>
      </c>
      <c r="F4" s="9">
        <v>146.5</v>
      </c>
      <c r="G4" s="9">
        <v>100</v>
      </c>
      <c r="H4" s="9">
        <v>20</v>
      </c>
      <c r="I4" s="9">
        <v>0</v>
      </c>
      <c r="J4" s="13">
        <f t="shared" si="1"/>
        <v>636.44499999999994</v>
      </c>
    </row>
    <row r="5" spans="1:10" x14ac:dyDescent="0.25">
      <c r="A5" s="4">
        <v>3</v>
      </c>
      <c r="B5" s="4">
        <v>12986295</v>
      </c>
      <c r="C5" s="4" t="s">
        <v>28</v>
      </c>
      <c r="D5" s="9">
        <v>870.7</v>
      </c>
      <c r="E5" s="9">
        <f t="shared" si="0"/>
        <v>406.05000000000007</v>
      </c>
      <c r="F5" s="9">
        <v>130</v>
      </c>
      <c r="G5" s="9">
        <v>100</v>
      </c>
      <c r="H5" s="9">
        <v>0</v>
      </c>
      <c r="I5" s="9">
        <v>0</v>
      </c>
      <c r="J5" s="13">
        <f t="shared" si="1"/>
        <v>636.05000000000007</v>
      </c>
    </row>
    <row r="6" spans="1:10" x14ac:dyDescent="0.25">
      <c r="A6" s="4">
        <v>4</v>
      </c>
      <c r="B6" s="4">
        <v>33815445</v>
      </c>
      <c r="C6" s="4" t="s">
        <v>29</v>
      </c>
      <c r="D6" s="9">
        <v>846.63</v>
      </c>
      <c r="E6" s="9">
        <f t="shared" si="0"/>
        <v>369.94499999999999</v>
      </c>
      <c r="F6" s="9">
        <v>160.5</v>
      </c>
      <c r="G6" s="9">
        <v>100</v>
      </c>
      <c r="H6" s="9">
        <v>0</v>
      </c>
      <c r="I6" s="9">
        <v>0</v>
      </c>
      <c r="J6" s="13">
        <f t="shared" si="1"/>
        <v>630.44499999999994</v>
      </c>
    </row>
    <row r="7" spans="1:10" x14ac:dyDescent="0.25">
      <c r="A7" s="4">
        <v>5</v>
      </c>
      <c r="B7" s="4">
        <v>41957055</v>
      </c>
      <c r="C7" s="4" t="s">
        <v>30</v>
      </c>
      <c r="D7" s="9">
        <v>822.56</v>
      </c>
      <c r="E7" s="9">
        <f t="shared" si="0"/>
        <v>333.83999999999992</v>
      </c>
      <c r="F7" s="9">
        <v>146.5</v>
      </c>
      <c r="G7" s="9">
        <v>64.72</v>
      </c>
      <c r="H7" s="9">
        <v>50</v>
      </c>
      <c r="I7" s="9">
        <v>0</v>
      </c>
      <c r="J7" s="13">
        <f t="shared" si="1"/>
        <v>595.05999999999995</v>
      </c>
    </row>
    <row r="8" spans="1:10" x14ac:dyDescent="0.25">
      <c r="A8" s="4">
        <v>6</v>
      </c>
      <c r="B8" s="4">
        <v>41938429</v>
      </c>
      <c r="C8" s="4" t="s">
        <v>31</v>
      </c>
      <c r="D8" s="9">
        <v>810.53</v>
      </c>
      <c r="E8" s="9">
        <f t="shared" si="0"/>
        <v>315.79499999999996</v>
      </c>
      <c r="F8" s="9">
        <v>144</v>
      </c>
      <c r="G8" s="9">
        <v>100</v>
      </c>
      <c r="H8" s="9">
        <v>0</v>
      </c>
      <c r="I8" s="9">
        <v>0</v>
      </c>
      <c r="J8" s="13">
        <f t="shared" si="1"/>
        <v>559.79499999999996</v>
      </c>
    </row>
    <row r="9" spans="1:10" x14ac:dyDescent="0.25">
      <c r="A9" s="85"/>
    </row>
    <row r="13" spans="1:10" x14ac:dyDescent="0.25">
      <c r="C13" s="108"/>
      <c r="D13" s="108"/>
      <c r="E13" s="108"/>
      <c r="F13" s="108"/>
    </row>
    <row r="14" spans="1:10" x14ac:dyDescent="0.25">
      <c r="C14" s="109"/>
      <c r="D14" s="109"/>
      <c r="E14" s="109"/>
      <c r="F14" s="109"/>
    </row>
  </sheetData>
  <sortState ref="A3:J8">
    <sortCondition descending="1" ref="J3:J8"/>
  </sortState>
  <mergeCells count="3">
    <mergeCell ref="C13:F13"/>
    <mergeCell ref="C14:F14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37</v>
      </c>
      <c r="E2" s="23" t="s">
        <v>38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37</v>
      </c>
      <c r="E2" s="67" t="s">
        <v>38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65</v>
      </c>
      <c r="D3" s="59">
        <v>936.48</v>
      </c>
      <c r="E3" s="59">
        <f t="shared" ref="E3:E15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5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66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67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41928462</v>
      </c>
      <c r="C6" s="70" t="s">
        <v>69</v>
      </c>
      <c r="D6" s="59">
        <v>887.76</v>
      </c>
      <c r="E6" s="59">
        <f t="shared" si="0"/>
        <v>431.64</v>
      </c>
      <c r="F6" s="59">
        <v>161</v>
      </c>
      <c r="G6" s="59">
        <v>100</v>
      </c>
      <c r="H6" s="59">
        <v>20</v>
      </c>
      <c r="I6" s="59">
        <v>0</v>
      </c>
      <c r="J6" s="71">
        <f t="shared" si="1"/>
        <v>712.64</v>
      </c>
    </row>
    <row r="7" spans="1:10" x14ac:dyDescent="0.25">
      <c r="A7" s="70">
        <v>5</v>
      </c>
      <c r="B7" s="70">
        <v>1094901226</v>
      </c>
      <c r="C7" s="70" t="s">
        <v>73</v>
      </c>
      <c r="D7" s="59">
        <v>839.04</v>
      </c>
      <c r="E7" s="59">
        <f t="shared" si="0"/>
        <v>358.55999999999995</v>
      </c>
      <c r="F7" s="59">
        <v>157.5</v>
      </c>
      <c r="G7" s="59">
        <v>98.17</v>
      </c>
      <c r="H7" s="59">
        <v>70</v>
      </c>
      <c r="I7" s="59">
        <v>0</v>
      </c>
      <c r="J7" s="71">
        <f t="shared" si="1"/>
        <v>684.2299999999999</v>
      </c>
    </row>
    <row r="8" spans="1:10" x14ac:dyDescent="0.25">
      <c r="A8" s="70">
        <v>6</v>
      </c>
      <c r="B8" s="70">
        <v>1094936941</v>
      </c>
      <c r="C8" s="70" t="s">
        <v>77</v>
      </c>
      <c r="D8" s="59">
        <v>839.04</v>
      </c>
      <c r="E8" s="59">
        <f t="shared" si="0"/>
        <v>358.55999999999995</v>
      </c>
      <c r="F8" s="59">
        <v>148</v>
      </c>
      <c r="G8" s="59">
        <v>100</v>
      </c>
      <c r="H8" s="59">
        <v>70</v>
      </c>
      <c r="I8" s="59">
        <v>0</v>
      </c>
      <c r="J8" s="71">
        <f t="shared" si="1"/>
        <v>676.56</v>
      </c>
    </row>
    <row r="9" spans="1:10" x14ac:dyDescent="0.25">
      <c r="A9" s="70">
        <v>7</v>
      </c>
      <c r="B9" s="70">
        <v>18464565</v>
      </c>
      <c r="C9" s="70" t="s">
        <v>70</v>
      </c>
      <c r="D9" s="59">
        <v>839.04</v>
      </c>
      <c r="E9" s="59">
        <f t="shared" si="0"/>
        <v>358.55999999999995</v>
      </c>
      <c r="F9" s="59">
        <v>157.5</v>
      </c>
      <c r="G9" s="59">
        <v>100</v>
      </c>
      <c r="H9" s="59">
        <v>55</v>
      </c>
      <c r="I9" s="59">
        <v>0</v>
      </c>
      <c r="J9" s="71">
        <f t="shared" si="1"/>
        <v>671.06</v>
      </c>
    </row>
    <row r="10" spans="1:10" x14ac:dyDescent="0.25">
      <c r="A10" s="70">
        <v>8</v>
      </c>
      <c r="B10" s="70">
        <v>9772146</v>
      </c>
      <c r="C10" s="70" t="s">
        <v>74</v>
      </c>
      <c r="D10" s="59">
        <v>826.86</v>
      </c>
      <c r="E10" s="59">
        <f t="shared" si="0"/>
        <v>340.29</v>
      </c>
      <c r="F10" s="59">
        <v>175</v>
      </c>
      <c r="G10" s="59">
        <v>100</v>
      </c>
      <c r="H10" s="59">
        <v>55</v>
      </c>
      <c r="I10" s="59">
        <v>0</v>
      </c>
      <c r="J10" s="71">
        <f t="shared" si="1"/>
        <v>670.29</v>
      </c>
    </row>
    <row r="11" spans="1:10" x14ac:dyDescent="0.25">
      <c r="A11" s="70">
        <v>9</v>
      </c>
      <c r="B11" s="70">
        <v>1094925400</v>
      </c>
      <c r="C11" s="70" t="s">
        <v>76</v>
      </c>
      <c r="D11" s="59">
        <v>814.68</v>
      </c>
      <c r="E11" s="59">
        <f t="shared" si="0"/>
        <v>322.01999999999992</v>
      </c>
      <c r="F11" s="59">
        <v>173.5</v>
      </c>
      <c r="G11" s="59">
        <v>100</v>
      </c>
      <c r="H11" s="59">
        <v>70</v>
      </c>
      <c r="I11" s="59">
        <v>0</v>
      </c>
      <c r="J11" s="71">
        <f t="shared" si="1"/>
        <v>665.52</v>
      </c>
    </row>
    <row r="12" spans="1:10" x14ac:dyDescent="0.25">
      <c r="A12" s="70">
        <v>10</v>
      </c>
      <c r="B12" s="70">
        <v>41941579</v>
      </c>
      <c r="C12" s="70" t="s">
        <v>68</v>
      </c>
      <c r="D12" s="59">
        <v>851.22</v>
      </c>
      <c r="E12" s="59">
        <f t="shared" si="0"/>
        <v>376.83000000000004</v>
      </c>
      <c r="F12" s="59">
        <v>161.5</v>
      </c>
      <c r="G12" s="59">
        <v>100</v>
      </c>
      <c r="H12" s="59">
        <v>20</v>
      </c>
      <c r="I12" s="59">
        <v>0</v>
      </c>
      <c r="J12" s="71">
        <f t="shared" si="1"/>
        <v>658.33</v>
      </c>
    </row>
    <row r="13" spans="1:10" x14ac:dyDescent="0.25">
      <c r="A13" s="70">
        <v>11</v>
      </c>
      <c r="B13" s="70">
        <v>52782982</v>
      </c>
      <c r="C13" s="70" t="s">
        <v>75</v>
      </c>
      <c r="D13" s="59">
        <v>839.04</v>
      </c>
      <c r="E13" s="59">
        <f t="shared" si="0"/>
        <v>358.55999999999995</v>
      </c>
      <c r="F13" s="59">
        <v>141.5</v>
      </c>
      <c r="G13" s="59">
        <v>100</v>
      </c>
      <c r="H13" s="59">
        <v>50</v>
      </c>
      <c r="I13" s="59">
        <v>0</v>
      </c>
      <c r="J13" s="71">
        <f t="shared" si="1"/>
        <v>650.05999999999995</v>
      </c>
    </row>
    <row r="14" spans="1:10" x14ac:dyDescent="0.25">
      <c r="A14" s="70">
        <v>12</v>
      </c>
      <c r="B14" s="70">
        <v>1097393864</v>
      </c>
      <c r="C14" s="70" t="s">
        <v>72</v>
      </c>
      <c r="D14" s="59">
        <v>826.86</v>
      </c>
      <c r="E14" s="59">
        <f t="shared" si="0"/>
        <v>340.29</v>
      </c>
      <c r="F14" s="59">
        <v>171.5</v>
      </c>
      <c r="G14" s="59">
        <v>78.099999999999994</v>
      </c>
      <c r="H14" s="59">
        <v>50</v>
      </c>
      <c r="I14" s="59">
        <v>0</v>
      </c>
      <c r="J14" s="71">
        <f t="shared" si="1"/>
        <v>639.89</v>
      </c>
    </row>
    <row r="15" spans="1:10" x14ac:dyDescent="0.25">
      <c r="A15" s="70">
        <v>13</v>
      </c>
      <c r="B15" s="70">
        <v>41916835</v>
      </c>
      <c r="C15" s="70" t="s">
        <v>71</v>
      </c>
      <c r="D15" s="59">
        <v>814.68</v>
      </c>
      <c r="E15" s="59">
        <f t="shared" si="0"/>
        <v>322.01999999999992</v>
      </c>
      <c r="F15" s="59">
        <v>162</v>
      </c>
      <c r="G15" s="59">
        <v>55.666670000000003</v>
      </c>
      <c r="H15" s="59">
        <v>35</v>
      </c>
      <c r="I15" s="59">
        <v>0</v>
      </c>
      <c r="J15" s="71">
        <f t="shared" si="1"/>
        <v>574.68666999999994</v>
      </c>
    </row>
    <row r="17" spans="1:8" customFormat="1" x14ac:dyDescent="0.25">
      <c r="A17" s="28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29"/>
      <c r="E19" s="29"/>
      <c r="F19" s="29"/>
      <c r="G19" s="29"/>
      <c r="H19" s="29"/>
    </row>
    <row r="20" spans="1:8" customFormat="1" x14ac:dyDescent="0.25">
      <c r="B20" s="29"/>
      <c r="C20" s="29"/>
      <c r="D20" s="29"/>
      <c r="E20" s="29"/>
      <c r="F20" s="29"/>
      <c r="G20" s="29"/>
      <c r="H20" s="29"/>
    </row>
    <row r="21" spans="1:8" customFormat="1" x14ac:dyDescent="0.25">
      <c r="B21" s="29"/>
      <c r="C21" s="29"/>
      <c r="D21" s="29"/>
      <c r="E21" s="29"/>
      <c r="F21" s="29"/>
      <c r="G21" s="29"/>
      <c r="H21" s="29"/>
    </row>
    <row r="22" spans="1:8" customFormat="1" x14ac:dyDescent="0.25">
      <c r="B22" s="29"/>
      <c r="C22" s="29"/>
      <c r="D22" s="30"/>
      <c r="E22" s="29"/>
      <c r="F22" s="29"/>
      <c r="G22" s="29"/>
      <c r="H22" s="29"/>
    </row>
    <row r="23" spans="1:8" customFormat="1" x14ac:dyDescent="0.25">
      <c r="C23" s="29"/>
      <c r="D23" s="31"/>
      <c r="E23" s="29"/>
      <c r="F23" s="29"/>
      <c r="G23" s="29"/>
      <c r="H23" s="29"/>
    </row>
    <row r="25" spans="1:8" x14ac:dyDescent="0.25">
      <c r="A25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2" t="s">
        <v>48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5" t="s">
        <v>105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1.7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37</v>
      </c>
      <c r="E2" s="16" t="s">
        <v>38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32</v>
      </c>
      <c r="D3" s="2">
        <v>943.44</v>
      </c>
      <c r="E3" s="2">
        <f t="shared" ref="E3:E7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7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33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34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35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7" spans="1:10" x14ac:dyDescent="0.25">
      <c r="A7" s="14">
        <v>5</v>
      </c>
      <c r="B7" s="14">
        <v>89009974</v>
      </c>
      <c r="C7" s="14" t="s">
        <v>36</v>
      </c>
      <c r="D7" s="2">
        <v>801.37</v>
      </c>
      <c r="E7" s="2">
        <f t="shared" si="0"/>
        <v>302.05500000000001</v>
      </c>
      <c r="F7" s="2">
        <v>157.5</v>
      </c>
      <c r="G7" s="2">
        <v>64.61</v>
      </c>
      <c r="H7" s="2">
        <v>20</v>
      </c>
      <c r="I7" s="2">
        <v>0</v>
      </c>
      <c r="J7" s="19">
        <f t="shared" si="1"/>
        <v>544.16499999999996</v>
      </c>
    </row>
    <row r="9" spans="1:10" customFormat="1" x14ac:dyDescent="0.25">
      <c r="A9" s="28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30"/>
      <c r="E14" s="29"/>
      <c r="F14" s="29"/>
      <c r="G14" s="29"/>
      <c r="H14" s="29"/>
    </row>
    <row r="15" spans="1:10" customFormat="1" x14ac:dyDescent="0.25">
      <c r="C15" s="29"/>
      <c r="D15" s="31"/>
      <c r="E15" s="29"/>
      <c r="F15" s="29"/>
      <c r="G15" s="29"/>
      <c r="H15" s="29"/>
    </row>
    <row r="17" spans="1:1" x14ac:dyDescent="0.25">
      <c r="A17" s="28" t="s">
        <v>106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1" zoomScale="145" zoomScaleNormal="145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37</v>
      </c>
      <c r="E2" s="67" t="s">
        <v>38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119</v>
      </c>
      <c r="D3" s="96">
        <v>954.73</v>
      </c>
      <c r="E3" s="96">
        <f t="shared" ref="E3:E19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x14ac:dyDescent="0.25">
      <c r="A4" s="98">
        <v>2</v>
      </c>
      <c r="B4" s="70">
        <v>1094926240</v>
      </c>
      <c r="C4" s="95" t="s">
        <v>120</v>
      </c>
      <c r="D4" s="96">
        <v>917.41</v>
      </c>
      <c r="E4" s="96">
        <f t="shared" si="0"/>
        <v>476.11499999999995</v>
      </c>
      <c r="F4" s="96">
        <v>155.5</v>
      </c>
      <c r="G4" s="96">
        <v>73.7</v>
      </c>
      <c r="H4" s="96">
        <v>50</v>
      </c>
      <c r="I4" s="96">
        <v>0</v>
      </c>
      <c r="J4" s="97">
        <f>SUM(E4:I4)</f>
        <v>755.31500000000005</v>
      </c>
    </row>
    <row r="5" spans="1:10" customFormat="1" ht="19.5" x14ac:dyDescent="0.25">
      <c r="A5" s="98">
        <v>3</v>
      </c>
      <c r="B5" s="70">
        <v>1094892093</v>
      </c>
      <c r="C5" s="95" t="s">
        <v>121</v>
      </c>
      <c r="D5" s="96">
        <v>867.66</v>
      </c>
      <c r="E5" s="96">
        <f t="shared" si="0"/>
        <v>401.48999999999995</v>
      </c>
      <c r="F5" s="96">
        <v>156</v>
      </c>
      <c r="G5" s="96">
        <v>100</v>
      </c>
      <c r="H5" s="96">
        <v>65</v>
      </c>
      <c r="I5" s="96">
        <v>0</v>
      </c>
      <c r="J5" s="97">
        <f>SUM(E5:I5)</f>
        <v>722.49</v>
      </c>
    </row>
    <row r="6" spans="1:10" customFormat="1" x14ac:dyDescent="0.25">
      <c r="A6" s="98">
        <v>4</v>
      </c>
      <c r="B6" s="70">
        <v>1094938957</v>
      </c>
      <c r="C6" s="95" t="s">
        <v>123</v>
      </c>
      <c r="D6" s="96">
        <v>880.1</v>
      </c>
      <c r="E6" s="96">
        <f t="shared" si="0"/>
        <v>420.15000000000003</v>
      </c>
      <c r="F6" s="96">
        <v>149.5</v>
      </c>
      <c r="G6" s="96">
        <v>100</v>
      </c>
      <c r="H6" s="96">
        <v>30</v>
      </c>
      <c r="I6" s="96">
        <v>0</v>
      </c>
      <c r="J6" s="97">
        <f>SUM(E6:I6)</f>
        <v>699.65000000000009</v>
      </c>
    </row>
    <row r="7" spans="1:10" customFormat="1" x14ac:dyDescent="0.25">
      <c r="A7" s="98">
        <v>5</v>
      </c>
      <c r="B7" s="70">
        <v>66834765</v>
      </c>
      <c r="C7" s="95" t="s">
        <v>122</v>
      </c>
      <c r="D7" s="96">
        <v>855.22</v>
      </c>
      <c r="E7" s="96">
        <f t="shared" si="0"/>
        <v>382.83000000000004</v>
      </c>
      <c r="F7" s="96">
        <v>154.5</v>
      </c>
      <c r="G7" s="96">
        <v>91.65</v>
      </c>
      <c r="H7" s="96">
        <v>50</v>
      </c>
      <c r="I7" s="96">
        <v>0</v>
      </c>
      <c r="J7" s="97">
        <f>SUM(E7:I7)</f>
        <v>678.98</v>
      </c>
    </row>
    <row r="8" spans="1:10" customFormat="1" x14ac:dyDescent="0.25">
      <c r="A8" s="98">
        <v>6</v>
      </c>
      <c r="B8" s="70">
        <v>1094949944</v>
      </c>
      <c r="C8" s="95" t="s">
        <v>124</v>
      </c>
      <c r="D8" s="96">
        <v>830.35</v>
      </c>
      <c r="E8" s="96">
        <f t="shared" si="0"/>
        <v>345.52500000000003</v>
      </c>
      <c r="F8" s="96">
        <v>153.5</v>
      </c>
      <c r="G8" s="96">
        <v>83.42</v>
      </c>
      <c r="H8" s="96">
        <v>30</v>
      </c>
      <c r="I8" s="96">
        <v>0</v>
      </c>
      <c r="J8" s="97">
        <v>612.44000000000005</v>
      </c>
    </row>
    <row r="9" spans="1:10" ht="19.5" x14ac:dyDescent="0.25">
      <c r="A9" s="98">
        <v>7</v>
      </c>
      <c r="B9" s="70">
        <v>1094937867</v>
      </c>
      <c r="C9" s="95" t="s">
        <v>126</v>
      </c>
      <c r="D9" s="96">
        <v>842.79</v>
      </c>
      <c r="E9" s="96">
        <f t="shared" si="0"/>
        <v>364.18499999999995</v>
      </c>
      <c r="F9" s="96">
        <v>155.5</v>
      </c>
      <c r="G9" s="96">
        <v>50.35</v>
      </c>
      <c r="H9" s="96">
        <v>30</v>
      </c>
      <c r="I9" s="96">
        <v>0</v>
      </c>
      <c r="J9" s="97">
        <f t="shared" ref="J9:J19" si="1">SUM(E9:I9)</f>
        <v>600.03499999999997</v>
      </c>
    </row>
    <row r="10" spans="1:10" customFormat="1" x14ac:dyDescent="0.25">
      <c r="A10" s="98">
        <v>8</v>
      </c>
      <c r="B10" s="70">
        <v>1094880927</v>
      </c>
      <c r="C10" s="95" t="s">
        <v>125</v>
      </c>
      <c r="D10" s="96">
        <v>830.35</v>
      </c>
      <c r="E10" s="96">
        <f t="shared" si="0"/>
        <v>345.52500000000003</v>
      </c>
      <c r="F10" s="96">
        <v>140.5</v>
      </c>
      <c r="G10" s="96">
        <v>100</v>
      </c>
      <c r="H10" s="96">
        <v>0</v>
      </c>
      <c r="I10" s="96">
        <v>0</v>
      </c>
      <c r="J10" s="97">
        <f t="shared" si="1"/>
        <v>586.02500000000009</v>
      </c>
    </row>
    <row r="11" spans="1:10" ht="19.5" x14ac:dyDescent="0.25">
      <c r="A11" s="98">
        <v>9</v>
      </c>
      <c r="B11" s="70">
        <v>1094884734</v>
      </c>
      <c r="C11" s="95" t="s">
        <v>127</v>
      </c>
      <c r="D11" s="96">
        <v>855.22</v>
      </c>
      <c r="E11" s="96">
        <f t="shared" si="0"/>
        <v>382.83000000000004</v>
      </c>
      <c r="F11" s="96">
        <v>141.5</v>
      </c>
      <c r="G11" s="96">
        <v>33.64</v>
      </c>
      <c r="H11" s="96">
        <v>20</v>
      </c>
      <c r="I11" s="96">
        <v>0</v>
      </c>
      <c r="J11" s="97">
        <f t="shared" si="1"/>
        <v>577.97</v>
      </c>
    </row>
    <row r="12" spans="1:10" x14ac:dyDescent="0.25">
      <c r="A12" s="98">
        <v>10</v>
      </c>
      <c r="B12" s="70">
        <v>1094909459</v>
      </c>
      <c r="C12" s="95" t="s">
        <v>128</v>
      </c>
      <c r="D12" s="96">
        <v>867.66</v>
      </c>
      <c r="E12" s="96">
        <f t="shared" si="0"/>
        <v>401.48999999999995</v>
      </c>
      <c r="F12" s="96">
        <v>153</v>
      </c>
      <c r="G12" s="96">
        <v>17.205479452054796</v>
      </c>
      <c r="H12" s="96">
        <v>0</v>
      </c>
      <c r="I12" s="96">
        <v>0</v>
      </c>
      <c r="J12" s="97">
        <f t="shared" si="1"/>
        <v>571.69547945205477</v>
      </c>
    </row>
    <row r="13" spans="1:10" ht="19.5" x14ac:dyDescent="0.25">
      <c r="A13" s="98">
        <v>11</v>
      </c>
      <c r="B13" s="70">
        <v>1094889924</v>
      </c>
      <c r="C13" s="95" t="s">
        <v>129</v>
      </c>
      <c r="D13" s="96">
        <v>867.66</v>
      </c>
      <c r="E13" s="96">
        <f t="shared" si="0"/>
        <v>401.48999999999995</v>
      </c>
      <c r="F13" s="96">
        <v>162</v>
      </c>
      <c r="G13" s="96">
        <v>3.0136986301369864</v>
      </c>
      <c r="H13" s="96">
        <v>0</v>
      </c>
      <c r="I13" s="96">
        <v>0</v>
      </c>
      <c r="J13" s="97">
        <f t="shared" si="1"/>
        <v>566.50369863013702</v>
      </c>
    </row>
    <row r="14" spans="1:10" x14ac:dyDescent="0.25">
      <c r="A14" s="98">
        <v>12</v>
      </c>
      <c r="B14" s="70">
        <v>7547511</v>
      </c>
      <c r="C14" s="95" t="s">
        <v>130</v>
      </c>
      <c r="D14" s="96">
        <v>805.47</v>
      </c>
      <c r="E14" s="96">
        <f t="shared" si="0"/>
        <v>308.20500000000004</v>
      </c>
      <c r="F14" s="96">
        <v>133</v>
      </c>
      <c r="G14" s="96">
        <v>100</v>
      </c>
      <c r="H14" s="96">
        <v>20</v>
      </c>
      <c r="I14" s="96">
        <v>0</v>
      </c>
      <c r="J14" s="97">
        <f t="shared" si="1"/>
        <v>561.20500000000004</v>
      </c>
    </row>
    <row r="15" spans="1:10" ht="19.5" x14ac:dyDescent="0.25">
      <c r="A15" s="98">
        <v>13</v>
      </c>
      <c r="B15" s="70">
        <v>41942752</v>
      </c>
      <c r="C15" s="95" t="s">
        <v>131</v>
      </c>
      <c r="D15" s="96">
        <v>817.91</v>
      </c>
      <c r="E15" s="96">
        <f t="shared" si="0"/>
        <v>326.86499999999995</v>
      </c>
      <c r="F15" s="96">
        <v>148</v>
      </c>
      <c r="G15" s="96">
        <v>55.77778</v>
      </c>
      <c r="H15" s="96">
        <v>0</v>
      </c>
      <c r="I15" s="96">
        <v>0</v>
      </c>
      <c r="J15" s="97">
        <f t="shared" si="1"/>
        <v>530.6427799999999</v>
      </c>
    </row>
    <row r="16" spans="1:10" x14ac:dyDescent="0.25">
      <c r="A16" s="98">
        <v>14</v>
      </c>
      <c r="B16" s="70">
        <v>30399171</v>
      </c>
      <c r="C16" s="95" t="s">
        <v>132</v>
      </c>
      <c r="D16" s="96">
        <v>855.22</v>
      </c>
      <c r="E16" s="96">
        <f t="shared" si="0"/>
        <v>382.83000000000004</v>
      </c>
      <c r="F16" s="96">
        <v>139.5</v>
      </c>
      <c r="G16" s="96">
        <v>0</v>
      </c>
      <c r="H16" s="96">
        <v>5</v>
      </c>
      <c r="I16" s="96">
        <v>0</v>
      </c>
      <c r="J16" s="97">
        <f t="shared" si="1"/>
        <v>527.33000000000004</v>
      </c>
    </row>
    <row r="17" spans="1:10" x14ac:dyDescent="0.25">
      <c r="A17" s="98">
        <v>15</v>
      </c>
      <c r="B17" s="70">
        <v>66962143</v>
      </c>
      <c r="C17" s="95" t="s">
        <v>133</v>
      </c>
      <c r="D17" s="96">
        <v>817.91</v>
      </c>
      <c r="E17" s="96">
        <f t="shared" si="0"/>
        <v>326.86499999999995</v>
      </c>
      <c r="F17" s="96">
        <v>135</v>
      </c>
      <c r="G17" s="96">
        <v>57.150684931506852</v>
      </c>
      <c r="H17" s="96">
        <v>5</v>
      </c>
      <c r="I17" s="96">
        <v>0</v>
      </c>
      <c r="J17" s="97">
        <f t="shared" si="1"/>
        <v>524.01568493150683</v>
      </c>
    </row>
    <row r="18" spans="1:10" x14ac:dyDescent="0.25">
      <c r="A18" s="98">
        <v>16</v>
      </c>
      <c r="B18" s="70">
        <v>1094949126</v>
      </c>
      <c r="C18" s="95" t="s">
        <v>134</v>
      </c>
      <c r="D18" s="96">
        <v>842.79</v>
      </c>
      <c r="E18" s="96">
        <f t="shared" si="0"/>
        <v>364.18499999999995</v>
      </c>
      <c r="F18" s="96">
        <v>147.5</v>
      </c>
      <c r="G18" s="96">
        <v>4.9315068493150687</v>
      </c>
      <c r="H18" s="96">
        <v>0</v>
      </c>
      <c r="I18" s="96">
        <v>0</v>
      </c>
      <c r="J18" s="97">
        <f t="shared" si="1"/>
        <v>516.61650684931499</v>
      </c>
    </row>
    <row r="19" spans="1:10" ht="19.5" x14ac:dyDescent="0.25">
      <c r="A19" s="98">
        <v>17</v>
      </c>
      <c r="B19" s="70">
        <v>14622736</v>
      </c>
      <c r="C19" s="95" t="s">
        <v>135</v>
      </c>
      <c r="D19" s="96">
        <v>830.35</v>
      </c>
      <c r="E19" s="96">
        <f t="shared" si="0"/>
        <v>345.52500000000003</v>
      </c>
      <c r="F19" s="96">
        <v>157.5</v>
      </c>
      <c r="G19" s="96">
        <v>13.15</v>
      </c>
      <c r="H19" s="96">
        <v>0</v>
      </c>
      <c r="I19" s="96">
        <v>0</v>
      </c>
      <c r="J19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37</v>
      </c>
      <c r="E2" s="23" t="s">
        <v>38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7" t="s">
        <v>99</v>
      </c>
      <c r="C1" s="117"/>
      <c r="D1" s="117"/>
      <c r="E1" s="117"/>
      <c r="F1" s="117"/>
      <c r="G1" s="117"/>
      <c r="H1" s="117"/>
      <c r="I1" s="117"/>
      <c r="J1" s="118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37</v>
      </c>
      <c r="E2" s="80" t="s">
        <v>38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81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82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83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84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85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86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87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91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95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92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93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98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94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96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97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100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80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2" t="s">
        <v>45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10" t="s">
        <v>43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2"/>
      <c r="E10" s="122"/>
      <c r="F10" s="122"/>
      <c r="G10" s="122"/>
    </row>
    <row r="11" spans="1:10" x14ac:dyDescent="0.25">
      <c r="D11" s="122"/>
      <c r="E11" s="122"/>
      <c r="F11" s="122"/>
      <c r="G11" s="122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37</v>
      </c>
      <c r="E2" s="74" t="s">
        <v>38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107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108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109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110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111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116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114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112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113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115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117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118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5" t="s">
        <v>49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50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51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6" t="s">
        <v>88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89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2019-05-09T16:48:15Z</dcterms:modified>
</cp:coreProperties>
</file>