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orresu\Downloads\"/>
    </mc:Choice>
  </mc:AlternateContent>
  <xr:revisionPtr revIDLastSave="0" documentId="13_ncr:1_{198B5561-AD11-4F09-B3C8-C4442D6790BC}" xr6:coauthVersionLast="36" xr6:coauthVersionMax="47" xr10:uidLastSave="{00000000-0000-0000-0000-000000000000}"/>
  <bookViews>
    <workbookView xWindow="0" yWindow="0" windowWidth="28800" windowHeight="12225" xr2:uid="{8C9AF756-28FE-42E6-8DCA-DC73A9B2EF4E}"/>
  </bookViews>
  <sheets>
    <sheet name="Programación turnos" sheetId="1" r:id="rId1"/>
  </sheets>
  <definedNames>
    <definedName name="_xlnm.Print_Area" localSheetId="0">'Programación turnos'!$B$2:$O$49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5" i="1"/>
  <c r="C46" i="1"/>
  <c r="C47" i="1"/>
  <c r="C48" i="1"/>
  <c r="C49" i="1"/>
  <c r="C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10" i="1"/>
  <c r="K7" i="1"/>
  <c r="E10" i="1"/>
  <c r="J10" i="1" s="1"/>
  <c r="E11" i="1"/>
  <c r="J11" i="1" s="1"/>
  <c r="E12" i="1"/>
  <c r="J12" i="1" s="1"/>
  <c r="E13" i="1" s="1"/>
  <c r="E14" i="1" s="1"/>
  <c r="J14" i="1" s="1"/>
  <c r="E15" i="1" s="1"/>
  <c r="J15" i="1" s="1"/>
  <c r="E16" i="1" s="1"/>
  <c r="J16" i="1" s="1"/>
  <c r="E17" i="1" s="1"/>
  <c r="E18" i="1" s="1"/>
  <c r="J18" i="1" s="1"/>
  <c r="E19" i="1" s="1"/>
  <c r="J19" i="1" s="1"/>
  <c r="E20" i="1" s="1"/>
  <c r="J20" i="1" s="1"/>
  <c r="E21" i="1" s="1"/>
  <c r="J21" i="1" s="1"/>
  <c r="E22" i="1" s="1"/>
  <c r="E23" i="1" s="1"/>
  <c r="J23" i="1" s="1"/>
  <c r="E24" i="1" s="1"/>
  <c r="J24" i="1" s="1"/>
  <c r="E25" i="1" s="1"/>
  <c r="J25" i="1" s="1"/>
  <c r="E26" i="1" s="1"/>
  <c r="E27" i="1" s="1"/>
  <c r="J27" i="1" s="1"/>
  <c r="E28" i="1" s="1"/>
  <c r="J28" i="1" s="1"/>
  <c r="E29" i="1" s="1"/>
  <c r="J29" i="1" s="1"/>
  <c r="E30" i="1" s="1"/>
  <c r="J30" i="1" s="1"/>
  <c r="E31" i="1" s="1"/>
  <c r="E32" i="1" s="1"/>
  <c r="J32" i="1" s="1"/>
  <c r="E33" i="1" s="1"/>
  <c r="J33" i="1" s="1"/>
  <c r="E34" i="1" s="1"/>
  <c r="J34" i="1" s="1"/>
  <c r="E35" i="1" s="1"/>
  <c r="E36" i="1" s="1"/>
  <c r="J36" i="1" s="1"/>
  <c r="E37" i="1" s="1"/>
  <c r="J37" i="1" s="1"/>
  <c r="E38" i="1" s="1"/>
  <c r="J38" i="1" s="1"/>
  <c r="E39" i="1" s="1"/>
  <c r="E40" i="1" s="1"/>
  <c r="J40" i="1" s="1"/>
  <c r="E41" i="1" s="1"/>
  <c r="J41" i="1" s="1"/>
  <c r="E42" i="1" s="1"/>
  <c r="J42" i="1" s="1"/>
  <c r="E43" i="1" s="1"/>
  <c r="J43" i="1" s="1"/>
  <c r="E44" i="1" s="1"/>
  <c r="E45" i="1" s="1"/>
  <c r="J45" i="1" s="1"/>
  <c r="E46" i="1" s="1"/>
  <c r="J46" i="1" s="1"/>
  <c r="E47" i="1" s="1"/>
  <c r="J47" i="1" s="1"/>
  <c r="E48" i="1" s="1"/>
  <c r="E49" i="1" s="1"/>
  <c r="J49" i="1" s="1"/>
  <c r="D9" i="1"/>
  <c r="D8" i="1"/>
  <c r="J7" i="1"/>
  <c r="E8" i="1" s="1"/>
  <c r="J8" i="1" s="1"/>
  <c r="E9" i="1" s="1"/>
  <c r="F7" i="1"/>
  <c r="E7" i="1"/>
  <c r="K8" i="1" l="1"/>
  <c r="F9" i="1" s="1"/>
  <c r="K10" i="1" s="1"/>
  <c r="F11" i="1" s="1"/>
  <c r="K12" i="1" s="1"/>
  <c r="F13" i="1" s="1"/>
  <c r="K14" i="1" s="1"/>
  <c r="F15" i="1" s="1"/>
  <c r="K16" i="1" s="1"/>
  <c r="F17" i="1" s="1"/>
  <c r="K18" i="1" s="1"/>
  <c r="F19" i="1" s="1"/>
  <c r="K20" i="1" s="1"/>
  <c r="F21" i="1" s="1"/>
  <c r="K22" i="1" s="1"/>
  <c r="F23" i="1" s="1"/>
  <c r="K24" i="1" s="1"/>
  <c r="F25" i="1" s="1"/>
  <c r="K26" i="1" s="1"/>
  <c r="F27" i="1" s="1"/>
  <c r="K28" i="1" s="1"/>
  <c r="F29" i="1" s="1"/>
  <c r="K30" i="1" s="1"/>
  <c r="F31" i="1" s="1"/>
  <c r="K32" i="1" s="1"/>
  <c r="F33" i="1" s="1"/>
  <c r="K34" i="1" s="1"/>
  <c r="F35" i="1" s="1"/>
  <c r="K36" i="1" s="1"/>
  <c r="F37" i="1" s="1"/>
  <c r="K38" i="1" s="1"/>
  <c r="F39" i="1" s="1"/>
  <c r="K40" i="1" s="1"/>
  <c r="F41" i="1" s="1"/>
  <c r="K42" i="1" s="1"/>
  <c r="F43" i="1" s="1"/>
  <c r="F45" i="1" s="1"/>
  <c r="F47" i="1" s="1"/>
  <c r="F49" i="1" s="1"/>
  <c r="F8" i="1"/>
  <c r="K9" i="1" s="1"/>
  <c r="F10" i="1" s="1"/>
  <c r="K11" i="1" s="1"/>
  <c r="F12" i="1" s="1"/>
  <c r="K13" i="1" s="1"/>
  <c r="F14" i="1" s="1"/>
  <c r="K15" i="1" s="1"/>
  <c r="F16" i="1" s="1"/>
  <c r="K17" i="1" s="1"/>
  <c r="F18" i="1" s="1"/>
  <c r="K19" i="1" s="1"/>
  <c r="F20" i="1" s="1"/>
  <c r="K21" i="1" s="1"/>
  <c r="F22" i="1" s="1"/>
  <c r="K23" i="1" s="1"/>
  <c r="F24" i="1" s="1"/>
  <c r="K25" i="1" s="1"/>
  <c r="F26" i="1" s="1"/>
  <c r="K27" i="1" s="1"/>
  <c r="F28" i="1" s="1"/>
  <c r="K29" i="1" s="1"/>
  <c r="F30" i="1" s="1"/>
  <c r="K31" i="1" s="1"/>
  <c r="F32" i="1" s="1"/>
  <c r="K33" i="1" s="1"/>
  <c r="F34" i="1" s="1"/>
  <c r="K35" i="1" s="1"/>
  <c r="F36" i="1" s="1"/>
  <c r="K37" i="1" s="1"/>
  <c r="F38" i="1" s="1"/>
  <c r="K39" i="1" s="1"/>
  <c r="F40" i="1" s="1"/>
  <c r="K41" i="1" s="1"/>
  <c r="F42" i="1" s="1"/>
  <c r="K43" i="1" s="1"/>
  <c r="F44" i="1" s="1"/>
  <c r="F46" i="1" s="1"/>
  <c r="F48" i="1" s="1"/>
</calcChain>
</file>

<file path=xl/sharedStrings.xml><?xml version="1.0" encoding="utf-8"?>
<sst xmlns="http://schemas.openxmlformats.org/spreadsheetml/2006/main" count="206" uniqueCount="139">
  <si>
    <t>DISTRITO JUDICIAL DE PEREIRA</t>
  </si>
  <si>
    <t>PROGRAMACIÓN DE TURNOS ATENCIÓN HABEAS CORPUS 2025 - 2026 TIEMPO NO HÁBIL</t>
  </si>
  <si>
    <t>smna</t>
  </si>
  <si>
    <t>DESDE</t>
  </si>
  <si>
    <t>HASTA</t>
  </si>
  <si>
    <t>DESPACHO MAGISTRADO</t>
  </si>
  <si>
    <t>JUZGADO CIRCUITO</t>
  </si>
  <si>
    <t>JUZGADO MUNICIPAL</t>
  </si>
  <si>
    <t xml:space="preserve">Lunes </t>
  </si>
  <si>
    <t>Abril</t>
  </si>
  <si>
    <t>domingo</t>
  </si>
  <si>
    <t>12:00 a.m.</t>
  </si>
  <si>
    <t>Comisión de Disciplina Despacho 1</t>
  </si>
  <si>
    <t>4 Familia del Circuito de Pereira</t>
  </si>
  <si>
    <t>4 Penal Mpal de Control de Gtias de Pereira</t>
  </si>
  <si>
    <t>Lunes</t>
  </si>
  <si>
    <t>00:01 a.m.</t>
  </si>
  <si>
    <t>7:00 a.m.</t>
  </si>
  <si>
    <t>A FIJAR</t>
  </si>
  <si>
    <t>2 Ejecución de Penas y Medidas de Sgdad</t>
  </si>
  <si>
    <t>5 Penal Mpal de Control de Gtias de Pereira</t>
  </si>
  <si>
    <t>Comisión de Disciplina Despacho 2</t>
  </si>
  <si>
    <t>1 Familia del Circuito de Dosquebradas</t>
  </si>
  <si>
    <t>6 Penal Mpal de Control de Gtias de Pereira</t>
  </si>
  <si>
    <t>Mayo</t>
  </si>
  <si>
    <t>Comisión de Disciplina Despacho 3</t>
  </si>
  <si>
    <t>2 Familia del Circuito de Dosquebradas</t>
  </si>
  <si>
    <t>7 Penal Mpal de Control de Gtias de Pereira</t>
  </si>
  <si>
    <t>T.S.P Sala Laboral Despacho 1</t>
  </si>
  <si>
    <t>1 Laboral del Circuito de Pereira</t>
  </si>
  <si>
    <t>14 Penal Mpal de Control de Gtias de Pereira</t>
  </si>
  <si>
    <t>T.S.P Sala Laboral Despacho 2</t>
  </si>
  <si>
    <t>2 Laboral del Circuito de Pereira</t>
  </si>
  <si>
    <t>8 Penal Mpal Conocimiento de Pereira</t>
  </si>
  <si>
    <t>T.S.P Sala Laboral Despacho 3</t>
  </si>
  <si>
    <t>3 Laboral del Circuito de Pereira</t>
  </si>
  <si>
    <t>9 Penal Mpal Conocimiento de Pereira</t>
  </si>
  <si>
    <t xml:space="preserve">Martes </t>
  </si>
  <si>
    <t>Junio</t>
  </si>
  <si>
    <t>T.S.P Sala Laboral Despacho 4</t>
  </si>
  <si>
    <t>4 Laboral del Circuito de Pereira</t>
  </si>
  <si>
    <t>10 Penal Mpal Conocimiento de Pereira</t>
  </si>
  <si>
    <t>T.S.P. Sala Penal Despacho 1</t>
  </si>
  <si>
    <t>5 Laboral del Circuito de Pereira</t>
  </si>
  <si>
    <t>11 Penal Mpal Conocimiento de Pereira</t>
  </si>
  <si>
    <t>T.S.P. Sala Penal Despacho 2</t>
  </si>
  <si>
    <t>1 Penal del Circuito de Pereira</t>
  </si>
  <si>
    <t>12 Penal Mpal Conocimiento de Pereira</t>
  </si>
  <si>
    <t>T.S.P. Sala Penal Despacho 3</t>
  </si>
  <si>
    <t>2 Penal del Circuito de Pereira</t>
  </si>
  <si>
    <t>13 Penal Mpal Conocimiento de Pereira</t>
  </si>
  <si>
    <t>Julio</t>
  </si>
  <si>
    <t>T.S.P. Sala Penal Despacho 4</t>
  </si>
  <si>
    <t>3 Penal del Circuito de Pereira</t>
  </si>
  <si>
    <t>1 Pequeñas Causas Laborales</t>
  </si>
  <si>
    <t>T.S.P. Sala Civil Despacho 1</t>
  </si>
  <si>
    <t>4 Penal del Circuito de Pereira</t>
  </si>
  <si>
    <t>2 Pequeñas Causas Laborales</t>
  </si>
  <si>
    <t>T.S.P. Sala Civil Despacho 2</t>
  </si>
  <si>
    <t>5 Penal del Circuito de Pereira</t>
  </si>
  <si>
    <t>1 Pequeñas Causas y Competencia múltiple</t>
  </si>
  <si>
    <t>T.S.P. Sala Civil Despacho 3</t>
  </si>
  <si>
    <t>6 Penal del Circuito de Pereira</t>
  </si>
  <si>
    <t>2 Pequeñas Causas y Competencia múltiple</t>
  </si>
  <si>
    <t>T.S.P. Sala Civil Despacho 4</t>
  </si>
  <si>
    <t>7 Penal del Circuito de Pereira</t>
  </si>
  <si>
    <t>Promiscuo  Mpal de Apia</t>
  </si>
  <si>
    <t>Agosto</t>
  </si>
  <si>
    <t>T.C.A. Despacho 1</t>
  </si>
  <si>
    <t>8 Penal del Circuito de Pereira</t>
  </si>
  <si>
    <t>Promiscuo  Mpal de Santuario</t>
  </si>
  <si>
    <t>T.C.A. Despacho 2</t>
  </si>
  <si>
    <t>1 Penal del Circuito de Dosquebradas</t>
  </si>
  <si>
    <t>Promiscuo  Mpal de Pueblo Rico</t>
  </si>
  <si>
    <t>T.C.A. Despacho 3</t>
  </si>
  <si>
    <t>2 Penal del Circuito de Dosquebradas</t>
  </si>
  <si>
    <t>Promiscuo  Mpal de La Virginia</t>
  </si>
  <si>
    <t>T.C.A. Despacho 4</t>
  </si>
  <si>
    <t>1 Penal Cto Especializado de Pereira</t>
  </si>
  <si>
    <t>Promiscuo  Mpal de Balboa</t>
  </si>
  <si>
    <t>Septiembre</t>
  </si>
  <si>
    <t>2 Penal Cto Especializado de Pereira</t>
  </si>
  <si>
    <t>Promiscuo  Mpal de La Celia</t>
  </si>
  <si>
    <t>1 Administrativo del Circuito de Pereira</t>
  </si>
  <si>
    <t>Promiscuo  Mpal de Quinchía</t>
  </si>
  <si>
    <t>2 Administrativo del Circuito de Pereira</t>
  </si>
  <si>
    <t>Promiscuo  Mpal de Guática</t>
  </si>
  <si>
    <t>3 Administrativo del Circuito de Pereira</t>
  </si>
  <si>
    <t>Promiscuo  1 Mpal de Belén de U</t>
  </si>
  <si>
    <t>4 Administrativo del Circuito de Pereira</t>
  </si>
  <si>
    <t>Promiscuo 2 Mpal de Belén de U</t>
  </si>
  <si>
    <t>Octubre</t>
  </si>
  <si>
    <t>5 Administrativo del Circuito de Pereira</t>
  </si>
  <si>
    <t>Promiscuo  Mpal de Mistrató</t>
  </si>
  <si>
    <t>6 Administrativo del Circuito de Pereira</t>
  </si>
  <si>
    <t>Promiscuo  Mpal de  Marsella</t>
  </si>
  <si>
    <t>7 Administrativo del Circuito de Pereira</t>
  </si>
  <si>
    <t>1 Civil Municipal de Santa R</t>
  </si>
  <si>
    <t>1 Ejecución de Penas y Medidas de Sgdad</t>
  </si>
  <si>
    <t>2 Civil Municipal de Santa R</t>
  </si>
  <si>
    <t>Noviembre</t>
  </si>
  <si>
    <t>Promiscuo del Circuito de La Virginia</t>
  </si>
  <si>
    <t>1 Penal Mpal Mixto de Santa R</t>
  </si>
  <si>
    <t>Promiscuo del Circuito de Apia</t>
  </si>
  <si>
    <t>1 Penal Mpal Mixto de Dosquebradas</t>
  </si>
  <si>
    <t>Promiscuo del Circuito de Quinchía</t>
  </si>
  <si>
    <t>2 Penal Mpal Mixto de Dosquebradas</t>
  </si>
  <si>
    <t>Promiscuo del Circuito de Belén de U.</t>
  </si>
  <si>
    <t>1 Penal Mpal Adolecentes de Pereira</t>
  </si>
  <si>
    <t>Diciembre</t>
  </si>
  <si>
    <t>1 Civil del Circuito de Santa R</t>
  </si>
  <si>
    <t>2 Penal Mpal Adolecentes de Pereira</t>
  </si>
  <si>
    <t>1 Penal del Circuito de Santa R</t>
  </si>
  <si>
    <t>1 Civil Mpal de Pereira</t>
  </si>
  <si>
    <t>1 Civil del Circuito de Dosquebradas</t>
  </si>
  <si>
    <t>2 Civil Mpal de Pereira</t>
  </si>
  <si>
    <t>Viernes</t>
  </si>
  <si>
    <t>12:00 p.m.</t>
  </si>
  <si>
    <t>1 Laboral del Circuito de Dosquebradas</t>
  </si>
  <si>
    <t>3 Civil Mpal de Pereira</t>
  </si>
  <si>
    <t>Sabado</t>
  </si>
  <si>
    <t>Del 20 al 31 de diciembre 2025     
Del 01 al 13 de nero de 2026</t>
  </si>
  <si>
    <t>3 Ejecución de Penas y Medidas de Sgdad</t>
  </si>
  <si>
    <t xml:space="preserve">Enero </t>
  </si>
  <si>
    <t>4 Ejecución de Penas y Medidas de Sgdad</t>
  </si>
  <si>
    <t>5 Ejecución de Penas y Medidas de Sgdad</t>
  </si>
  <si>
    <t>1 Civil del Circuito de Pereira</t>
  </si>
  <si>
    <t>4 Civil Mpal de Pereira</t>
  </si>
  <si>
    <t>2 Civil del Circuito de Pereira</t>
  </si>
  <si>
    <t>5 Civil Mpal de Pereira</t>
  </si>
  <si>
    <t>Febrero</t>
  </si>
  <si>
    <t>3 Civil del Circuito de Pereira</t>
  </si>
  <si>
    <t>6 Civil Mpal de Pereira</t>
  </si>
  <si>
    <t>4 Civil del Circuito de Pereira</t>
  </si>
  <si>
    <t>7 Civil Mpal de Pereira</t>
  </si>
  <si>
    <t xml:space="preserve"> </t>
  </si>
  <si>
    <t>Magistrados rotan 3 veces al año</t>
  </si>
  <si>
    <t xml:space="preserve">Jueces Mpales rotan 1 vez al año </t>
  </si>
  <si>
    <t xml:space="preserve">Jueces Cto rotan 1 vez al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</si>
</sst>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8"/>
      <color theme="1"/>
      <name val="Calibri"/>
      <scheme val="minor"/>
    </font>
    <font>
      <sz val="11"/>
      <name val="Calibri"/>
      <scheme val="minor"/>
    </font>
    <font>
      <sz val="8"/>
      <name val="Calibri"/>
      <scheme val="minor"/>
    </font>
    <font>
      <b/>
      <sz val="8"/>
      <name val="Calibri"/>
      <scheme val="minor"/>
    </font>
    <font>
      <sz val="8"/>
      <color rgb="FFFF0000"/>
      <name val="Calibri"/>
      <scheme val="minor"/>
    </font>
    <font>
      <sz val="8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18" fontId="7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8" fontId="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/>
    <xf numFmtId="18" fontId="5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18" fontId="5" fillId="4" borderId="1" xfId="0" applyNumberFormat="1" applyFont="1" applyFill="1" applyBorder="1" applyAlignment="1">
      <alignment horizontal="right" vertical="center" wrapText="1"/>
    </xf>
    <xf numFmtId="18" fontId="5" fillId="4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8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1419-1E4B-4718-84BA-4266EB18D846}">
  <sheetPr>
    <pageSetUpPr fitToPage="1"/>
  </sheetPr>
  <dimension ref="B2:O60"/>
  <sheetViews>
    <sheetView tabSelected="1" zoomScale="126" zoomScaleNormal="126" workbookViewId="0">
      <selection activeCell="L59" sqref="L59"/>
    </sheetView>
  </sheetViews>
  <sheetFormatPr baseColWidth="10" defaultColWidth="11.42578125" defaultRowHeight="11.25" x14ac:dyDescent="0.25"/>
  <cols>
    <col min="1" max="1" width="2.85546875" style="2" customWidth="1"/>
    <col min="2" max="2" width="4.42578125" style="2" bestFit="1" customWidth="1"/>
    <col min="3" max="3" width="5.7109375" style="2" bestFit="1" customWidth="1"/>
    <col min="4" max="4" width="2.5703125" style="2" bestFit="1" customWidth="1"/>
    <col min="5" max="5" width="8.28515625" style="2" bestFit="1" customWidth="1"/>
    <col min="6" max="6" width="4.28515625" style="2" bestFit="1" customWidth="1"/>
    <col min="7" max="7" width="7.5703125" style="2" bestFit="1" customWidth="1"/>
    <col min="8" max="8" width="6.5703125" style="2" bestFit="1" customWidth="1"/>
    <col min="9" max="9" width="2.5703125" style="2" bestFit="1" customWidth="1"/>
    <col min="10" max="10" width="8.28515625" style="2" bestFit="1" customWidth="1"/>
    <col min="11" max="11" width="4.28515625" style="2" bestFit="1" customWidth="1"/>
    <col min="12" max="12" width="7.7109375" style="2" bestFit="1" customWidth="1"/>
    <col min="13" max="13" width="23" style="2" bestFit="1" customWidth="1"/>
    <col min="14" max="14" width="28.5703125" style="2" customWidth="1"/>
    <col min="15" max="15" width="29.5703125" style="2" bestFit="1" customWidth="1"/>
    <col min="16" max="16" width="11.42578125" style="2"/>
    <col min="17" max="17" width="5.140625" style="2" customWidth="1"/>
    <col min="18" max="16384" width="11.42578125" style="2"/>
  </cols>
  <sheetData>
    <row r="2" spans="2:15" ht="15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2:15" ht="15" x14ac:dyDescent="0.25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5" x14ac:dyDescent="0.25">
      <c r="B4" s="34"/>
      <c r="C4" s="34"/>
      <c r="D4" s="34"/>
      <c r="E4" s="34"/>
      <c r="F4" s="34"/>
      <c r="G4" s="34"/>
      <c r="H4" s="3"/>
      <c r="I4" s="34"/>
      <c r="J4" s="34"/>
      <c r="K4" s="34"/>
      <c r="L4" s="34"/>
      <c r="M4" s="3"/>
      <c r="N4" s="3"/>
      <c r="O4" s="3"/>
    </row>
    <row r="5" spans="2:15" s="4" customFormat="1" ht="21" customHeight="1" x14ac:dyDescent="0.25">
      <c r="B5" s="5" t="s">
        <v>2</v>
      </c>
      <c r="C5" s="39" t="s">
        <v>3</v>
      </c>
      <c r="D5" s="39"/>
      <c r="E5" s="39"/>
      <c r="F5" s="39"/>
      <c r="G5" s="39"/>
      <c r="H5" s="39" t="s">
        <v>4</v>
      </c>
      <c r="I5" s="39"/>
      <c r="J5" s="39"/>
      <c r="K5" s="39"/>
      <c r="L5" s="39"/>
      <c r="M5" s="5" t="s">
        <v>5</v>
      </c>
      <c r="N5" s="5" t="s">
        <v>6</v>
      </c>
      <c r="O5" s="5" t="s">
        <v>7</v>
      </c>
    </row>
    <row r="6" spans="2:15" ht="17.25" customHeight="1" x14ac:dyDescent="0.25">
      <c r="B6" s="6">
        <v>15</v>
      </c>
      <c r="C6" s="6" t="s">
        <v>8</v>
      </c>
      <c r="D6" s="6">
        <v>7</v>
      </c>
      <c r="E6" s="6" t="s">
        <v>9</v>
      </c>
      <c r="F6" s="6">
        <v>2025</v>
      </c>
      <c r="G6" s="7">
        <v>0.66666666666666663</v>
      </c>
      <c r="H6" s="6" t="s">
        <v>10</v>
      </c>
      <c r="I6" s="6">
        <v>13</v>
      </c>
      <c r="J6" s="6" t="s">
        <v>9</v>
      </c>
      <c r="K6" s="6">
        <v>2025</v>
      </c>
      <c r="L6" s="6" t="s">
        <v>11</v>
      </c>
      <c r="M6" s="8" t="s">
        <v>12</v>
      </c>
      <c r="N6" s="6" t="s">
        <v>13</v>
      </c>
      <c r="O6" s="6" t="s">
        <v>14</v>
      </c>
    </row>
    <row r="7" spans="2:15" ht="24" customHeight="1" x14ac:dyDescent="0.25">
      <c r="B7" s="9">
        <f>15+1</f>
        <v>16</v>
      </c>
      <c r="C7" s="10" t="s">
        <v>15</v>
      </c>
      <c r="D7" s="11">
        <v>14</v>
      </c>
      <c r="E7" s="10" t="str">
        <f>E6</f>
        <v>Abril</v>
      </c>
      <c r="F7" s="12">
        <f>F6</f>
        <v>2025</v>
      </c>
      <c r="G7" s="13" t="s">
        <v>16</v>
      </c>
      <c r="H7" s="10" t="s">
        <v>15</v>
      </c>
      <c r="I7" s="11">
        <v>21</v>
      </c>
      <c r="J7" s="10" t="str">
        <f>J6</f>
        <v>Abril</v>
      </c>
      <c r="K7" s="14">
        <f>F6</f>
        <v>2025</v>
      </c>
      <c r="L7" s="15" t="s">
        <v>17</v>
      </c>
      <c r="M7" s="10" t="s">
        <v>18</v>
      </c>
      <c r="N7" s="26" t="s">
        <v>19</v>
      </c>
      <c r="O7" s="26" t="s">
        <v>20</v>
      </c>
    </row>
    <row r="8" spans="2:15" x14ac:dyDescent="0.2">
      <c r="B8" s="9">
        <f>B7+1</f>
        <v>17</v>
      </c>
      <c r="C8" s="16" t="str">
        <f>H7</f>
        <v>Lunes</v>
      </c>
      <c r="D8" s="16">
        <f>I7</f>
        <v>21</v>
      </c>
      <c r="E8" s="16" t="str">
        <f>J7</f>
        <v>Abril</v>
      </c>
      <c r="F8" s="17">
        <f t="shared" ref="F8" si="0">F7</f>
        <v>2025</v>
      </c>
      <c r="G8" s="18">
        <v>0.66666666666666663</v>
      </c>
      <c r="H8" s="16" t="s">
        <v>15</v>
      </c>
      <c r="I8" s="16">
        <v>28</v>
      </c>
      <c r="J8" s="16" t="str">
        <f>E8</f>
        <v>Abril</v>
      </c>
      <c r="K8" s="19">
        <f t="shared" ref="K8:K43" si="1">F7</f>
        <v>2025</v>
      </c>
      <c r="L8" s="18">
        <v>0.29166666666666669</v>
      </c>
      <c r="M8" s="20" t="s">
        <v>21</v>
      </c>
      <c r="N8" s="21" t="s">
        <v>22</v>
      </c>
      <c r="O8" s="21" t="s">
        <v>23</v>
      </c>
    </row>
    <row r="9" spans="2:15" x14ac:dyDescent="0.2">
      <c r="B9" s="9">
        <f>B8+1</f>
        <v>18</v>
      </c>
      <c r="C9" s="16" t="str">
        <f t="shared" ref="C9:C49" si="2">H8</f>
        <v>Lunes</v>
      </c>
      <c r="D9" s="16">
        <f>I8</f>
        <v>28</v>
      </c>
      <c r="E9" s="16" t="str">
        <f>J8</f>
        <v>Abril</v>
      </c>
      <c r="F9" s="17">
        <f>K8</f>
        <v>2025</v>
      </c>
      <c r="G9" s="18">
        <v>0.66666666666666663</v>
      </c>
      <c r="H9" s="16" t="s">
        <v>15</v>
      </c>
      <c r="I9" s="16">
        <v>5</v>
      </c>
      <c r="J9" s="16" t="s">
        <v>24</v>
      </c>
      <c r="K9" s="19">
        <f t="shared" si="1"/>
        <v>2025</v>
      </c>
      <c r="L9" s="18">
        <v>0.29166666666666669</v>
      </c>
      <c r="M9" s="20" t="s">
        <v>25</v>
      </c>
      <c r="N9" s="21" t="s">
        <v>26</v>
      </c>
      <c r="O9" s="21" t="s">
        <v>27</v>
      </c>
    </row>
    <row r="10" spans="2:15" x14ac:dyDescent="0.2">
      <c r="B10" s="9">
        <f t="shared" ref="B10:B29" si="3">B9+1</f>
        <v>19</v>
      </c>
      <c r="C10" s="16" t="str">
        <f t="shared" si="2"/>
        <v>Lunes</v>
      </c>
      <c r="D10" s="16">
        <f>I9</f>
        <v>5</v>
      </c>
      <c r="E10" s="16" t="str">
        <f t="shared" ref="E10:E49" si="4">J9</f>
        <v>Mayo</v>
      </c>
      <c r="F10" s="17">
        <f t="shared" ref="F10:F49" si="5">K9</f>
        <v>2025</v>
      </c>
      <c r="G10" s="18">
        <v>0.66666666666666663</v>
      </c>
      <c r="H10" s="16" t="s">
        <v>15</v>
      </c>
      <c r="I10" s="16">
        <v>12</v>
      </c>
      <c r="J10" s="16" t="str">
        <f>E10</f>
        <v>Mayo</v>
      </c>
      <c r="K10" s="19">
        <f t="shared" si="1"/>
        <v>2025</v>
      </c>
      <c r="L10" s="18">
        <v>0.29166666666666669</v>
      </c>
      <c r="M10" s="21" t="s">
        <v>28</v>
      </c>
      <c r="N10" s="21" t="s">
        <v>29</v>
      </c>
      <c r="O10" s="21" t="s">
        <v>30</v>
      </c>
    </row>
    <row r="11" spans="2:15" x14ac:dyDescent="0.2">
      <c r="B11" s="9">
        <f t="shared" si="3"/>
        <v>20</v>
      </c>
      <c r="C11" s="16" t="str">
        <f t="shared" si="2"/>
        <v>Lunes</v>
      </c>
      <c r="D11" s="16">
        <f t="shared" ref="D11:D49" si="6">I10</f>
        <v>12</v>
      </c>
      <c r="E11" s="16" t="str">
        <f t="shared" si="4"/>
        <v>Mayo</v>
      </c>
      <c r="F11" s="17">
        <f t="shared" si="5"/>
        <v>2025</v>
      </c>
      <c r="G11" s="18">
        <v>0.66666666666666663</v>
      </c>
      <c r="H11" s="16" t="s">
        <v>15</v>
      </c>
      <c r="I11" s="16">
        <v>19</v>
      </c>
      <c r="J11" s="16" t="str">
        <f t="shared" ref="J11:J49" si="7">E11</f>
        <v>Mayo</v>
      </c>
      <c r="K11" s="19">
        <f t="shared" si="1"/>
        <v>2025</v>
      </c>
      <c r="L11" s="18">
        <v>0.29166666666666669</v>
      </c>
      <c r="M11" s="21" t="s">
        <v>31</v>
      </c>
      <c r="N11" s="21" t="s">
        <v>32</v>
      </c>
      <c r="O11" s="21" t="s">
        <v>33</v>
      </c>
    </row>
    <row r="12" spans="2:15" x14ac:dyDescent="0.2">
      <c r="B12" s="9">
        <f t="shared" si="3"/>
        <v>21</v>
      </c>
      <c r="C12" s="16" t="str">
        <f t="shared" si="2"/>
        <v>Lunes</v>
      </c>
      <c r="D12" s="16">
        <f t="shared" si="6"/>
        <v>19</v>
      </c>
      <c r="E12" s="16" t="str">
        <f t="shared" si="4"/>
        <v>Mayo</v>
      </c>
      <c r="F12" s="17">
        <f t="shared" si="5"/>
        <v>2025</v>
      </c>
      <c r="G12" s="18">
        <v>0.66666666666666663</v>
      </c>
      <c r="H12" s="16" t="s">
        <v>15</v>
      </c>
      <c r="I12" s="16">
        <v>26</v>
      </c>
      <c r="J12" s="16" t="str">
        <f t="shared" si="7"/>
        <v>Mayo</v>
      </c>
      <c r="K12" s="19">
        <f t="shared" si="1"/>
        <v>2025</v>
      </c>
      <c r="L12" s="18">
        <v>0.29166666666666669</v>
      </c>
      <c r="M12" s="21" t="s">
        <v>34</v>
      </c>
      <c r="N12" s="21" t="s">
        <v>35</v>
      </c>
      <c r="O12" s="21" t="s">
        <v>36</v>
      </c>
    </row>
    <row r="13" spans="2:15" x14ac:dyDescent="0.2">
      <c r="B13" s="9">
        <f t="shared" si="3"/>
        <v>22</v>
      </c>
      <c r="C13" s="16" t="str">
        <f t="shared" si="2"/>
        <v>Lunes</v>
      </c>
      <c r="D13" s="16">
        <f t="shared" si="6"/>
        <v>26</v>
      </c>
      <c r="E13" s="16" t="str">
        <f t="shared" si="4"/>
        <v>Mayo</v>
      </c>
      <c r="F13" s="17">
        <f t="shared" si="5"/>
        <v>2025</v>
      </c>
      <c r="G13" s="18">
        <v>0.66666666666666663</v>
      </c>
      <c r="H13" s="16" t="s">
        <v>37</v>
      </c>
      <c r="I13" s="16">
        <v>3</v>
      </c>
      <c r="J13" s="16" t="s">
        <v>38</v>
      </c>
      <c r="K13" s="19">
        <f t="shared" si="1"/>
        <v>2025</v>
      </c>
      <c r="L13" s="18">
        <v>0.29166666666666669</v>
      </c>
      <c r="M13" s="21" t="s">
        <v>39</v>
      </c>
      <c r="N13" s="21" t="s">
        <v>40</v>
      </c>
      <c r="O13" s="21" t="s">
        <v>41</v>
      </c>
    </row>
    <row r="14" spans="2:15" x14ac:dyDescent="0.2">
      <c r="B14" s="9">
        <f t="shared" si="3"/>
        <v>23</v>
      </c>
      <c r="C14" s="16" t="str">
        <f t="shared" si="2"/>
        <v xml:space="preserve">Martes </v>
      </c>
      <c r="D14" s="16">
        <f t="shared" si="6"/>
        <v>3</v>
      </c>
      <c r="E14" s="16" t="str">
        <f t="shared" si="4"/>
        <v>Junio</v>
      </c>
      <c r="F14" s="17">
        <f t="shared" si="5"/>
        <v>2025</v>
      </c>
      <c r="G14" s="18">
        <v>0.66666666666666663</v>
      </c>
      <c r="H14" s="16" t="s">
        <v>15</v>
      </c>
      <c r="I14" s="16">
        <v>9</v>
      </c>
      <c r="J14" s="16" t="str">
        <f t="shared" si="7"/>
        <v>Junio</v>
      </c>
      <c r="K14" s="19">
        <f t="shared" si="1"/>
        <v>2025</v>
      </c>
      <c r="L14" s="18">
        <v>0.29166666666666669</v>
      </c>
      <c r="M14" s="21" t="s">
        <v>42</v>
      </c>
      <c r="N14" s="21" t="s">
        <v>43</v>
      </c>
      <c r="O14" s="21" t="s">
        <v>44</v>
      </c>
    </row>
    <row r="15" spans="2:15" x14ac:dyDescent="0.2">
      <c r="B15" s="9">
        <f t="shared" si="3"/>
        <v>24</v>
      </c>
      <c r="C15" s="16" t="str">
        <f t="shared" si="2"/>
        <v>Lunes</v>
      </c>
      <c r="D15" s="16">
        <f t="shared" si="6"/>
        <v>9</v>
      </c>
      <c r="E15" s="16" t="str">
        <f t="shared" si="4"/>
        <v>Junio</v>
      </c>
      <c r="F15" s="17">
        <f t="shared" si="5"/>
        <v>2025</v>
      </c>
      <c r="G15" s="18">
        <v>0.66666666666666663</v>
      </c>
      <c r="H15" s="16" t="s">
        <v>15</v>
      </c>
      <c r="I15" s="16">
        <v>16</v>
      </c>
      <c r="J15" s="16" t="str">
        <f t="shared" si="7"/>
        <v>Junio</v>
      </c>
      <c r="K15" s="19">
        <f t="shared" si="1"/>
        <v>2025</v>
      </c>
      <c r="L15" s="18">
        <v>0.29166666666666669</v>
      </c>
      <c r="M15" s="21" t="s">
        <v>45</v>
      </c>
      <c r="N15" s="21" t="s">
        <v>46</v>
      </c>
      <c r="O15" s="21" t="s">
        <v>47</v>
      </c>
    </row>
    <row r="16" spans="2:15" x14ac:dyDescent="0.2">
      <c r="B16" s="9">
        <f t="shared" si="3"/>
        <v>25</v>
      </c>
      <c r="C16" s="16" t="str">
        <f t="shared" si="2"/>
        <v>Lunes</v>
      </c>
      <c r="D16" s="16">
        <f t="shared" si="6"/>
        <v>16</v>
      </c>
      <c r="E16" s="16" t="str">
        <f t="shared" si="4"/>
        <v>Junio</v>
      </c>
      <c r="F16" s="17">
        <f t="shared" si="5"/>
        <v>2025</v>
      </c>
      <c r="G16" s="18">
        <v>0.66666666666666663</v>
      </c>
      <c r="H16" s="16" t="s">
        <v>37</v>
      </c>
      <c r="I16" s="16">
        <v>24</v>
      </c>
      <c r="J16" s="16" t="str">
        <f t="shared" si="7"/>
        <v>Junio</v>
      </c>
      <c r="K16" s="19">
        <f t="shared" si="1"/>
        <v>2025</v>
      </c>
      <c r="L16" s="18">
        <v>0.29166666666666669</v>
      </c>
      <c r="M16" s="21" t="s">
        <v>48</v>
      </c>
      <c r="N16" s="21" t="s">
        <v>49</v>
      </c>
      <c r="O16" s="21" t="s">
        <v>50</v>
      </c>
    </row>
    <row r="17" spans="2:15" x14ac:dyDescent="0.2">
      <c r="B17" s="9">
        <f t="shared" si="3"/>
        <v>26</v>
      </c>
      <c r="C17" s="16" t="str">
        <f t="shared" si="2"/>
        <v xml:space="preserve">Martes </v>
      </c>
      <c r="D17" s="16">
        <f t="shared" si="6"/>
        <v>24</v>
      </c>
      <c r="E17" s="16" t="str">
        <f t="shared" si="4"/>
        <v>Junio</v>
      </c>
      <c r="F17" s="17">
        <f t="shared" si="5"/>
        <v>2025</v>
      </c>
      <c r="G17" s="18">
        <v>0.66666666666666663</v>
      </c>
      <c r="H17" s="16" t="s">
        <v>37</v>
      </c>
      <c r="I17" s="16">
        <v>1</v>
      </c>
      <c r="J17" s="16" t="s">
        <v>51</v>
      </c>
      <c r="K17" s="19">
        <f t="shared" si="1"/>
        <v>2025</v>
      </c>
      <c r="L17" s="18">
        <v>0.29166666666666669</v>
      </c>
      <c r="M17" s="21" t="s">
        <v>52</v>
      </c>
      <c r="N17" s="21" t="s">
        <v>53</v>
      </c>
      <c r="O17" s="22" t="s">
        <v>54</v>
      </c>
    </row>
    <row r="18" spans="2:15" x14ac:dyDescent="0.2">
      <c r="B18" s="9">
        <f t="shared" si="3"/>
        <v>27</v>
      </c>
      <c r="C18" s="16" t="str">
        <f t="shared" si="2"/>
        <v xml:space="preserve">Martes </v>
      </c>
      <c r="D18" s="16">
        <f t="shared" si="6"/>
        <v>1</v>
      </c>
      <c r="E18" s="16" t="str">
        <f t="shared" si="4"/>
        <v>Julio</v>
      </c>
      <c r="F18" s="17">
        <f t="shared" si="5"/>
        <v>2025</v>
      </c>
      <c r="G18" s="18">
        <v>0.66666666666666663</v>
      </c>
      <c r="H18" s="16" t="s">
        <v>15</v>
      </c>
      <c r="I18" s="16">
        <v>7</v>
      </c>
      <c r="J18" s="16" t="str">
        <f t="shared" si="7"/>
        <v>Julio</v>
      </c>
      <c r="K18" s="19">
        <f t="shared" si="1"/>
        <v>2025</v>
      </c>
      <c r="L18" s="18">
        <v>0.29166666666666669</v>
      </c>
      <c r="M18" s="21" t="s">
        <v>55</v>
      </c>
      <c r="N18" s="21" t="s">
        <v>56</v>
      </c>
      <c r="O18" s="22" t="s">
        <v>57</v>
      </c>
    </row>
    <row r="19" spans="2:15" x14ac:dyDescent="0.2">
      <c r="B19" s="9">
        <f t="shared" si="3"/>
        <v>28</v>
      </c>
      <c r="C19" s="16" t="str">
        <f t="shared" si="2"/>
        <v>Lunes</v>
      </c>
      <c r="D19" s="16">
        <f t="shared" si="6"/>
        <v>7</v>
      </c>
      <c r="E19" s="16" t="str">
        <f t="shared" si="4"/>
        <v>Julio</v>
      </c>
      <c r="F19" s="17">
        <f t="shared" si="5"/>
        <v>2025</v>
      </c>
      <c r="G19" s="18">
        <v>0.66666666666666663</v>
      </c>
      <c r="H19" s="16" t="s">
        <v>15</v>
      </c>
      <c r="I19" s="16">
        <v>14</v>
      </c>
      <c r="J19" s="16" t="str">
        <f t="shared" si="7"/>
        <v>Julio</v>
      </c>
      <c r="K19" s="19">
        <f t="shared" si="1"/>
        <v>2025</v>
      </c>
      <c r="L19" s="18">
        <v>0.29166666666666669</v>
      </c>
      <c r="M19" s="21" t="s">
        <v>58</v>
      </c>
      <c r="N19" s="21" t="s">
        <v>59</v>
      </c>
      <c r="O19" s="22" t="s">
        <v>60</v>
      </c>
    </row>
    <row r="20" spans="2:15" x14ac:dyDescent="0.2">
      <c r="B20" s="9">
        <f t="shared" si="3"/>
        <v>29</v>
      </c>
      <c r="C20" s="16" t="str">
        <f t="shared" si="2"/>
        <v>Lunes</v>
      </c>
      <c r="D20" s="16">
        <f t="shared" si="6"/>
        <v>14</v>
      </c>
      <c r="E20" s="16" t="str">
        <f t="shared" si="4"/>
        <v>Julio</v>
      </c>
      <c r="F20" s="17">
        <f t="shared" si="5"/>
        <v>2025</v>
      </c>
      <c r="G20" s="18">
        <v>0.66666666666666663</v>
      </c>
      <c r="H20" s="16" t="s">
        <v>15</v>
      </c>
      <c r="I20" s="16">
        <v>21</v>
      </c>
      <c r="J20" s="16" t="str">
        <f t="shared" si="7"/>
        <v>Julio</v>
      </c>
      <c r="K20" s="19">
        <f t="shared" si="1"/>
        <v>2025</v>
      </c>
      <c r="L20" s="18">
        <v>0.29166666666666669</v>
      </c>
      <c r="M20" s="21" t="s">
        <v>61</v>
      </c>
      <c r="N20" s="21" t="s">
        <v>62</v>
      </c>
      <c r="O20" s="22" t="s">
        <v>63</v>
      </c>
    </row>
    <row r="21" spans="2:15" x14ac:dyDescent="0.2">
      <c r="B21" s="9">
        <f t="shared" si="3"/>
        <v>30</v>
      </c>
      <c r="C21" s="16" t="str">
        <f t="shared" si="2"/>
        <v>Lunes</v>
      </c>
      <c r="D21" s="16">
        <f t="shared" si="6"/>
        <v>21</v>
      </c>
      <c r="E21" s="16" t="str">
        <f t="shared" si="4"/>
        <v>Julio</v>
      </c>
      <c r="F21" s="17">
        <f t="shared" si="5"/>
        <v>2025</v>
      </c>
      <c r="G21" s="18">
        <v>0.66666666666666663</v>
      </c>
      <c r="H21" s="16" t="s">
        <v>15</v>
      </c>
      <c r="I21" s="16">
        <v>28</v>
      </c>
      <c r="J21" s="16" t="str">
        <f t="shared" si="7"/>
        <v>Julio</v>
      </c>
      <c r="K21" s="19">
        <f t="shared" si="1"/>
        <v>2025</v>
      </c>
      <c r="L21" s="18">
        <v>0.29166666666666669</v>
      </c>
      <c r="M21" s="21" t="s">
        <v>64</v>
      </c>
      <c r="N21" s="21" t="s">
        <v>65</v>
      </c>
      <c r="O21" s="22" t="s">
        <v>66</v>
      </c>
    </row>
    <row r="22" spans="2:15" x14ac:dyDescent="0.2">
      <c r="B22" s="9">
        <f t="shared" si="3"/>
        <v>31</v>
      </c>
      <c r="C22" s="16" t="str">
        <f t="shared" si="2"/>
        <v>Lunes</v>
      </c>
      <c r="D22" s="16">
        <f t="shared" si="6"/>
        <v>28</v>
      </c>
      <c r="E22" s="16" t="str">
        <f t="shared" si="4"/>
        <v>Julio</v>
      </c>
      <c r="F22" s="17">
        <f t="shared" si="5"/>
        <v>2025</v>
      </c>
      <c r="G22" s="18">
        <v>0.66666666666666663</v>
      </c>
      <c r="H22" s="16" t="s">
        <v>15</v>
      </c>
      <c r="I22" s="16">
        <v>4</v>
      </c>
      <c r="J22" s="16" t="s">
        <v>67</v>
      </c>
      <c r="K22" s="19">
        <f t="shared" si="1"/>
        <v>2025</v>
      </c>
      <c r="L22" s="18">
        <v>0.29166666666666669</v>
      </c>
      <c r="M22" s="21" t="s">
        <v>68</v>
      </c>
      <c r="N22" s="21" t="s">
        <v>69</v>
      </c>
      <c r="O22" s="22" t="s">
        <v>70</v>
      </c>
    </row>
    <row r="23" spans="2:15" x14ac:dyDescent="0.2">
      <c r="B23" s="9">
        <f t="shared" si="3"/>
        <v>32</v>
      </c>
      <c r="C23" s="16" t="str">
        <f t="shared" si="2"/>
        <v>Lunes</v>
      </c>
      <c r="D23" s="16">
        <f t="shared" si="6"/>
        <v>4</v>
      </c>
      <c r="E23" s="16" t="str">
        <f t="shared" si="4"/>
        <v>Agosto</v>
      </c>
      <c r="F23" s="17">
        <f t="shared" si="5"/>
        <v>2025</v>
      </c>
      <c r="G23" s="18">
        <v>0.66666666666666663</v>
      </c>
      <c r="H23" s="16" t="s">
        <v>15</v>
      </c>
      <c r="I23" s="16">
        <v>11</v>
      </c>
      <c r="J23" s="16" t="str">
        <f t="shared" si="7"/>
        <v>Agosto</v>
      </c>
      <c r="K23" s="19">
        <f t="shared" si="1"/>
        <v>2025</v>
      </c>
      <c r="L23" s="18">
        <v>0.29166666666666669</v>
      </c>
      <c r="M23" s="21" t="s">
        <v>71</v>
      </c>
      <c r="N23" s="21" t="s">
        <v>72</v>
      </c>
      <c r="O23" s="22" t="s">
        <v>73</v>
      </c>
    </row>
    <row r="24" spans="2:15" x14ac:dyDescent="0.2">
      <c r="B24" s="9">
        <f t="shared" si="3"/>
        <v>33</v>
      </c>
      <c r="C24" s="16" t="str">
        <f t="shared" si="2"/>
        <v>Lunes</v>
      </c>
      <c r="D24" s="16">
        <f t="shared" si="6"/>
        <v>11</v>
      </c>
      <c r="E24" s="16" t="str">
        <f t="shared" si="4"/>
        <v>Agosto</v>
      </c>
      <c r="F24" s="17">
        <f t="shared" si="5"/>
        <v>2025</v>
      </c>
      <c r="G24" s="18">
        <v>0.66666666666666663</v>
      </c>
      <c r="H24" s="16" t="s">
        <v>37</v>
      </c>
      <c r="I24" s="16">
        <v>19</v>
      </c>
      <c r="J24" s="16" t="str">
        <f t="shared" si="7"/>
        <v>Agosto</v>
      </c>
      <c r="K24" s="19">
        <f t="shared" si="1"/>
        <v>2025</v>
      </c>
      <c r="L24" s="18">
        <v>0.29166666666666669</v>
      </c>
      <c r="M24" s="21" t="s">
        <v>74</v>
      </c>
      <c r="N24" s="21" t="s">
        <v>75</v>
      </c>
      <c r="O24" s="22" t="s">
        <v>76</v>
      </c>
    </row>
    <row r="25" spans="2:15" x14ac:dyDescent="0.2">
      <c r="B25" s="9">
        <f t="shared" si="3"/>
        <v>34</v>
      </c>
      <c r="C25" s="16" t="str">
        <f t="shared" si="2"/>
        <v xml:space="preserve">Martes </v>
      </c>
      <c r="D25" s="16">
        <f t="shared" si="6"/>
        <v>19</v>
      </c>
      <c r="E25" s="16" t="str">
        <f t="shared" si="4"/>
        <v>Agosto</v>
      </c>
      <c r="F25" s="17">
        <f t="shared" si="5"/>
        <v>2025</v>
      </c>
      <c r="G25" s="18">
        <v>0.66666666666666663</v>
      </c>
      <c r="H25" s="16" t="s">
        <v>15</v>
      </c>
      <c r="I25" s="16">
        <v>25</v>
      </c>
      <c r="J25" s="16" t="str">
        <f t="shared" si="7"/>
        <v>Agosto</v>
      </c>
      <c r="K25" s="19">
        <f t="shared" si="1"/>
        <v>2025</v>
      </c>
      <c r="L25" s="18">
        <v>0.29166666666666669</v>
      </c>
      <c r="M25" s="21" t="s">
        <v>77</v>
      </c>
      <c r="N25" s="21" t="s">
        <v>78</v>
      </c>
      <c r="O25" s="22" t="s">
        <v>79</v>
      </c>
    </row>
    <row r="26" spans="2:15" ht="22.5" x14ac:dyDescent="0.2">
      <c r="B26" s="9">
        <f t="shared" si="3"/>
        <v>35</v>
      </c>
      <c r="C26" s="16" t="str">
        <f t="shared" si="2"/>
        <v>Lunes</v>
      </c>
      <c r="D26" s="16">
        <f t="shared" si="6"/>
        <v>25</v>
      </c>
      <c r="E26" s="16" t="str">
        <f t="shared" si="4"/>
        <v>Agosto</v>
      </c>
      <c r="F26" s="17">
        <f t="shared" si="5"/>
        <v>2025</v>
      </c>
      <c r="G26" s="18">
        <v>0.66666666666666663</v>
      </c>
      <c r="H26" s="16" t="s">
        <v>15</v>
      </c>
      <c r="I26" s="16">
        <v>1</v>
      </c>
      <c r="J26" s="23" t="s">
        <v>80</v>
      </c>
      <c r="K26" s="19">
        <f t="shared" si="1"/>
        <v>2025</v>
      </c>
      <c r="L26" s="18">
        <v>0.29166666666666669</v>
      </c>
      <c r="M26" s="20" t="s">
        <v>12</v>
      </c>
      <c r="N26" s="21" t="s">
        <v>81</v>
      </c>
      <c r="O26" s="22" t="s">
        <v>82</v>
      </c>
    </row>
    <row r="27" spans="2:15" x14ac:dyDescent="0.2">
      <c r="B27" s="9">
        <f t="shared" si="3"/>
        <v>36</v>
      </c>
      <c r="C27" s="16" t="str">
        <f t="shared" si="2"/>
        <v>Lunes</v>
      </c>
      <c r="D27" s="16">
        <f t="shared" si="6"/>
        <v>1</v>
      </c>
      <c r="E27" s="16" t="str">
        <f t="shared" si="4"/>
        <v>Septiembre</v>
      </c>
      <c r="F27" s="17">
        <f t="shared" si="5"/>
        <v>2025</v>
      </c>
      <c r="G27" s="18">
        <v>0.66666666666666663</v>
      </c>
      <c r="H27" s="16" t="s">
        <v>15</v>
      </c>
      <c r="I27" s="16">
        <v>8</v>
      </c>
      <c r="J27" s="16" t="str">
        <f t="shared" si="7"/>
        <v>Septiembre</v>
      </c>
      <c r="K27" s="19">
        <f t="shared" si="1"/>
        <v>2025</v>
      </c>
      <c r="L27" s="18">
        <v>0.29166666666666669</v>
      </c>
      <c r="M27" s="20" t="s">
        <v>21</v>
      </c>
      <c r="N27" s="21" t="s">
        <v>83</v>
      </c>
      <c r="O27" s="22" t="s">
        <v>84</v>
      </c>
    </row>
    <row r="28" spans="2:15" x14ac:dyDescent="0.2">
      <c r="B28" s="9">
        <f t="shared" si="3"/>
        <v>37</v>
      </c>
      <c r="C28" s="16" t="str">
        <f t="shared" si="2"/>
        <v>Lunes</v>
      </c>
      <c r="D28" s="16">
        <f t="shared" si="6"/>
        <v>8</v>
      </c>
      <c r="E28" s="16" t="str">
        <f t="shared" si="4"/>
        <v>Septiembre</v>
      </c>
      <c r="F28" s="17">
        <f t="shared" si="5"/>
        <v>2025</v>
      </c>
      <c r="G28" s="18">
        <v>0.66666666666666663</v>
      </c>
      <c r="H28" s="16" t="s">
        <v>15</v>
      </c>
      <c r="I28" s="16">
        <v>15</v>
      </c>
      <c r="J28" s="16" t="str">
        <f t="shared" si="7"/>
        <v>Septiembre</v>
      </c>
      <c r="K28" s="19">
        <f t="shared" si="1"/>
        <v>2025</v>
      </c>
      <c r="L28" s="18">
        <v>0.29166666666666669</v>
      </c>
      <c r="M28" s="20" t="s">
        <v>25</v>
      </c>
      <c r="N28" s="21" t="s">
        <v>85</v>
      </c>
      <c r="O28" s="22" t="s">
        <v>86</v>
      </c>
    </row>
    <row r="29" spans="2:15" x14ac:dyDescent="0.2">
      <c r="B29" s="9">
        <f t="shared" si="3"/>
        <v>38</v>
      </c>
      <c r="C29" s="16" t="str">
        <f t="shared" si="2"/>
        <v>Lunes</v>
      </c>
      <c r="D29" s="16">
        <f t="shared" si="6"/>
        <v>15</v>
      </c>
      <c r="E29" s="16" t="str">
        <f t="shared" si="4"/>
        <v>Septiembre</v>
      </c>
      <c r="F29" s="17">
        <f t="shared" si="5"/>
        <v>2025</v>
      </c>
      <c r="G29" s="18">
        <v>0.66666666666666663</v>
      </c>
      <c r="H29" s="16" t="s">
        <v>15</v>
      </c>
      <c r="I29" s="16">
        <v>22</v>
      </c>
      <c r="J29" s="16" t="str">
        <f t="shared" si="7"/>
        <v>Septiembre</v>
      </c>
      <c r="K29" s="19">
        <f t="shared" si="1"/>
        <v>2025</v>
      </c>
      <c r="L29" s="18">
        <v>0.29166666666666669</v>
      </c>
      <c r="M29" s="21" t="s">
        <v>28</v>
      </c>
      <c r="N29" s="21" t="s">
        <v>87</v>
      </c>
      <c r="O29" s="22" t="s">
        <v>88</v>
      </c>
    </row>
    <row r="30" spans="2:15" x14ac:dyDescent="0.2">
      <c r="B30" s="9">
        <f>B29+1</f>
        <v>39</v>
      </c>
      <c r="C30" s="16" t="str">
        <f t="shared" si="2"/>
        <v>Lunes</v>
      </c>
      <c r="D30" s="16">
        <f t="shared" si="6"/>
        <v>22</v>
      </c>
      <c r="E30" s="16" t="str">
        <f t="shared" si="4"/>
        <v>Septiembre</v>
      </c>
      <c r="F30" s="17">
        <f t="shared" si="5"/>
        <v>2025</v>
      </c>
      <c r="G30" s="18">
        <v>0.66666666666666663</v>
      </c>
      <c r="H30" s="16" t="s">
        <v>15</v>
      </c>
      <c r="I30" s="16">
        <v>29</v>
      </c>
      <c r="J30" s="16" t="str">
        <f t="shared" si="7"/>
        <v>Septiembre</v>
      </c>
      <c r="K30" s="19">
        <f t="shared" si="1"/>
        <v>2025</v>
      </c>
      <c r="L30" s="18">
        <v>0.29166666666666669</v>
      </c>
      <c r="M30" s="21" t="s">
        <v>31</v>
      </c>
      <c r="N30" s="21" t="s">
        <v>89</v>
      </c>
      <c r="O30" s="22" t="s">
        <v>90</v>
      </c>
    </row>
    <row r="31" spans="2:15" x14ac:dyDescent="0.2">
      <c r="B31" s="9">
        <f>B30+1</f>
        <v>40</v>
      </c>
      <c r="C31" s="16" t="str">
        <f t="shared" si="2"/>
        <v>Lunes</v>
      </c>
      <c r="D31" s="16">
        <f t="shared" si="6"/>
        <v>29</v>
      </c>
      <c r="E31" s="16" t="str">
        <f t="shared" si="4"/>
        <v>Septiembre</v>
      </c>
      <c r="F31" s="17">
        <f t="shared" si="5"/>
        <v>2025</v>
      </c>
      <c r="G31" s="18">
        <v>0.66666666666666663</v>
      </c>
      <c r="H31" s="16" t="s">
        <v>15</v>
      </c>
      <c r="I31" s="16">
        <v>6</v>
      </c>
      <c r="J31" s="16" t="s">
        <v>91</v>
      </c>
      <c r="K31" s="19">
        <f t="shared" si="1"/>
        <v>2025</v>
      </c>
      <c r="L31" s="18">
        <v>0.29166666666666669</v>
      </c>
      <c r="M31" s="21" t="s">
        <v>34</v>
      </c>
      <c r="N31" s="21" t="s">
        <v>92</v>
      </c>
      <c r="O31" s="22" t="s">
        <v>93</v>
      </c>
    </row>
    <row r="32" spans="2:15" x14ac:dyDescent="0.2">
      <c r="B32" s="9">
        <f t="shared" ref="B32:B49" si="8">B31+1</f>
        <v>41</v>
      </c>
      <c r="C32" s="16" t="str">
        <f t="shared" si="2"/>
        <v>Lunes</v>
      </c>
      <c r="D32" s="16">
        <f t="shared" si="6"/>
        <v>6</v>
      </c>
      <c r="E32" s="16" t="str">
        <f t="shared" si="4"/>
        <v>Octubre</v>
      </c>
      <c r="F32" s="17">
        <f t="shared" si="5"/>
        <v>2025</v>
      </c>
      <c r="G32" s="18">
        <v>0.66666666666666663</v>
      </c>
      <c r="H32" s="16" t="s">
        <v>37</v>
      </c>
      <c r="I32" s="16">
        <v>14</v>
      </c>
      <c r="J32" s="16" t="str">
        <f t="shared" si="7"/>
        <v>Octubre</v>
      </c>
      <c r="K32" s="19">
        <f t="shared" si="1"/>
        <v>2025</v>
      </c>
      <c r="L32" s="18">
        <v>0.29166666666666669</v>
      </c>
      <c r="M32" s="21" t="s">
        <v>39</v>
      </c>
      <c r="N32" s="21" t="s">
        <v>94</v>
      </c>
      <c r="O32" s="22" t="s">
        <v>95</v>
      </c>
    </row>
    <row r="33" spans="2:15" x14ac:dyDescent="0.2">
      <c r="B33" s="9">
        <f t="shared" si="8"/>
        <v>42</v>
      </c>
      <c r="C33" s="16" t="str">
        <f t="shared" si="2"/>
        <v xml:space="preserve">Martes </v>
      </c>
      <c r="D33" s="16">
        <f t="shared" si="6"/>
        <v>14</v>
      </c>
      <c r="E33" s="16" t="str">
        <f t="shared" si="4"/>
        <v>Octubre</v>
      </c>
      <c r="F33" s="17">
        <f t="shared" si="5"/>
        <v>2025</v>
      </c>
      <c r="G33" s="18">
        <v>0.66666666666666663</v>
      </c>
      <c r="H33" s="16" t="s">
        <v>15</v>
      </c>
      <c r="I33" s="16">
        <v>20</v>
      </c>
      <c r="J33" s="16" t="str">
        <f t="shared" si="7"/>
        <v>Octubre</v>
      </c>
      <c r="K33" s="19">
        <f t="shared" si="1"/>
        <v>2025</v>
      </c>
      <c r="L33" s="18">
        <v>0.29166666666666669</v>
      </c>
      <c r="M33" s="21" t="s">
        <v>42</v>
      </c>
      <c r="N33" s="21" t="s">
        <v>96</v>
      </c>
      <c r="O33" s="22" t="s">
        <v>97</v>
      </c>
    </row>
    <row r="34" spans="2:15" x14ac:dyDescent="0.2">
      <c r="B34" s="9">
        <f t="shared" si="8"/>
        <v>43</v>
      </c>
      <c r="C34" s="16" t="str">
        <f t="shared" si="2"/>
        <v>Lunes</v>
      </c>
      <c r="D34" s="16">
        <f t="shared" si="6"/>
        <v>20</v>
      </c>
      <c r="E34" s="16" t="str">
        <f t="shared" si="4"/>
        <v>Octubre</v>
      </c>
      <c r="F34" s="17">
        <f t="shared" si="5"/>
        <v>2025</v>
      </c>
      <c r="G34" s="18">
        <v>0.66666666666666663</v>
      </c>
      <c r="H34" s="16" t="s">
        <v>15</v>
      </c>
      <c r="I34" s="16">
        <v>27</v>
      </c>
      <c r="J34" s="16" t="str">
        <f t="shared" si="7"/>
        <v>Octubre</v>
      </c>
      <c r="K34" s="19">
        <f t="shared" si="1"/>
        <v>2025</v>
      </c>
      <c r="L34" s="18">
        <v>0.29166666666666669</v>
      </c>
      <c r="M34" s="21" t="s">
        <v>45</v>
      </c>
      <c r="N34" s="21" t="s">
        <v>98</v>
      </c>
      <c r="O34" s="22" t="s">
        <v>99</v>
      </c>
    </row>
    <row r="35" spans="2:15" x14ac:dyDescent="0.2">
      <c r="B35" s="9">
        <f t="shared" si="8"/>
        <v>44</v>
      </c>
      <c r="C35" s="16" t="str">
        <f t="shared" si="2"/>
        <v>Lunes</v>
      </c>
      <c r="D35" s="16">
        <f t="shared" si="6"/>
        <v>27</v>
      </c>
      <c r="E35" s="16" t="str">
        <f t="shared" si="4"/>
        <v>Octubre</v>
      </c>
      <c r="F35" s="17">
        <f t="shared" si="5"/>
        <v>2025</v>
      </c>
      <c r="G35" s="18">
        <v>0.66666666666666663</v>
      </c>
      <c r="H35" s="16" t="s">
        <v>37</v>
      </c>
      <c r="I35" s="16">
        <v>4</v>
      </c>
      <c r="J35" s="16" t="s">
        <v>100</v>
      </c>
      <c r="K35" s="19">
        <f t="shared" si="1"/>
        <v>2025</v>
      </c>
      <c r="L35" s="18">
        <v>0.29166666666666669</v>
      </c>
      <c r="M35" s="21" t="s">
        <v>48</v>
      </c>
      <c r="N35" s="22" t="s">
        <v>101</v>
      </c>
      <c r="O35" s="21" t="s">
        <v>102</v>
      </c>
    </row>
    <row r="36" spans="2:15" x14ac:dyDescent="0.2">
      <c r="B36" s="9">
        <f t="shared" si="8"/>
        <v>45</v>
      </c>
      <c r="C36" s="16" t="str">
        <f t="shared" si="2"/>
        <v xml:space="preserve">Martes </v>
      </c>
      <c r="D36" s="16">
        <f t="shared" si="6"/>
        <v>4</v>
      </c>
      <c r="E36" s="16" t="str">
        <f t="shared" si="4"/>
        <v>Noviembre</v>
      </c>
      <c r="F36" s="17">
        <f t="shared" si="5"/>
        <v>2025</v>
      </c>
      <c r="G36" s="18">
        <v>0.66666666666666663</v>
      </c>
      <c r="H36" s="16" t="s">
        <v>15</v>
      </c>
      <c r="I36" s="16">
        <v>10</v>
      </c>
      <c r="J36" s="16" t="str">
        <f t="shared" si="7"/>
        <v>Noviembre</v>
      </c>
      <c r="K36" s="19">
        <f t="shared" si="1"/>
        <v>2025</v>
      </c>
      <c r="L36" s="18">
        <v>0.29166666666666669</v>
      </c>
      <c r="M36" s="21" t="s">
        <v>52</v>
      </c>
      <c r="N36" s="22" t="s">
        <v>103</v>
      </c>
      <c r="O36" s="21" t="s">
        <v>104</v>
      </c>
    </row>
    <row r="37" spans="2:15" x14ac:dyDescent="0.2">
      <c r="B37" s="9">
        <f t="shared" si="8"/>
        <v>46</v>
      </c>
      <c r="C37" s="16" t="str">
        <f t="shared" si="2"/>
        <v>Lunes</v>
      </c>
      <c r="D37" s="16">
        <f t="shared" si="6"/>
        <v>10</v>
      </c>
      <c r="E37" s="16" t="str">
        <f t="shared" si="4"/>
        <v>Noviembre</v>
      </c>
      <c r="F37" s="17">
        <f t="shared" si="5"/>
        <v>2025</v>
      </c>
      <c r="G37" s="18">
        <v>0.66666666666666663</v>
      </c>
      <c r="H37" s="16" t="s">
        <v>37</v>
      </c>
      <c r="I37" s="16">
        <v>18</v>
      </c>
      <c r="J37" s="16" t="str">
        <f t="shared" si="7"/>
        <v>Noviembre</v>
      </c>
      <c r="K37" s="19">
        <f t="shared" si="1"/>
        <v>2025</v>
      </c>
      <c r="L37" s="18">
        <v>0.29166666666666669</v>
      </c>
      <c r="M37" s="21" t="s">
        <v>55</v>
      </c>
      <c r="N37" s="22" t="s">
        <v>105</v>
      </c>
      <c r="O37" s="21" t="s">
        <v>106</v>
      </c>
    </row>
    <row r="38" spans="2:15" x14ac:dyDescent="0.2">
      <c r="B38" s="9">
        <f t="shared" si="8"/>
        <v>47</v>
      </c>
      <c r="C38" s="16" t="str">
        <f t="shared" si="2"/>
        <v xml:space="preserve">Martes </v>
      </c>
      <c r="D38" s="16">
        <f t="shared" si="6"/>
        <v>18</v>
      </c>
      <c r="E38" s="16" t="str">
        <f t="shared" si="4"/>
        <v>Noviembre</v>
      </c>
      <c r="F38" s="17">
        <f t="shared" si="5"/>
        <v>2025</v>
      </c>
      <c r="G38" s="18">
        <v>0.66666666666666663</v>
      </c>
      <c r="H38" s="16" t="s">
        <v>15</v>
      </c>
      <c r="I38" s="16">
        <v>24</v>
      </c>
      <c r="J38" s="16" t="str">
        <f t="shared" si="7"/>
        <v>Noviembre</v>
      </c>
      <c r="K38" s="19">
        <f t="shared" si="1"/>
        <v>2025</v>
      </c>
      <c r="L38" s="18">
        <v>0.29166666666666669</v>
      </c>
      <c r="M38" s="21" t="s">
        <v>58</v>
      </c>
      <c r="N38" s="22" t="s">
        <v>107</v>
      </c>
      <c r="O38" s="21" t="s">
        <v>108</v>
      </c>
    </row>
    <row r="39" spans="2:15" x14ac:dyDescent="0.2">
      <c r="B39" s="9">
        <f t="shared" si="8"/>
        <v>48</v>
      </c>
      <c r="C39" s="16" t="str">
        <f t="shared" si="2"/>
        <v>Lunes</v>
      </c>
      <c r="D39" s="16">
        <f t="shared" si="6"/>
        <v>24</v>
      </c>
      <c r="E39" s="16" t="str">
        <f t="shared" si="4"/>
        <v>Noviembre</v>
      </c>
      <c r="F39" s="17">
        <f t="shared" si="5"/>
        <v>2025</v>
      </c>
      <c r="G39" s="18">
        <v>0.66666666666666663</v>
      </c>
      <c r="H39" s="16" t="s">
        <v>15</v>
      </c>
      <c r="I39" s="16">
        <v>1</v>
      </c>
      <c r="J39" s="16" t="s">
        <v>109</v>
      </c>
      <c r="K39" s="19">
        <f t="shared" si="1"/>
        <v>2025</v>
      </c>
      <c r="L39" s="18">
        <v>0.29166666666666669</v>
      </c>
      <c r="M39" s="21" t="s">
        <v>61</v>
      </c>
      <c r="N39" s="21" t="s">
        <v>110</v>
      </c>
      <c r="O39" s="21" t="s">
        <v>111</v>
      </c>
    </row>
    <row r="40" spans="2:15" x14ac:dyDescent="0.2">
      <c r="B40" s="9">
        <f t="shared" si="8"/>
        <v>49</v>
      </c>
      <c r="C40" s="16" t="str">
        <f t="shared" si="2"/>
        <v>Lunes</v>
      </c>
      <c r="D40" s="16">
        <f t="shared" si="6"/>
        <v>1</v>
      </c>
      <c r="E40" s="16" t="str">
        <f t="shared" si="4"/>
        <v>Diciembre</v>
      </c>
      <c r="F40" s="17">
        <f t="shared" si="5"/>
        <v>2025</v>
      </c>
      <c r="G40" s="18">
        <v>0.66666666666666663</v>
      </c>
      <c r="H40" s="16" t="s">
        <v>37</v>
      </c>
      <c r="I40" s="16">
        <v>9</v>
      </c>
      <c r="J40" s="16" t="str">
        <f t="shared" si="7"/>
        <v>Diciembre</v>
      </c>
      <c r="K40" s="19">
        <f t="shared" si="1"/>
        <v>2025</v>
      </c>
      <c r="L40" s="18">
        <v>0.29166666666666669</v>
      </c>
      <c r="M40" s="21" t="s">
        <v>64</v>
      </c>
      <c r="N40" s="21" t="s">
        <v>112</v>
      </c>
      <c r="O40" s="21" t="s">
        <v>113</v>
      </c>
    </row>
    <row r="41" spans="2:15" x14ac:dyDescent="0.2">
      <c r="B41" s="9">
        <f t="shared" si="8"/>
        <v>50</v>
      </c>
      <c r="C41" s="16" t="str">
        <f t="shared" si="2"/>
        <v xml:space="preserve">Martes </v>
      </c>
      <c r="D41" s="16">
        <f t="shared" si="6"/>
        <v>9</v>
      </c>
      <c r="E41" s="16" t="str">
        <f t="shared" si="4"/>
        <v>Diciembre</v>
      </c>
      <c r="F41" s="17">
        <f t="shared" si="5"/>
        <v>2025</v>
      </c>
      <c r="G41" s="18">
        <v>0.66666666666666663</v>
      </c>
      <c r="H41" s="16" t="s">
        <v>15</v>
      </c>
      <c r="I41" s="16">
        <v>15</v>
      </c>
      <c r="J41" s="16" t="str">
        <f t="shared" si="7"/>
        <v>Diciembre</v>
      </c>
      <c r="K41" s="19">
        <f t="shared" si="1"/>
        <v>2025</v>
      </c>
      <c r="L41" s="18">
        <v>0.29166666666666669</v>
      </c>
      <c r="M41" s="21" t="s">
        <v>68</v>
      </c>
      <c r="N41" s="21" t="s">
        <v>114</v>
      </c>
      <c r="O41" s="21" t="s">
        <v>115</v>
      </c>
    </row>
    <row r="42" spans="2:15" x14ac:dyDescent="0.2">
      <c r="B42" s="9">
        <f t="shared" si="8"/>
        <v>51</v>
      </c>
      <c r="C42" s="16" t="str">
        <f t="shared" si="2"/>
        <v>Lunes</v>
      </c>
      <c r="D42" s="16">
        <f t="shared" si="6"/>
        <v>15</v>
      </c>
      <c r="E42" s="16" t="str">
        <f t="shared" si="4"/>
        <v>Diciembre</v>
      </c>
      <c r="F42" s="17">
        <f t="shared" si="5"/>
        <v>2025</v>
      </c>
      <c r="G42" s="18">
        <v>0.66666666666666663</v>
      </c>
      <c r="H42" s="16" t="s">
        <v>116</v>
      </c>
      <c r="I42" s="16">
        <v>19</v>
      </c>
      <c r="J42" s="16" t="str">
        <f t="shared" si="7"/>
        <v>Diciembre</v>
      </c>
      <c r="K42" s="19">
        <f t="shared" si="1"/>
        <v>2025</v>
      </c>
      <c r="L42" s="25" t="s">
        <v>117</v>
      </c>
      <c r="M42" s="21" t="s">
        <v>71</v>
      </c>
      <c r="N42" s="21" t="s">
        <v>118</v>
      </c>
      <c r="O42" s="21" t="s">
        <v>119</v>
      </c>
    </row>
    <row r="43" spans="2:15" ht="22.5" x14ac:dyDescent="0.2">
      <c r="B43" s="9">
        <f t="shared" si="8"/>
        <v>52</v>
      </c>
      <c r="C43" s="26" t="s">
        <v>120</v>
      </c>
      <c r="D43" s="26">
        <v>20</v>
      </c>
      <c r="E43" s="26" t="str">
        <f t="shared" si="4"/>
        <v>Diciembre</v>
      </c>
      <c r="F43" s="12">
        <f t="shared" si="5"/>
        <v>2025</v>
      </c>
      <c r="G43" s="27" t="s">
        <v>16</v>
      </c>
      <c r="H43" s="26" t="s">
        <v>15</v>
      </c>
      <c r="I43" s="26">
        <v>29</v>
      </c>
      <c r="J43" s="26" t="str">
        <f t="shared" si="7"/>
        <v>Diciembre</v>
      </c>
      <c r="K43" s="14">
        <f t="shared" si="1"/>
        <v>2025</v>
      </c>
      <c r="L43" s="28">
        <v>0.29166666666666669</v>
      </c>
      <c r="M43" s="35" t="s">
        <v>121</v>
      </c>
      <c r="N43" s="24" t="s">
        <v>122</v>
      </c>
      <c r="O43" s="1" t="s">
        <v>33</v>
      </c>
    </row>
    <row r="44" spans="2:15" x14ac:dyDescent="0.2">
      <c r="B44" s="9">
        <f t="shared" si="8"/>
        <v>53</v>
      </c>
      <c r="C44" s="26" t="str">
        <f t="shared" si="2"/>
        <v>Lunes</v>
      </c>
      <c r="D44" s="26">
        <f t="shared" si="6"/>
        <v>29</v>
      </c>
      <c r="E44" s="26" t="str">
        <f t="shared" si="4"/>
        <v>Diciembre</v>
      </c>
      <c r="F44" s="12">
        <f t="shared" si="5"/>
        <v>2025</v>
      </c>
      <c r="G44" s="28">
        <v>0.66666666666666663</v>
      </c>
      <c r="H44" s="26" t="s">
        <v>15</v>
      </c>
      <c r="I44" s="26">
        <v>5</v>
      </c>
      <c r="J44" s="26" t="s">
        <v>123</v>
      </c>
      <c r="K44" s="14">
        <v>2026</v>
      </c>
      <c r="L44" s="28">
        <v>0.29166666666666669</v>
      </c>
      <c r="M44" s="36"/>
      <c r="N44" s="24" t="s">
        <v>124</v>
      </c>
      <c r="O44" s="1" t="s">
        <v>36</v>
      </c>
    </row>
    <row r="45" spans="2:15" x14ac:dyDescent="0.2">
      <c r="B45" s="9">
        <f t="shared" si="8"/>
        <v>54</v>
      </c>
      <c r="C45" s="26" t="str">
        <f t="shared" si="2"/>
        <v>Lunes</v>
      </c>
      <c r="D45" s="26">
        <f t="shared" si="6"/>
        <v>5</v>
      </c>
      <c r="E45" s="26" t="str">
        <f t="shared" si="4"/>
        <v xml:space="preserve">Enero </v>
      </c>
      <c r="F45" s="12">
        <f t="shared" si="5"/>
        <v>2026</v>
      </c>
      <c r="G45" s="28">
        <v>0.66666666666666663</v>
      </c>
      <c r="H45" s="26" t="s">
        <v>37</v>
      </c>
      <c r="I45" s="26">
        <v>13</v>
      </c>
      <c r="J45" s="26" t="str">
        <f t="shared" si="7"/>
        <v xml:space="preserve">Enero </v>
      </c>
      <c r="K45" s="14">
        <v>2026</v>
      </c>
      <c r="L45" s="28">
        <v>0.29166666666666669</v>
      </c>
      <c r="M45" s="36"/>
      <c r="N45" s="24" t="s">
        <v>125</v>
      </c>
      <c r="O45" s="1" t="s">
        <v>41</v>
      </c>
    </row>
    <row r="46" spans="2:15" x14ac:dyDescent="0.2">
      <c r="B46" s="9">
        <f t="shared" si="8"/>
        <v>55</v>
      </c>
      <c r="C46" s="16" t="str">
        <f t="shared" si="2"/>
        <v xml:space="preserve">Martes </v>
      </c>
      <c r="D46" s="16">
        <f t="shared" si="6"/>
        <v>13</v>
      </c>
      <c r="E46" s="16" t="str">
        <f t="shared" si="4"/>
        <v xml:space="preserve">Enero </v>
      </c>
      <c r="F46" s="17">
        <f t="shared" si="5"/>
        <v>2026</v>
      </c>
      <c r="G46" s="18">
        <v>0.66666666666666663</v>
      </c>
      <c r="H46" s="16" t="s">
        <v>15</v>
      </c>
      <c r="I46" s="16">
        <v>19</v>
      </c>
      <c r="J46" s="16" t="str">
        <f t="shared" si="7"/>
        <v xml:space="preserve">Enero </v>
      </c>
      <c r="K46" s="33">
        <v>2026</v>
      </c>
      <c r="L46" s="18">
        <v>0.29166666666666669</v>
      </c>
      <c r="M46" s="21" t="s">
        <v>74</v>
      </c>
      <c r="N46" s="31" t="s">
        <v>126</v>
      </c>
      <c r="O46" s="21" t="s">
        <v>127</v>
      </c>
    </row>
    <row r="47" spans="2:15" x14ac:dyDescent="0.2">
      <c r="B47" s="9">
        <f t="shared" si="8"/>
        <v>56</v>
      </c>
      <c r="C47" s="16" t="str">
        <f t="shared" si="2"/>
        <v>Lunes</v>
      </c>
      <c r="D47" s="16">
        <f t="shared" si="6"/>
        <v>19</v>
      </c>
      <c r="E47" s="16" t="str">
        <f t="shared" si="4"/>
        <v xml:space="preserve">Enero </v>
      </c>
      <c r="F47" s="17">
        <f t="shared" si="5"/>
        <v>2026</v>
      </c>
      <c r="G47" s="18">
        <v>0.66666666666666663</v>
      </c>
      <c r="H47" s="16" t="s">
        <v>15</v>
      </c>
      <c r="I47" s="16">
        <v>26</v>
      </c>
      <c r="J47" s="16" t="str">
        <f t="shared" si="7"/>
        <v xml:space="preserve">Enero </v>
      </c>
      <c r="K47" s="33">
        <v>2026</v>
      </c>
      <c r="L47" s="18">
        <v>0.29166666666666669</v>
      </c>
      <c r="M47" s="21" t="s">
        <v>77</v>
      </c>
      <c r="N47" s="31" t="s">
        <v>128</v>
      </c>
      <c r="O47" s="21" t="s">
        <v>129</v>
      </c>
    </row>
    <row r="48" spans="2:15" x14ac:dyDescent="0.2">
      <c r="B48" s="9">
        <f t="shared" si="8"/>
        <v>57</v>
      </c>
      <c r="C48" s="16" t="str">
        <f t="shared" si="2"/>
        <v>Lunes</v>
      </c>
      <c r="D48" s="16">
        <f t="shared" si="6"/>
        <v>26</v>
      </c>
      <c r="E48" s="16" t="str">
        <f t="shared" si="4"/>
        <v xml:space="preserve">Enero </v>
      </c>
      <c r="F48" s="17">
        <f t="shared" si="5"/>
        <v>2026</v>
      </c>
      <c r="G48" s="18">
        <v>0.66666666666666663</v>
      </c>
      <c r="H48" s="16" t="s">
        <v>15</v>
      </c>
      <c r="I48" s="16">
        <v>2</v>
      </c>
      <c r="J48" s="16" t="s">
        <v>130</v>
      </c>
      <c r="K48" s="33">
        <v>2026</v>
      </c>
      <c r="L48" s="18">
        <v>0.29166666666666669</v>
      </c>
      <c r="M48" s="20" t="s">
        <v>12</v>
      </c>
      <c r="N48" s="31" t="s">
        <v>131</v>
      </c>
      <c r="O48" s="21" t="s">
        <v>132</v>
      </c>
    </row>
    <row r="49" spans="2:15" x14ac:dyDescent="0.2">
      <c r="B49" s="9">
        <f t="shared" si="8"/>
        <v>58</v>
      </c>
      <c r="C49" s="16" t="str">
        <f t="shared" si="2"/>
        <v>Lunes</v>
      </c>
      <c r="D49" s="16">
        <f t="shared" si="6"/>
        <v>2</v>
      </c>
      <c r="E49" s="16" t="str">
        <f t="shared" si="4"/>
        <v>Febrero</v>
      </c>
      <c r="F49" s="17">
        <f t="shared" si="5"/>
        <v>2026</v>
      </c>
      <c r="G49" s="18">
        <v>0.66666666666666663</v>
      </c>
      <c r="H49" s="16" t="s">
        <v>15</v>
      </c>
      <c r="I49" s="16">
        <v>9</v>
      </c>
      <c r="J49" s="16" t="str">
        <f t="shared" si="7"/>
        <v>Febrero</v>
      </c>
      <c r="K49" s="33">
        <v>2026</v>
      </c>
      <c r="L49" s="18">
        <v>0.29166666666666669</v>
      </c>
      <c r="M49" s="20" t="s">
        <v>21</v>
      </c>
      <c r="N49" s="31" t="s">
        <v>133</v>
      </c>
      <c r="O49" s="32" t="s">
        <v>134</v>
      </c>
    </row>
    <row r="50" spans="2:15" x14ac:dyDescent="0.2">
      <c r="B50" s="34"/>
      <c r="C50" s="34"/>
      <c r="D50" s="34"/>
      <c r="E50" s="34"/>
      <c r="F50" s="34"/>
      <c r="G50" s="34"/>
      <c r="H50" s="3"/>
      <c r="I50" s="34"/>
      <c r="J50" s="34"/>
      <c r="K50" s="34"/>
      <c r="L50" s="34"/>
      <c r="M50" s="29" t="s">
        <v>135</v>
      </c>
      <c r="N50" s="3"/>
      <c r="O50" s="30"/>
    </row>
    <row r="51" spans="2:15" x14ac:dyDescent="0.2">
      <c r="N51" s="3"/>
      <c r="O51" s="30"/>
    </row>
    <row r="52" spans="2:15" ht="15" x14ac:dyDescent="0.2">
      <c r="E52" s="37" t="s">
        <v>136</v>
      </c>
      <c r="F52" s="37"/>
      <c r="G52" s="37"/>
      <c r="H52" s="37"/>
      <c r="I52" s="37"/>
      <c r="J52" s="37"/>
      <c r="N52" s="3"/>
      <c r="O52" s="30"/>
    </row>
    <row r="53" spans="2:15" ht="15" x14ac:dyDescent="0.2">
      <c r="E53" s="37" t="s">
        <v>137</v>
      </c>
      <c r="F53" s="37"/>
      <c r="G53" s="37"/>
      <c r="H53" s="37"/>
      <c r="I53" s="37"/>
      <c r="J53" s="37"/>
      <c r="N53" s="3"/>
      <c r="O53" s="30"/>
    </row>
    <row r="54" spans="2:15" ht="15" x14ac:dyDescent="0.2">
      <c r="E54" s="37" t="s">
        <v>138</v>
      </c>
      <c r="F54" s="37"/>
      <c r="G54" s="37"/>
      <c r="H54" s="37"/>
      <c r="I54" s="37"/>
      <c r="J54" s="37"/>
      <c r="N54" s="3"/>
      <c r="O54" s="30"/>
    </row>
    <row r="55" spans="2:15" x14ac:dyDescent="0.2">
      <c r="N55" s="3"/>
      <c r="O55" s="30"/>
    </row>
    <row r="56" spans="2:15" x14ac:dyDescent="0.2">
      <c r="N56" s="3"/>
      <c r="O56" s="30"/>
    </row>
    <row r="57" spans="2:15" x14ac:dyDescent="0.2">
      <c r="N57" s="3"/>
      <c r="O57" s="30"/>
    </row>
    <row r="58" spans="2:15" x14ac:dyDescent="0.2">
      <c r="O58" s="30"/>
    </row>
    <row r="59" spans="2:15" x14ac:dyDescent="0.2">
      <c r="O59" s="30"/>
    </row>
    <row r="60" spans="2:15" x14ac:dyDescent="0.2">
      <c r="O60" s="30"/>
    </row>
  </sheetData>
  <mergeCells count="18">
    <mergeCell ref="E54:J54"/>
    <mergeCell ref="B2:O2"/>
    <mergeCell ref="B3:O3"/>
    <mergeCell ref="B4:C4"/>
    <mergeCell ref="D4:E4"/>
    <mergeCell ref="F4:G4"/>
    <mergeCell ref="I4:J4"/>
    <mergeCell ref="K4:L4"/>
    <mergeCell ref="C5:G5"/>
    <mergeCell ref="H5:L5"/>
    <mergeCell ref="B50:C50"/>
    <mergeCell ref="D50:E50"/>
    <mergeCell ref="F50:G50"/>
    <mergeCell ref="I50:J50"/>
    <mergeCell ref="K50:L50"/>
    <mergeCell ref="M43:M45"/>
    <mergeCell ref="E52:J52"/>
    <mergeCell ref="E53:J53"/>
  </mergeCells>
  <printOptions horizontalCentered="1" verticalCentered="1"/>
  <pageMargins left="0.25" right="0.25" top="0.75" bottom="0.75" header="0.3" footer="0.3"/>
  <pageSetup paperSize="5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080F4C8FCB304EB4F9F9F0DB3C8073" ma:contentTypeVersion="20" ma:contentTypeDescription="Crear nuevo documento." ma:contentTypeScope="" ma:versionID="13c979ecc90d92c9118360d9be94fe11">
  <xsd:schema xmlns:xsd="http://www.w3.org/2001/XMLSchema" xmlns:xs="http://www.w3.org/2001/XMLSchema" xmlns:p="http://schemas.microsoft.com/office/2006/metadata/properties" xmlns:ns1="http://schemas.microsoft.com/sharepoint/v3" xmlns:ns3="cac514be-34a8-4948-9293-ce7e339f9f82" xmlns:ns4="3d6eea74-9c2d-4819-b8ae-f1e00d6b39d7" targetNamespace="http://schemas.microsoft.com/office/2006/metadata/properties" ma:root="true" ma:fieldsID="c00872f999df91bb68fa1d926cdd3bbb" ns1:_="" ns3:_="" ns4:_="">
    <xsd:import namespace="http://schemas.microsoft.com/sharepoint/v3"/>
    <xsd:import namespace="cac514be-34a8-4948-9293-ce7e339f9f82"/>
    <xsd:import namespace="3d6eea74-9c2d-4819-b8ae-f1e00d6b39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514be-34a8-4948-9293-ce7e339f9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eea74-9c2d-4819-b8ae-f1e00d6b3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ac514be-34a8-4948-9293-ce7e339f9f82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E6C7AD-FC4A-4BE8-BE5C-AEF805985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c514be-34a8-4948-9293-ce7e339f9f82"/>
    <ds:schemaRef ds:uri="3d6eea74-9c2d-4819-b8ae-f1e00d6b39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D254F-0D2C-4984-B879-CED5D266399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c514be-34a8-4948-9293-ce7e339f9f82"/>
  </ds:schemaRefs>
</ds:datastoreItem>
</file>

<file path=customXml/itemProps3.xml><?xml version="1.0" encoding="utf-8"?>
<ds:datastoreItem xmlns:ds="http://schemas.openxmlformats.org/officeDocument/2006/customXml" ds:itemID="{666B6305-187D-40C9-A137-4491D2A17F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 turnos</vt:lpstr>
      <vt:lpstr>'Programación turnos'!Área_de_impresión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Norma Lucia Torres Uribe</cp:lastModifiedBy>
  <cp:revision/>
  <dcterms:created xsi:type="dcterms:W3CDTF">2024-04-22T00:40:50Z</dcterms:created>
  <dcterms:modified xsi:type="dcterms:W3CDTF">2025-04-01T13:46:26Z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0x01010042080F4C8FCB304EB4F9F9F0DB3C8073</vt:lpwstr>
  </property>
</Properties>
</file>