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 Alvarez\Desktop\CARPETA JANIA TELLEZ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4" i="1"/>
  <c r="J5" i="1"/>
  <c r="J6" i="1"/>
  <c r="J7" i="1"/>
  <c r="J8" i="1"/>
  <c r="J9" i="1"/>
  <c r="J10" i="1"/>
  <c r="J11" i="1"/>
  <c r="J12" i="1"/>
  <c r="J3" i="1"/>
  <c r="I13" i="1" l="1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L13" i="1" l="1"/>
</calcChain>
</file>

<file path=xl/sharedStrings.xml><?xml version="1.0" encoding="utf-8"?>
<sst xmlns="http://schemas.openxmlformats.org/spreadsheetml/2006/main" count="17" uniqueCount="17">
  <si>
    <t>ITEM</t>
  </si>
  <si>
    <t>FACTURA DE VENTA</t>
  </si>
  <si>
    <t>FECHA DE EMISION</t>
  </si>
  <si>
    <t>FECHA DE VENCIMIENTO</t>
  </si>
  <si>
    <t>FECHA DE RECIBIDO</t>
  </si>
  <si>
    <t xml:space="preserve">ABONOS </t>
  </si>
  <si>
    <t>VALOR DE LA FACTURA</t>
  </si>
  <si>
    <t>TOTAL</t>
  </si>
  <si>
    <t>FECHA ACTUAL</t>
  </si>
  <si>
    <t>DIAS</t>
  </si>
  <si>
    <t>MESES</t>
  </si>
  <si>
    <t>INTERES MORATORIO</t>
  </si>
  <si>
    <t>VALOR CAPITAL</t>
  </si>
  <si>
    <t xml:space="preserve">TOTAL </t>
  </si>
  <si>
    <t>FECHA ULTIMA ACTUALIZACION</t>
  </si>
  <si>
    <t>VALOR INTERES MORATORIO DEL 05/07/2019 AL 04/02/2021</t>
  </si>
  <si>
    <t>VALOR INTERES MORATORIO DEL 04/02/2021 AL 1/02/2022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</si>
</sst>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\ #,##0;[Red]\-&quot;$&quot;\ #,##0"/>
  </numFmts>
  <fonts count="4">
    <font>
      <sz val="11"/>
      <color theme="1"/>
      <name val="Calibri"/>
      <family val="2"/>
      <scheme val="minor"/>
    </font>
    <font>
      <sz val="11"/>
      <color theme="1"/>
      <name val="Albertus MT Lt"/>
    </font>
    <font>
      <b/>
      <sz val="10"/>
      <color theme="1"/>
      <name val="Albertus MT Lt"/>
    </font>
    <font>
      <sz val="10"/>
      <color theme="1"/>
      <name val="Albertus MT L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wrapText="1"/>
    </xf>
    <xf numFmtId="6" fontId="3" fillId="0" borderId="1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justify" vertical="center"/>
    </xf>
    <xf numFmtId="1" fontId="3" fillId="0" borderId="1" xfId="0" applyNumberFormat="1" applyFont="1" applyBorder="1"/>
    <xf numFmtId="0" fontId="3" fillId="0" borderId="1" xfId="0" applyFont="1" applyBorder="1"/>
    <xf numFmtId="6" fontId="3" fillId="0" borderId="1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6" fontId="3" fillId="0" borderId="1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right"/>
    </xf>
    <xf numFmtId="3" fontId="3" fillId="0" borderId="1" xfId="0" applyNumberFormat="1" applyFont="1" applyBorder="1" applyAlignment="1">
      <alignment wrapText="1"/>
    </xf>
    <xf numFmtId="6" fontId="3" fillId="0" borderId="0" xfId="0" applyNumberFormat="1" applyFont="1" applyBorder="1" applyAlignment="1">
      <alignment wrapText="1"/>
    </xf>
    <xf numFmtId="3" fontId="3" fillId="0" borderId="1" xfId="0" applyNumberFormat="1" applyFont="1" applyBorder="1"/>
    <xf numFmtId="0" fontId="2" fillId="0" borderId="1" xfId="0" applyFont="1" applyBorder="1"/>
    <xf numFmtId="3" fontId="3" fillId="0" borderId="0" xfId="0" applyNumberFormat="1" applyFont="1" applyBorder="1" applyAlignment="1">
      <alignment wrapText="1"/>
    </xf>
    <xf numFmtId="3" fontId="3" fillId="0" borderId="0" xfId="0" applyNumberFormat="1" applyFont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M16" sqref="M16"/>
    </sheetView>
  </sheetViews>
  <sheetFormatPr baseColWidth="10" defaultRowHeight="15"/>
  <cols>
    <col min="1" max="1" width="4.28515625" customWidth="1"/>
    <col min="2" max="2" width="11.140625" customWidth="1"/>
    <col min="3" max="3" width="14" customWidth="1"/>
    <col min="4" max="4" width="15.85546875" customWidth="1"/>
    <col min="5" max="5" width="19.42578125" customWidth="1"/>
    <col min="6" max="6" width="17.42578125" customWidth="1"/>
    <col min="7" max="7" width="13.7109375" customWidth="1"/>
    <col min="8" max="8" width="13.140625" customWidth="1"/>
    <col min="9" max="9" width="14.42578125" customWidth="1"/>
    <col min="10" max="10" width="13.140625" customWidth="1"/>
    <col min="12" max="12" width="14.8554687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59.2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14</v>
      </c>
      <c r="G2" s="4" t="s">
        <v>8</v>
      </c>
      <c r="H2" s="3" t="s">
        <v>5</v>
      </c>
      <c r="I2" s="3" t="s">
        <v>6</v>
      </c>
      <c r="J2" s="5" t="s">
        <v>9</v>
      </c>
      <c r="K2" s="5" t="s">
        <v>10</v>
      </c>
      <c r="L2" s="5" t="s">
        <v>11</v>
      </c>
      <c r="M2" s="6"/>
    </row>
    <row r="3" spans="1:13" ht="15.75" thickBot="1">
      <c r="A3" s="7">
        <v>1</v>
      </c>
      <c r="B3" s="8">
        <v>2362</v>
      </c>
      <c r="C3" s="9">
        <v>43651</v>
      </c>
      <c r="D3" s="9">
        <v>43651</v>
      </c>
      <c r="E3" s="9">
        <v>43652</v>
      </c>
      <c r="F3" s="10">
        <v>44231</v>
      </c>
      <c r="G3" s="10">
        <v>44593</v>
      </c>
      <c r="H3" s="11">
        <v>16614837</v>
      </c>
      <c r="I3" s="12">
        <v>27029653</v>
      </c>
      <c r="J3" s="13">
        <f>G3-F3</f>
        <v>362</v>
      </c>
      <c r="K3" s="14">
        <f>J3/30</f>
        <v>12.066666666666666</v>
      </c>
      <c r="L3" s="15">
        <f>I3*2.3%*K3</f>
        <v>7501629.6959333327</v>
      </c>
      <c r="M3" s="6"/>
    </row>
    <row r="4" spans="1:13" ht="15.75" thickBot="1">
      <c r="A4" s="16">
        <v>2</v>
      </c>
      <c r="B4" s="8">
        <v>2363</v>
      </c>
      <c r="C4" s="9">
        <v>43651</v>
      </c>
      <c r="D4" s="9">
        <v>43651</v>
      </c>
      <c r="E4" s="9">
        <v>43652</v>
      </c>
      <c r="F4" s="10">
        <v>44231</v>
      </c>
      <c r="G4" s="10">
        <v>44593</v>
      </c>
      <c r="H4" s="11">
        <v>17191200</v>
      </c>
      <c r="I4" s="12">
        <v>2540060</v>
      </c>
      <c r="J4" s="13">
        <f t="shared" ref="J4:J12" si="0">G4-F4</f>
        <v>362</v>
      </c>
      <c r="K4" s="14">
        <f t="shared" ref="K4:K12" si="1">J4/30</f>
        <v>12.066666666666666</v>
      </c>
      <c r="L4" s="15">
        <f t="shared" ref="L4:L12" si="2">I4*2.3%*K4</f>
        <v>704951.31866666663</v>
      </c>
      <c r="M4" s="6"/>
    </row>
    <row r="5" spans="1:13" ht="15.75" thickBot="1">
      <c r="A5" s="16">
        <v>3</v>
      </c>
      <c r="B5" s="8">
        <v>2489</v>
      </c>
      <c r="C5" s="9">
        <v>43676</v>
      </c>
      <c r="D5" s="9">
        <v>43676</v>
      </c>
      <c r="E5" s="9">
        <v>43677</v>
      </c>
      <c r="F5" s="10">
        <v>44231</v>
      </c>
      <c r="G5" s="10">
        <v>44593</v>
      </c>
      <c r="H5" s="17"/>
      <c r="I5" s="12">
        <v>68157419</v>
      </c>
      <c r="J5" s="13">
        <f t="shared" si="0"/>
        <v>362</v>
      </c>
      <c r="K5" s="14">
        <f t="shared" si="1"/>
        <v>12.066666666666666</v>
      </c>
      <c r="L5" s="15">
        <f t="shared" si="2"/>
        <v>18915955.686466664</v>
      </c>
      <c r="M5" s="6"/>
    </row>
    <row r="6" spans="1:13" ht="15.75" thickBot="1">
      <c r="A6" s="16">
        <v>4</v>
      </c>
      <c r="B6" s="8">
        <v>2490</v>
      </c>
      <c r="C6" s="9">
        <v>43676</v>
      </c>
      <c r="D6" s="9">
        <v>43676</v>
      </c>
      <c r="E6" s="9">
        <v>43677</v>
      </c>
      <c r="F6" s="10">
        <v>44231</v>
      </c>
      <c r="G6" s="10">
        <v>44593</v>
      </c>
      <c r="H6" s="17"/>
      <c r="I6" s="12">
        <v>68157419</v>
      </c>
      <c r="J6" s="13">
        <f t="shared" si="0"/>
        <v>362</v>
      </c>
      <c r="K6" s="14">
        <f t="shared" si="1"/>
        <v>12.066666666666666</v>
      </c>
      <c r="L6" s="15">
        <f t="shared" si="2"/>
        <v>18915955.686466664</v>
      </c>
      <c r="M6" s="6"/>
    </row>
    <row r="7" spans="1:13" ht="15.75" thickBot="1">
      <c r="A7" s="16">
        <v>5</v>
      </c>
      <c r="B7" s="8">
        <v>2491</v>
      </c>
      <c r="C7" s="9">
        <v>43676</v>
      </c>
      <c r="D7" s="9">
        <v>43676</v>
      </c>
      <c r="E7" s="9">
        <v>43677</v>
      </c>
      <c r="F7" s="10">
        <v>44231</v>
      </c>
      <c r="G7" s="10">
        <v>44593</v>
      </c>
      <c r="H7" s="17"/>
      <c r="I7" s="12">
        <v>68157419</v>
      </c>
      <c r="J7" s="13">
        <f t="shared" si="0"/>
        <v>362</v>
      </c>
      <c r="K7" s="14">
        <f t="shared" si="1"/>
        <v>12.066666666666666</v>
      </c>
      <c r="L7" s="15">
        <f t="shared" si="2"/>
        <v>18915955.686466664</v>
      </c>
      <c r="M7" s="6"/>
    </row>
    <row r="8" spans="1:13" ht="15.75" thickBot="1">
      <c r="A8" s="16">
        <v>6</v>
      </c>
      <c r="B8" s="8">
        <v>2492</v>
      </c>
      <c r="C8" s="9">
        <v>43676</v>
      </c>
      <c r="D8" s="9">
        <v>43676</v>
      </c>
      <c r="E8" s="9">
        <v>43677</v>
      </c>
      <c r="F8" s="10">
        <v>44231</v>
      </c>
      <c r="G8" s="10">
        <v>44593</v>
      </c>
      <c r="H8" s="17"/>
      <c r="I8" s="12">
        <v>68157419</v>
      </c>
      <c r="J8" s="13">
        <f t="shared" si="0"/>
        <v>362</v>
      </c>
      <c r="K8" s="14">
        <f t="shared" si="1"/>
        <v>12.066666666666666</v>
      </c>
      <c r="L8" s="15">
        <f t="shared" si="2"/>
        <v>18915955.686466664</v>
      </c>
      <c r="M8" s="6"/>
    </row>
    <row r="9" spans="1:13" ht="15.75" thickBot="1">
      <c r="A9" s="16">
        <v>7</v>
      </c>
      <c r="B9" s="8">
        <v>2493</v>
      </c>
      <c r="C9" s="9">
        <v>43676</v>
      </c>
      <c r="D9" s="9">
        <v>43676</v>
      </c>
      <c r="E9" s="9">
        <v>43677</v>
      </c>
      <c r="F9" s="10">
        <v>44231</v>
      </c>
      <c r="G9" s="10">
        <v>44593</v>
      </c>
      <c r="H9" s="17"/>
      <c r="I9" s="12">
        <v>46883215</v>
      </c>
      <c r="J9" s="13">
        <f t="shared" si="0"/>
        <v>362</v>
      </c>
      <c r="K9" s="14">
        <f t="shared" si="1"/>
        <v>12.066666666666666</v>
      </c>
      <c r="L9" s="15">
        <f t="shared" si="2"/>
        <v>13011654.936333334</v>
      </c>
      <c r="M9" s="6"/>
    </row>
    <row r="10" spans="1:13" ht="15.75" thickBot="1">
      <c r="A10" s="16">
        <v>8</v>
      </c>
      <c r="B10" s="8">
        <v>2494</v>
      </c>
      <c r="C10" s="9">
        <v>43676</v>
      </c>
      <c r="D10" s="9">
        <v>43676</v>
      </c>
      <c r="E10" s="9">
        <v>43677</v>
      </c>
      <c r="F10" s="10">
        <v>44231</v>
      </c>
      <c r="G10" s="10">
        <v>44593</v>
      </c>
      <c r="H10" s="17"/>
      <c r="I10" s="12">
        <v>46883215</v>
      </c>
      <c r="J10" s="13">
        <f t="shared" si="0"/>
        <v>362</v>
      </c>
      <c r="K10" s="14">
        <f t="shared" si="1"/>
        <v>12.066666666666666</v>
      </c>
      <c r="L10" s="15">
        <f t="shared" si="2"/>
        <v>13011654.936333334</v>
      </c>
      <c r="M10" s="6"/>
    </row>
    <row r="11" spans="1:13" ht="15.75" thickBot="1">
      <c r="A11" s="16">
        <v>9</v>
      </c>
      <c r="B11" s="8">
        <v>2495</v>
      </c>
      <c r="C11" s="9">
        <v>43676</v>
      </c>
      <c r="D11" s="9">
        <v>43676</v>
      </c>
      <c r="E11" s="9">
        <v>43677</v>
      </c>
      <c r="F11" s="10">
        <v>44231</v>
      </c>
      <c r="G11" s="10">
        <v>44593</v>
      </c>
      <c r="H11" s="17"/>
      <c r="I11" s="12">
        <v>46883215</v>
      </c>
      <c r="J11" s="13">
        <f t="shared" si="0"/>
        <v>362</v>
      </c>
      <c r="K11" s="14">
        <f t="shared" si="1"/>
        <v>12.066666666666666</v>
      </c>
      <c r="L11" s="15">
        <f t="shared" si="2"/>
        <v>13011654.936333334</v>
      </c>
      <c r="M11" s="6"/>
    </row>
    <row r="12" spans="1:13" ht="15.75" thickBot="1">
      <c r="A12" s="16">
        <v>10</v>
      </c>
      <c r="B12" s="8">
        <v>2496</v>
      </c>
      <c r="C12" s="9">
        <v>43676</v>
      </c>
      <c r="D12" s="9">
        <v>43676</v>
      </c>
      <c r="E12" s="9">
        <v>43677</v>
      </c>
      <c r="F12" s="10">
        <v>44231</v>
      </c>
      <c r="G12" s="10">
        <v>44593</v>
      </c>
      <c r="H12" s="17"/>
      <c r="I12" s="12">
        <v>23441608</v>
      </c>
      <c r="J12" s="13">
        <f t="shared" si="0"/>
        <v>362</v>
      </c>
      <c r="K12" s="14">
        <f t="shared" si="1"/>
        <v>12.066666666666666</v>
      </c>
      <c r="L12" s="15">
        <f t="shared" si="2"/>
        <v>6505827.606933332</v>
      </c>
      <c r="M12" s="6"/>
    </row>
    <row r="13" spans="1:13">
      <c r="A13" s="18"/>
      <c r="B13" s="19"/>
      <c r="C13" s="19"/>
      <c r="D13" s="19"/>
      <c r="E13" s="3" t="s">
        <v>7</v>
      </c>
      <c r="F13" s="10"/>
      <c r="G13" s="10">
        <v>44593</v>
      </c>
      <c r="H13" s="19"/>
      <c r="I13" s="20">
        <f>SUM(I3:I12)</f>
        <v>466290642</v>
      </c>
      <c r="J13" s="14"/>
      <c r="K13" s="14"/>
      <c r="L13" s="15">
        <f>SUM(L3:L12)</f>
        <v>129411196.17639998</v>
      </c>
      <c r="M13" s="6"/>
    </row>
    <row r="14" spans="1:13">
      <c r="A14" s="6"/>
      <c r="B14" s="6"/>
      <c r="C14" s="6"/>
      <c r="D14" s="6"/>
      <c r="E14" s="6"/>
      <c r="F14" s="21"/>
      <c r="G14" s="10"/>
      <c r="H14" s="6"/>
      <c r="I14" s="6"/>
      <c r="J14" s="6"/>
      <c r="K14" s="6"/>
      <c r="L14" s="22"/>
      <c r="M14" s="6"/>
    </row>
    <row r="15" spans="1:13" ht="26.25">
      <c r="A15" s="6"/>
      <c r="B15" s="6"/>
      <c r="C15" s="6"/>
      <c r="D15" s="6"/>
      <c r="E15" s="3" t="s">
        <v>12</v>
      </c>
      <c r="F15" s="23">
        <v>466290642</v>
      </c>
      <c r="G15" s="27"/>
      <c r="H15" s="24"/>
      <c r="I15" s="6"/>
      <c r="J15" s="6"/>
      <c r="K15" s="6"/>
      <c r="L15" s="6"/>
      <c r="M15" s="6"/>
    </row>
    <row r="16" spans="1:13" ht="58.5" customHeight="1">
      <c r="A16" s="6"/>
      <c r="B16" s="6"/>
      <c r="C16" s="6"/>
      <c r="D16" s="6"/>
      <c r="E16" s="3" t="s">
        <v>15</v>
      </c>
      <c r="F16" s="25">
        <v>198973421</v>
      </c>
      <c r="G16" s="28"/>
      <c r="H16" s="6"/>
      <c r="I16" s="6"/>
      <c r="J16" s="6"/>
      <c r="K16" s="6"/>
      <c r="L16" s="6"/>
      <c r="M16" s="6"/>
    </row>
    <row r="17" spans="1:13" ht="51.75">
      <c r="A17" s="6"/>
      <c r="B17" s="6"/>
      <c r="C17" s="6"/>
      <c r="D17" s="6"/>
      <c r="E17" s="3" t="s">
        <v>16</v>
      </c>
      <c r="F17" s="25">
        <v>129411196</v>
      </c>
      <c r="G17" s="28"/>
      <c r="H17" s="6"/>
      <c r="I17" s="6"/>
      <c r="J17" s="6"/>
      <c r="K17" s="6"/>
      <c r="L17" s="6"/>
      <c r="M17" s="6"/>
    </row>
    <row r="18" spans="1:13">
      <c r="E18" s="26" t="s">
        <v>13</v>
      </c>
      <c r="F18" s="29">
        <f>SUM(F15:F17)</f>
        <v>794675259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2020-08-21T22:33:40Z</dcterms:created>
  <dcterms:modified xsi:type="dcterms:W3CDTF">2022-02-01T14:20:17Z</dcterms:modified>
</cp:coreProperties>
</file>