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SUARIO\Desktop\LIQUIDACIONES\LIQUIDADAS\"/>
    </mc:Choice>
  </mc:AlternateContent>
  <xr:revisionPtr revIDLastSave="0" documentId="13_ncr:1_{6D2BCA78-7768-49F5-AFDF-3E03CB34274A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LIOS" sheetId="1" r:id="rId1"/>
    <sheet name="ACUMULACION 13 JUNIO 2018 DEFIN" sheetId="18" r:id="rId2"/>
  </sheets>
  <definedNames>
    <definedName name="_xlnm._FilterDatabase" localSheetId="1" hidden="1">'ACUMULACION 13 JUNIO 2018 DEFIN'!$A$4:$G$241</definedName>
    <definedName name="_xlnm.Print_Area" localSheetId="1">'ACUMULACION 13 JUNIO 2018 DEFIN'!$A$1:$G$344</definedName>
    <definedName name="_xlnm.Print_Titles" localSheetId="1">'ACUMULACION 13 JUNIO 2018 DEFIN'!$2:$4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18" l="1"/>
  <c r="G344" i="18" l="1"/>
  <c r="J344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J238" i="18"/>
  <c r="J239" i="18"/>
  <c r="J240" i="18"/>
  <c r="J241" i="18"/>
  <c r="J242" i="18"/>
  <c r="J243" i="18"/>
  <c r="J244" i="18"/>
  <c r="J245" i="18"/>
  <c r="J246" i="18"/>
  <c r="J247" i="18"/>
  <c r="J248" i="18"/>
  <c r="J249" i="18"/>
  <c r="J250" i="18"/>
  <c r="J251" i="18"/>
  <c r="J252" i="18"/>
  <c r="J253" i="18"/>
  <c r="J254" i="18"/>
  <c r="J255" i="18"/>
  <c r="J256" i="18"/>
  <c r="J257" i="18"/>
  <c r="J258" i="18"/>
  <c r="J259" i="18"/>
  <c r="J260" i="18"/>
  <c r="J261" i="18"/>
  <c r="J262" i="18"/>
  <c r="J263" i="18"/>
  <c r="J264" i="18"/>
  <c r="J265" i="18"/>
  <c r="J266" i="18"/>
  <c r="J267" i="18"/>
  <c r="J268" i="18"/>
  <c r="J269" i="18"/>
  <c r="J270" i="18"/>
  <c r="J271" i="18"/>
  <c r="J272" i="18"/>
  <c r="J273" i="18"/>
  <c r="J274" i="18"/>
  <c r="J275" i="18"/>
  <c r="J276" i="18"/>
  <c r="J277" i="18"/>
  <c r="J278" i="18"/>
  <c r="J279" i="18"/>
  <c r="J280" i="18"/>
  <c r="J281" i="18"/>
  <c r="J282" i="18"/>
  <c r="J283" i="18"/>
  <c r="J284" i="18"/>
  <c r="J285" i="18"/>
  <c r="J286" i="18"/>
  <c r="J287" i="18"/>
  <c r="J288" i="18"/>
  <c r="J289" i="18"/>
  <c r="J290" i="18"/>
  <c r="J291" i="18"/>
  <c r="J292" i="18"/>
  <c r="J293" i="18"/>
  <c r="J294" i="18"/>
  <c r="J295" i="18"/>
  <c r="J296" i="18"/>
  <c r="J297" i="18"/>
  <c r="J298" i="18"/>
  <c r="J299" i="18"/>
  <c r="J300" i="18"/>
  <c r="J301" i="18"/>
  <c r="J302" i="18"/>
  <c r="J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28" i="18"/>
  <c r="J329" i="18"/>
  <c r="J330" i="18"/>
  <c r="J331" i="18"/>
  <c r="J332" i="18"/>
  <c r="J333" i="18"/>
  <c r="J334" i="18"/>
  <c r="J335" i="18"/>
  <c r="J336" i="18"/>
  <c r="J337" i="18"/>
  <c r="J338" i="18"/>
  <c r="J339" i="18"/>
  <c r="J340" i="18"/>
  <c r="J341" i="18"/>
  <c r="J342" i="18"/>
  <c r="J343" i="18"/>
  <c r="J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5" i="18"/>
  <c r="F344" i="18" l="1"/>
</calcChain>
</file>

<file path=xl/sharedStrings.xml><?xml version="1.0" encoding="utf-8"?>
<sst xmlns="http://schemas.openxmlformats.org/spreadsheetml/2006/main" count="455" uniqueCount="149">
  <si>
    <t>DE</t>
  </si>
  <si>
    <t>A</t>
  </si>
  <si>
    <t>FOLIOS</t>
  </si>
  <si>
    <t>DEMANDA COOMEVA ABRIL DE 2017</t>
  </si>
  <si>
    <t>LIBROS</t>
  </si>
  <si>
    <t>COOMEVA EPS S.A</t>
  </si>
  <si>
    <t>ITEM</t>
  </si>
  <si>
    <t>SALDO FINAL</t>
  </si>
  <si>
    <t>VALOR TOTAL</t>
  </si>
  <si>
    <t>N_FACTURA</t>
  </si>
  <si>
    <t>CNSCXC</t>
  </si>
  <si>
    <t>F_FACTURA</t>
  </si>
  <si>
    <t>F_RECIBIDO</t>
  </si>
  <si>
    <t>VALOR FACTURA</t>
  </si>
  <si>
    <t xml:space="preserve">FACTURAS PARA ACUMULAR COOMEVA EPS </t>
  </si>
  <si>
    <t>0100039403</t>
  </si>
  <si>
    <t>0100039461</t>
  </si>
  <si>
    <t>0100039787</t>
  </si>
  <si>
    <t>0100039404</t>
  </si>
  <si>
    <t>0100039460</t>
  </si>
  <si>
    <t>0100039681</t>
  </si>
  <si>
    <t>0100039761</t>
  </si>
  <si>
    <t>0100040005</t>
  </si>
  <si>
    <t>0100039990</t>
  </si>
  <si>
    <t>0100040013</t>
  </si>
  <si>
    <t>CSI175071</t>
  </si>
  <si>
    <t>0300010277</t>
  </si>
  <si>
    <t>CSI175094</t>
  </si>
  <si>
    <t>CSI175519</t>
  </si>
  <si>
    <t>0300010276</t>
  </si>
  <si>
    <t>CSI175540</t>
  </si>
  <si>
    <t>CSI175544</t>
  </si>
  <si>
    <t>CSI175551</t>
  </si>
  <si>
    <t>0300010278</t>
  </si>
  <si>
    <t>CSI175621</t>
  </si>
  <si>
    <t>CSI175802</t>
  </si>
  <si>
    <t>CSI175961</t>
  </si>
  <si>
    <t>CSI175962</t>
  </si>
  <si>
    <t>CSI175987</t>
  </si>
  <si>
    <t>CSI176062</t>
  </si>
  <si>
    <t>CSI176212</t>
  </si>
  <si>
    <t>CSI176307</t>
  </si>
  <si>
    <t>CSI176312</t>
  </si>
  <si>
    <t>CSI176459</t>
  </si>
  <si>
    <t>CSI176479</t>
  </si>
  <si>
    <t>CSI176607</t>
  </si>
  <si>
    <t>CSI177075</t>
  </si>
  <si>
    <t>0300010522</t>
  </si>
  <si>
    <t>CSI177098</t>
  </si>
  <si>
    <t>0300010525</t>
  </si>
  <si>
    <t>CSI177132</t>
  </si>
  <si>
    <t>0300010519</t>
  </si>
  <si>
    <t>CSI177142</t>
  </si>
  <si>
    <t>CSI177213</t>
  </si>
  <si>
    <t>CSI177257</t>
  </si>
  <si>
    <t>CSI177302</t>
  </si>
  <si>
    <t>CSI177304</t>
  </si>
  <si>
    <t>CSI177345</t>
  </si>
  <si>
    <t>CSI177452</t>
  </si>
  <si>
    <t>CSI177453</t>
  </si>
  <si>
    <t>CSI177557</t>
  </si>
  <si>
    <t>CSI177561</t>
  </si>
  <si>
    <t>CSI177577</t>
  </si>
  <si>
    <t>CSI177672</t>
  </si>
  <si>
    <t>CSI177687</t>
  </si>
  <si>
    <t>CSI177850</t>
  </si>
  <si>
    <t>CSI177978</t>
  </si>
  <si>
    <t>CSI178006</t>
  </si>
  <si>
    <t>CSI178058</t>
  </si>
  <si>
    <t>CSI178081</t>
  </si>
  <si>
    <t>CSI178133</t>
  </si>
  <si>
    <t>CSI178146</t>
  </si>
  <si>
    <t>CSI178182</t>
  </si>
  <si>
    <t>0300010520</t>
  </si>
  <si>
    <t>CSI178215</t>
  </si>
  <si>
    <t>CSI178252</t>
  </si>
  <si>
    <t>CSI178259</t>
  </si>
  <si>
    <t>CSI178261</t>
  </si>
  <si>
    <t>DEMANDA COOMEVA 13 DE JUNIO 2018</t>
  </si>
  <si>
    <t>0100040128</t>
  </si>
  <si>
    <t>0100039993</t>
  </si>
  <si>
    <t>0100040144</t>
  </si>
  <si>
    <t>0100040295</t>
  </si>
  <si>
    <t>0100040293</t>
  </si>
  <si>
    <t>0100040273</t>
  </si>
  <si>
    <t>0100040278</t>
  </si>
  <si>
    <t>CSI178551</t>
  </si>
  <si>
    <t>0300010701</t>
  </si>
  <si>
    <t>CSI178559</t>
  </si>
  <si>
    <t>CSI178588</t>
  </si>
  <si>
    <t>CSI178649</t>
  </si>
  <si>
    <t>CSI178786</t>
  </si>
  <si>
    <t>CSI178857</t>
  </si>
  <si>
    <t>CSI178868</t>
  </si>
  <si>
    <t>CSI179061</t>
  </si>
  <si>
    <t>CSI179093</t>
  </si>
  <si>
    <t>0300010709</t>
  </si>
  <si>
    <t>CSI179114</t>
  </si>
  <si>
    <t>CSI179137</t>
  </si>
  <si>
    <t>CSI179146</t>
  </si>
  <si>
    <t>CSI179226</t>
  </si>
  <si>
    <t>0300010700</t>
  </si>
  <si>
    <t>CSI179236</t>
  </si>
  <si>
    <t>CSI179237</t>
  </si>
  <si>
    <t>CSI179248</t>
  </si>
  <si>
    <t>CSI179443</t>
  </si>
  <si>
    <t>0300010708</t>
  </si>
  <si>
    <t>CSI179444</t>
  </si>
  <si>
    <t>CSI179445</t>
  </si>
  <si>
    <t>CSI179566</t>
  </si>
  <si>
    <t>CSI179622</t>
  </si>
  <si>
    <t>CSI179633</t>
  </si>
  <si>
    <t>CSI179671</t>
  </si>
  <si>
    <t>CSI179679</t>
  </si>
  <si>
    <t>CSI179771</t>
  </si>
  <si>
    <t>CSI179785</t>
  </si>
  <si>
    <t>0300010710</t>
  </si>
  <si>
    <t>CSI179815</t>
  </si>
  <si>
    <t>CSI179817</t>
  </si>
  <si>
    <t>CSI179930</t>
  </si>
  <si>
    <t>CSI179939</t>
  </si>
  <si>
    <t>CSI179965</t>
  </si>
  <si>
    <t>0300010894</t>
  </si>
  <si>
    <t>CSI180014</t>
  </si>
  <si>
    <t>0300010889</t>
  </si>
  <si>
    <t>CSI180054</t>
  </si>
  <si>
    <t>0300010888</t>
  </si>
  <si>
    <t>CSI180215</t>
  </si>
  <si>
    <t>CSI180448</t>
  </si>
  <si>
    <t>CSI180486</t>
  </si>
  <si>
    <t>0300010893</t>
  </si>
  <si>
    <t>CSI180490</t>
  </si>
  <si>
    <t>CSI180516</t>
  </si>
  <si>
    <t>CSI180571</t>
  </si>
  <si>
    <t>CSI180710</t>
  </si>
  <si>
    <t>CSI180950</t>
  </si>
  <si>
    <t>CSI180989</t>
  </si>
  <si>
    <t>CSI181138</t>
  </si>
  <si>
    <t>CSI181144</t>
  </si>
  <si>
    <t>CSI181285</t>
  </si>
  <si>
    <t>CSI181301</t>
  </si>
  <si>
    <t>CSI181375</t>
  </si>
  <si>
    <t>Dìas Mora</t>
  </si>
  <si>
    <t>Intereses moratorios/dìa</t>
  </si>
  <si>
    <t>Liquidaciòn Intereses</t>
  </si>
  <si>
    <t>INTERESES</t>
  </si>
  <si>
    <t>TOTAL</t>
  </si>
  <si>
    <t>CAPITAL</t>
  </si>
  <si>
    <t>ABONO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</si>
</sst>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??_);_(@_)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sz val="16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/>
    <xf numFmtId="166" fontId="4" fillId="0" borderId="0" xfId="0" applyNumberFormat="1" applyFont="1"/>
    <xf numFmtId="164" fontId="4" fillId="0" borderId="0" xfId="1" applyFont="1"/>
    <xf numFmtId="14" fontId="4" fillId="0" borderId="0" xfId="0" applyNumberFormat="1" applyFont="1"/>
    <xf numFmtId="0" fontId="3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10" fontId="4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center" vertical="center"/>
    </xf>
    <xf numFmtId="164" fontId="4" fillId="4" borderId="3" xfId="1" applyFont="1" applyFill="1" applyBorder="1" applyAlignment="1">
      <alignment horizontal="center" vertical="justify"/>
    </xf>
    <xf numFmtId="0" fontId="4" fillId="4" borderId="3" xfId="0" applyFont="1" applyFill="1" applyBorder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/>
    <xf numFmtId="14" fontId="4" fillId="0" borderId="1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/>
    <xf numFmtId="0" fontId="4" fillId="0" borderId="3" xfId="0" applyFont="1" applyBorder="1"/>
    <xf numFmtId="164" fontId="4" fillId="0" borderId="3" xfId="1" applyFont="1" applyBorder="1"/>
    <xf numFmtId="44" fontId="4" fillId="0" borderId="3" xfId="0" applyNumberFormat="1" applyFont="1" applyBorder="1"/>
    <xf numFmtId="0" fontId="4" fillId="0" borderId="0" xfId="0" applyFont="1" applyAlignment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4" fillId="0" borderId="0" xfId="1" applyNumberFormat="1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4" fontId="5" fillId="4" borderId="3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6" fillId="0" borderId="6" xfId="1" applyFont="1" applyBorder="1" applyAlignment="1">
      <alignment horizontal="center"/>
    </xf>
    <xf numFmtId="164" fontId="6" fillId="0" borderId="8" xfId="1" applyFont="1" applyBorder="1" applyAlignment="1">
      <alignment horizontal="center"/>
    </xf>
    <xf numFmtId="164" fontId="6" fillId="0" borderId="7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F26" sqref="F26"/>
    </sheetView>
  </sheetViews>
  <sheetFormatPr baseColWidth="10" defaultRowHeight="15" x14ac:dyDescent="0.25"/>
  <sheetData>
    <row r="1" spans="1:4" x14ac:dyDescent="0.25">
      <c r="A1" s="2" t="s">
        <v>3</v>
      </c>
      <c r="B1" s="2"/>
      <c r="C1" s="2"/>
    </row>
    <row r="2" spans="1:4" x14ac:dyDescent="0.25">
      <c r="A2" t="s">
        <v>0</v>
      </c>
      <c r="B2" t="s">
        <v>1</v>
      </c>
    </row>
    <row r="3" spans="1:4" x14ac:dyDescent="0.25">
      <c r="A3" s="1">
        <v>1</v>
      </c>
      <c r="B3" s="1">
        <v>2996</v>
      </c>
    </row>
    <row r="5" spans="1:4" x14ac:dyDescent="0.25">
      <c r="C5" t="s">
        <v>2</v>
      </c>
      <c r="D5" s="1">
        <v>2996</v>
      </c>
    </row>
    <row r="6" spans="1:4" x14ac:dyDescent="0.25">
      <c r="C6" t="s">
        <v>4</v>
      </c>
      <c r="D6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55"/>
  <sheetViews>
    <sheetView tabSelected="1" topLeftCell="A340" workbookViewId="0">
      <selection activeCell="J355" sqref="J355"/>
    </sheetView>
  </sheetViews>
  <sheetFormatPr baseColWidth="10" defaultRowHeight="15" x14ac:dyDescent="0.25"/>
  <cols>
    <col min="1" max="1" width="9.140625" bestFit="1" customWidth="1"/>
    <col min="2" max="2" width="11.42578125" style="3"/>
    <col min="6" max="6" width="17.42578125" customWidth="1"/>
    <col min="7" max="7" width="15.5703125" customWidth="1"/>
    <col min="10" max="10" width="20" bestFit="1" customWidth="1"/>
    <col min="11" max="11" width="13.85546875" customWidth="1"/>
  </cols>
  <sheetData>
    <row r="1" spans="1:11" ht="16.5" x14ac:dyDescent="0.3">
      <c r="A1" s="5" t="s">
        <v>78</v>
      </c>
      <c r="B1" s="5"/>
      <c r="C1" s="5"/>
      <c r="D1" s="5"/>
      <c r="E1" s="5"/>
      <c r="F1" s="5"/>
      <c r="G1" s="5"/>
      <c r="H1" s="6"/>
      <c r="I1" s="6"/>
      <c r="J1" s="6"/>
      <c r="K1" s="6"/>
    </row>
    <row r="2" spans="1:11" ht="16.5" x14ac:dyDescent="0.3">
      <c r="A2" s="5" t="s">
        <v>14</v>
      </c>
      <c r="B2" s="5"/>
      <c r="C2" s="5"/>
      <c r="D2" s="5"/>
      <c r="E2" s="5"/>
      <c r="F2" s="5"/>
      <c r="G2" s="5"/>
      <c r="H2" s="7"/>
      <c r="I2" s="8"/>
      <c r="J2" s="9">
        <v>44165</v>
      </c>
      <c r="K2" s="6"/>
    </row>
    <row r="3" spans="1:11" ht="16.5" x14ac:dyDescent="0.3">
      <c r="A3" s="6"/>
      <c r="B3" s="10"/>
      <c r="C3" s="11" t="s">
        <v>5</v>
      </c>
      <c r="D3" s="11"/>
      <c r="E3" s="11"/>
      <c r="F3" s="11"/>
      <c r="G3" s="11"/>
      <c r="H3" s="7"/>
      <c r="I3" s="8"/>
      <c r="J3" s="12">
        <v>0.28639999999999999</v>
      </c>
      <c r="K3" s="6"/>
    </row>
    <row r="4" spans="1:11" ht="20.85" customHeight="1" x14ac:dyDescent="0.3">
      <c r="A4" s="13" t="s">
        <v>6</v>
      </c>
      <c r="B4" s="14" t="s">
        <v>9</v>
      </c>
      <c r="C4" s="15" t="s">
        <v>10</v>
      </c>
      <c r="D4" s="16" t="s">
        <v>11</v>
      </c>
      <c r="E4" s="15" t="s">
        <v>12</v>
      </c>
      <c r="F4" s="17" t="s">
        <v>13</v>
      </c>
      <c r="G4" s="17" t="s">
        <v>7</v>
      </c>
      <c r="H4" s="18" t="s">
        <v>142</v>
      </c>
      <c r="I4" s="19" t="s">
        <v>143</v>
      </c>
      <c r="J4" s="20" t="s">
        <v>144</v>
      </c>
      <c r="K4" s="6"/>
    </row>
    <row r="5" spans="1:11" ht="16.5" x14ac:dyDescent="0.3">
      <c r="A5" s="21">
        <v>1</v>
      </c>
      <c r="B5" s="22">
        <v>445060</v>
      </c>
      <c r="C5" s="23" t="s">
        <v>15</v>
      </c>
      <c r="D5" s="24">
        <v>43096</v>
      </c>
      <c r="E5" s="24">
        <v>43145</v>
      </c>
      <c r="F5" s="25">
        <v>974292</v>
      </c>
      <c r="G5" s="25">
        <v>974292</v>
      </c>
      <c r="H5" s="26">
        <f>J$2-E5</f>
        <v>1020</v>
      </c>
      <c r="I5" s="27">
        <f>(G5*J$3)/360</f>
        <v>775.10341333333326</v>
      </c>
      <c r="J5" s="28">
        <f>(I5*H5)</f>
        <v>790605.48159999994</v>
      </c>
      <c r="K5" s="6"/>
    </row>
    <row r="6" spans="1:11" ht="16.5" x14ac:dyDescent="0.3">
      <c r="A6" s="21">
        <v>2</v>
      </c>
      <c r="B6" s="22">
        <v>446150</v>
      </c>
      <c r="C6" s="23" t="s">
        <v>16</v>
      </c>
      <c r="D6" s="24">
        <v>43105</v>
      </c>
      <c r="E6" s="24">
        <v>43148</v>
      </c>
      <c r="F6" s="25">
        <v>78585</v>
      </c>
      <c r="G6" s="25">
        <v>78585</v>
      </c>
      <c r="H6" s="26">
        <f t="shared" ref="H6:H69" si="0">J$2-E6</f>
        <v>1017</v>
      </c>
      <c r="I6" s="27">
        <f t="shared" ref="I6:I69" si="1">(G6*J$3)/360</f>
        <v>62.51873333333333</v>
      </c>
      <c r="J6" s="28">
        <f t="shared" ref="J6:J69" si="2">(I6*H6)</f>
        <v>63581.551799999994</v>
      </c>
      <c r="K6" s="6"/>
    </row>
    <row r="7" spans="1:11" ht="16.5" x14ac:dyDescent="0.3">
      <c r="A7" s="21">
        <v>3</v>
      </c>
      <c r="B7" s="22">
        <v>446172</v>
      </c>
      <c r="C7" s="23" t="s">
        <v>16</v>
      </c>
      <c r="D7" s="24">
        <v>43105</v>
      </c>
      <c r="E7" s="24">
        <v>43148</v>
      </c>
      <c r="F7" s="25">
        <v>636220</v>
      </c>
      <c r="G7" s="25">
        <v>636220</v>
      </c>
      <c r="H7" s="26">
        <f t="shared" si="0"/>
        <v>1017</v>
      </c>
      <c r="I7" s="27">
        <f t="shared" si="1"/>
        <v>506.14835555555555</v>
      </c>
      <c r="J7" s="28">
        <f t="shared" si="2"/>
        <v>514752.87760000001</v>
      </c>
      <c r="K7" s="6"/>
    </row>
    <row r="8" spans="1:11" ht="16.5" x14ac:dyDescent="0.3">
      <c r="A8" s="21">
        <v>4</v>
      </c>
      <c r="B8" s="22">
        <v>446195</v>
      </c>
      <c r="C8" s="23" t="s">
        <v>16</v>
      </c>
      <c r="D8" s="24">
        <v>43105</v>
      </c>
      <c r="E8" s="24">
        <v>43148</v>
      </c>
      <c r="F8" s="25">
        <v>251235</v>
      </c>
      <c r="G8" s="25">
        <v>251235</v>
      </c>
      <c r="H8" s="26">
        <f t="shared" si="0"/>
        <v>1017</v>
      </c>
      <c r="I8" s="27">
        <f t="shared" si="1"/>
        <v>199.87139999999999</v>
      </c>
      <c r="J8" s="28">
        <f t="shared" si="2"/>
        <v>203269.2138</v>
      </c>
      <c r="K8" s="6"/>
    </row>
    <row r="9" spans="1:11" ht="16.5" x14ac:dyDescent="0.3">
      <c r="A9" s="21">
        <v>5</v>
      </c>
      <c r="B9" s="22">
        <v>446199</v>
      </c>
      <c r="C9" s="23" t="s">
        <v>17</v>
      </c>
      <c r="D9" s="24">
        <v>43105</v>
      </c>
      <c r="E9" s="24">
        <v>43179</v>
      </c>
      <c r="F9" s="25">
        <v>176358</v>
      </c>
      <c r="G9" s="25">
        <v>176358</v>
      </c>
      <c r="H9" s="26">
        <f t="shared" si="0"/>
        <v>986</v>
      </c>
      <c r="I9" s="27">
        <f t="shared" si="1"/>
        <v>140.30258666666666</v>
      </c>
      <c r="J9" s="28">
        <f t="shared" si="2"/>
        <v>138338.35045333332</v>
      </c>
      <c r="K9" s="6"/>
    </row>
    <row r="10" spans="1:11" ht="16.5" x14ac:dyDescent="0.3">
      <c r="A10" s="21">
        <v>6</v>
      </c>
      <c r="B10" s="22">
        <v>446299</v>
      </c>
      <c r="C10" s="23" t="s">
        <v>16</v>
      </c>
      <c r="D10" s="24">
        <v>43108</v>
      </c>
      <c r="E10" s="24">
        <v>43148</v>
      </c>
      <c r="F10" s="25">
        <v>530163</v>
      </c>
      <c r="G10" s="25">
        <v>530163</v>
      </c>
      <c r="H10" s="26">
        <f t="shared" si="0"/>
        <v>1017</v>
      </c>
      <c r="I10" s="27">
        <f t="shared" si="1"/>
        <v>421.77411999999998</v>
      </c>
      <c r="J10" s="28">
        <f t="shared" si="2"/>
        <v>428944.28003999998</v>
      </c>
      <c r="K10" s="6"/>
    </row>
    <row r="11" spans="1:11" ht="16.5" x14ac:dyDescent="0.3">
      <c r="A11" s="21">
        <v>7</v>
      </c>
      <c r="B11" s="22">
        <v>446310</v>
      </c>
      <c r="C11" s="23" t="s">
        <v>16</v>
      </c>
      <c r="D11" s="24">
        <v>43108</v>
      </c>
      <c r="E11" s="24">
        <v>43148</v>
      </c>
      <c r="F11" s="25">
        <v>82614</v>
      </c>
      <c r="G11" s="25">
        <v>82614</v>
      </c>
      <c r="H11" s="26">
        <f t="shared" si="0"/>
        <v>1017</v>
      </c>
      <c r="I11" s="27">
        <f t="shared" si="1"/>
        <v>65.724026666666674</v>
      </c>
      <c r="J11" s="28">
        <f t="shared" si="2"/>
        <v>66841.335120000003</v>
      </c>
      <c r="K11" s="6"/>
    </row>
    <row r="12" spans="1:11" ht="16.5" x14ac:dyDescent="0.3">
      <c r="A12" s="21">
        <v>8</v>
      </c>
      <c r="B12" s="22">
        <v>446342</v>
      </c>
      <c r="C12" s="23" t="s">
        <v>15</v>
      </c>
      <c r="D12" s="24">
        <v>43109</v>
      </c>
      <c r="E12" s="24">
        <v>43145</v>
      </c>
      <c r="F12" s="25">
        <v>3905324</v>
      </c>
      <c r="G12" s="25">
        <v>3905324</v>
      </c>
      <c r="H12" s="26">
        <f t="shared" si="0"/>
        <v>1020</v>
      </c>
      <c r="I12" s="27">
        <f t="shared" si="1"/>
        <v>3106.9022044444446</v>
      </c>
      <c r="J12" s="28">
        <f t="shared" si="2"/>
        <v>3169040.2485333337</v>
      </c>
      <c r="K12" s="6"/>
    </row>
    <row r="13" spans="1:11" ht="16.5" x14ac:dyDescent="0.3">
      <c r="A13" s="21">
        <v>9</v>
      </c>
      <c r="B13" s="22">
        <v>446363</v>
      </c>
      <c r="C13" s="23" t="s">
        <v>16</v>
      </c>
      <c r="D13" s="24">
        <v>43110</v>
      </c>
      <c r="E13" s="24">
        <v>43148</v>
      </c>
      <c r="F13" s="25">
        <v>174295</v>
      </c>
      <c r="G13" s="25">
        <v>174295</v>
      </c>
      <c r="H13" s="26">
        <f t="shared" si="0"/>
        <v>1017</v>
      </c>
      <c r="I13" s="27">
        <f t="shared" si="1"/>
        <v>138.66135555555553</v>
      </c>
      <c r="J13" s="28">
        <f t="shared" si="2"/>
        <v>141018.59859999997</v>
      </c>
      <c r="K13" s="6"/>
    </row>
    <row r="14" spans="1:11" ht="16.5" x14ac:dyDescent="0.3">
      <c r="A14" s="21">
        <v>10</v>
      </c>
      <c r="B14" s="22">
        <v>446382</v>
      </c>
      <c r="C14" s="23" t="s">
        <v>16</v>
      </c>
      <c r="D14" s="24">
        <v>43110</v>
      </c>
      <c r="E14" s="24">
        <v>43148</v>
      </c>
      <c r="F14" s="25">
        <v>270138</v>
      </c>
      <c r="G14" s="25">
        <v>270138</v>
      </c>
      <c r="H14" s="26">
        <f t="shared" si="0"/>
        <v>1017</v>
      </c>
      <c r="I14" s="27">
        <f t="shared" si="1"/>
        <v>214.90978666666666</v>
      </c>
      <c r="J14" s="28">
        <f t="shared" si="2"/>
        <v>218563.25303999998</v>
      </c>
      <c r="K14" s="6"/>
    </row>
    <row r="15" spans="1:11" ht="16.5" x14ac:dyDescent="0.3">
      <c r="A15" s="21">
        <v>11</v>
      </c>
      <c r="B15" s="22">
        <v>446433</v>
      </c>
      <c r="C15" s="23" t="s">
        <v>16</v>
      </c>
      <c r="D15" s="24">
        <v>43110</v>
      </c>
      <c r="E15" s="24">
        <v>43148</v>
      </c>
      <c r="F15" s="25">
        <v>580110</v>
      </c>
      <c r="G15" s="25">
        <v>580110</v>
      </c>
      <c r="H15" s="26">
        <f t="shared" si="0"/>
        <v>1017</v>
      </c>
      <c r="I15" s="27">
        <f t="shared" si="1"/>
        <v>461.50973333333332</v>
      </c>
      <c r="J15" s="28">
        <f t="shared" si="2"/>
        <v>469355.39879999997</v>
      </c>
      <c r="K15" s="6"/>
    </row>
    <row r="16" spans="1:11" ht="16.5" x14ac:dyDescent="0.3">
      <c r="A16" s="21">
        <v>12</v>
      </c>
      <c r="B16" s="22">
        <v>446512</v>
      </c>
      <c r="C16" s="23" t="s">
        <v>16</v>
      </c>
      <c r="D16" s="24">
        <v>43111</v>
      </c>
      <c r="E16" s="24">
        <v>43148</v>
      </c>
      <c r="F16" s="25">
        <v>51300</v>
      </c>
      <c r="G16" s="25">
        <v>51300</v>
      </c>
      <c r="H16" s="26">
        <f t="shared" si="0"/>
        <v>1017</v>
      </c>
      <c r="I16" s="27">
        <f t="shared" si="1"/>
        <v>40.811999999999998</v>
      </c>
      <c r="J16" s="28">
        <f t="shared" si="2"/>
        <v>41505.803999999996</v>
      </c>
      <c r="K16" s="6"/>
    </row>
    <row r="17" spans="1:11" ht="16.5" x14ac:dyDescent="0.3">
      <c r="A17" s="21">
        <v>13</v>
      </c>
      <c r="B17" s="22">
        <v>446675</v>
      </c>
      <c r="C17" s="23" t="s">
        <v>16</v>
      </c>
      <c r="D17" s="24">
        <v>43111</v>
      </c>
      <c r="E17" s="24">
        <v>43148</v>
      </c>
      <c r="F17" s="25">
        <v>127131</v>
      </c>
      <c r="G17" s="25">
        <v>127131</v>
      </c>
      <c r="H17" s="26">
        <f t="shared" si="0"/>
        <v>1017</v>
      </c>
      <c r="I17" s="27">
        <f t="shared" si="1"/>
        <v>101.13977333333332</v>
      </c>
      <c r="J17" s="28">
        <f t="shared" si="2"/>
        <v>102859.14947999999</v>
      </c>
      <c r="K17" s="6"/>
    </row>
    <row r="18" spans="1:11" ht="16.5" x14ac:dyDescent="0.3">
      <c r="A18" s="21">
        <v>14</v>
      </c>
      <c r="B18" s="22">
        <v>446713</v>
      </c>
      <c r="C18" s="23" t="s">
        <v>16</v>
      </c>
      <c r="D18" s="24">
        <v>43111</v>
      </c>
      <c r="E18" s="24">
        <v>43148</v>
      </c>
      <c r="F18" s="25">
        <v>541708</v>
      </c>
      <c r="G18" s="25">
        <v>541708</v>
      </c>
      <c r="H18" s="26">
        <f t="shared" si="0"/>
        <v>1017</v>
      </c>
      <c r="I18" s="27">
        <f t="shared" si="1"/>
        <v>430.95880888888883</v>
      </c>
      <c r="J18" s="28">
        <f t="shared" si="2"/>
        <v>438285.10863999993</v>
      </c>
      <c r="K18" s="6"/>
    </row>
    <row r="19" spans="1:11" ht="16.5" x14ac:dyDescent="0.3">
      <c r="A19" s="21">
        <v>15</v>
      </c>
      <c r="B19" s="22">
        <v>446765</v>
      </c>
      <c r="C19" s="23" t="s">
        <v>15</v>
      </c>
      <c r="D19" s="24">
        <v>43112</v>
      </c>
      <c r="E19" s="24">
        <v>43145</v>
      </c>
      <c r="F19" s="25">
        <v>5302443</v>
      </c>
      <c r="G19" s="25">
        <v>5302443</v>
      </c>
      <c r="H19" s="26">
        <f t="shared" si="0"/>
        <v>1020</v>
      </c>
      <c r="I19" s="27">
        <f t="shared" si="1"/>
        <v>4218.3879866666666</v>
      </c>
      <c r="J19" s="28">
        <f t="shared" si="2"/>
        <v>4302755.7463999996</v>
      </c>
      <c r="K19" s="6"/>
    </row>
    <row r="20" spans="1:11" ht="16.5" x14ac:dyDescent="0.3">
      <c r="A20" s="21">
        <v>16</v>
      </c>
      <c r="B20" s="22">
        <v>446789</v>
      </c>
      <c r="C20" s="23" t="s">
        <v>18</v>
      </c>
      <c r="D20" s="24">
        <v>43112</v>
      </c>
      <c r="E20" s="24">
        <v>43146</v>
      </c>
      <c r="F20" s="25">
        <v>9740968</v>
      </c>
      <c r="G20" s="25">
        <v>9740968</v>
      </c>
      <c r="H20" s="26">
        <f t="shared" si="0"/>
        <v>1019</v>
      </c>
      <c r="I20" s="27">
        <f t="shared" si="1"/>
        <v>7749.4812088888884</v>
      </c>
      <c r="J20" s="28">
        <f t="shared" si="2"/>
        <v>7896721.3518577777</v>
      </c>
      <c r="K20" s="6"/>
    </row>
    <row r="21" spans="1:11" ht="16.5" x14ac:dyDescent="0.3">
      <c r="A21" s="21">
        <v>17</v>
      </c>
      <c r="B21" s="22">
        <v>446863</v>
      </c>
      <c r="C21" s="23" t="s">
        <v>16</v>
      </c>
      <c r="D21" s="24">
        <v>43115</v>
      </c>
      <c r="E21" s="24">
        <v>43148</v>
      </c>
      <c r="F21" s="25">
        <v>262234</v>
      </c>
      <c r="G21" s="25">
        <v>262234</v>
      </c>
      <c r="H21" s="26">
        <f t="shared" si="0"/>
        <v>1017</v>
      </c>
      <c r="I21" s="27">
        <f t="shared" si="1"/>
        <v>208.62171555555554</v>
      </c>
      <c r="J21" s="28">
        <f t="shared" si="2"/>
        <v>212168.28472</v>
      </c>
      <c r="K21" s="6"/>
    </row>
    <row r="22" spans="1:11" ht="16.5" x14ac:dyDescent="0.3">
      <c r="A22" s="21">
        <v>18</v>
      </c>
      <c r="B22" s="22">
        <v>446927</v>
      </c>
      <c r="C22" s="23" t="s">
        <v>15</v>
      </c>
      <c r="D22" s="24">
        <v>43115</v>
      </c>
      <c r="E22" s="24">
        <v>43145</v>
      </c>
      <c r="F22" s="25">
        <v>2359677</v>
      </c>
      <c r="G22" s="25">
        <v>2359677</v>
      </c>
      <c r="H22" s="26">
        <f t="shared" si="0"/>
        <v>1020</v>
      </c>
      <c r="I22" s="27">
        <f t="shared" si="1"/>
        <v>1877.2541466666667</v>
      </c>
      <c r="J22" s="28">
        <f t="shared" si="2"/>
        <v>1914799.2296</v>
      </c>
      <c r="K22" s="6"/>
    </row>
    <row r="23" spans="1:11" ht="16.5" x14ac:dyDescent="0.3">
      <c r="A23" s="21">
        <v>19</v>
      </c>
      <c r="B23" s="22">
        <v>447023</v>
      </c>
      <c r="C23" s="23" t="s">
        <v>16</v>
      </c>
      <c r="D23" s="24">
        <v>43116</v>
      </c>
      <c r="E23" s="24">
        <v>43148</v>
      </c>
      <c r="F23" s="25">
        <v>179869</v>
      </c>
      <c r="G23" s="25">
        <v>179869</v>
      </c>
      <c r="H23" s="26">
        <f t="shared" si="0"/>
        <v>1017</v>
      </c>
      <c r="I23" s="27">
        <f t="shared" si="1"/>
        <v>143.09578222222223</v>
      </c>
      <c r="J23" s="28">
        <f t="shared" si="2"/>
        <v>145528.41052</v>
      </c>
      <c r="K23" s="6"/>
    </row>
    <row r="24" spans="1:11" ht="16.5" x14ac:dyDescent="0.3">
      <c r="A24" s="21">
        <v>20</v>
      </c>
      <c r="B24" s="22">
        <v>447191</v>
      </c>
      <c r="C24" s="23" t="s">
        <v>16</v>
      </c>
      <c r="D24" s="24">
        <v>43117</v>
      </c>
      <c r="E24" s="24">
        <v>43148</v>
      </c>
      <c r="F24" s="25">
        <v>293356</v>
      </c>
      <c r="G24" s="25">
        <v>293356</v>
      </c>
      <c r="H24" s="26">
        <f t="shared" si="0"/>
        <v>1017</v>
      </c>
      <c r="I24" s="27">
        <f t="shared" si="1"/>
        <v>233.38099555555556</v>
      </c>
      <c r="J24" s="28">
        <f t="shared" si="2"/>
        <v>237348.47248</v>
      </c>
      <c r="K24" s="6"/>
    </row>
    <row r="25" spans="1:11" ht="16.5" x14ac:dyDescent="0.3">
      <c r="A25" s="21">
        <v>21</v>
      </c>
      <c r="B25" s="22">
        <v>447262</v>
      </c>
      <c r="C25" s="23" t="s">
        <v>16</v>
      </c>
      <c r="D25" s="24">
        <v>43118</v>
      </c>
      <c r="E25" s="24">
        <v>43148</v>
      </c>
      <c r="F25" s="25">
        <v>371032</v>
      </c>
      <c r="G25" s="25">
        <v>371032</v>
      </c>
      <c r="H25" s="26">
        <f t="shared" si="0"/>
        <v>1017</v>
      </c>
      <c r="I25" s="27">
        <f t="shared" si="1"/>
        <v>295.17656888888888</v>
      </c>
      <c r="J25" s="28">
        <f t="shared" si="2"/>
        <v>300194.57055999996</v>
      </c>
      <c r="K25" s="6"/>
    </row>
    <row r="26" spans="1:11" ht="16.5" x14ac:dyDescent="0.3">
      <c r="A26" s="21">
        <v>22</v>
      </c>
      <c r="B26" s="22">
        <v>447289</v>
      </c>
      <c r="C26" s="23" t="s">
        <v>16</v>
      </c>
      <c r="D26" s="24">
        <v>43118</v>
      </c>
      <c r="E26" s="24">
        <v>43148</v>
      </c>
      <c r="F26" s="25">
        <v>341975</v>
      </c>
      <c r="G26" s="25">
        <v>341975</v>
      </c>
      <c r="H26" s="26">
        <f t="shared" si="0"/>
        <v>1017</v>
      </c>
      <c r="I26" s="27">
        <f t="shared" si="1"/>
        <v>272.0601111111111</v>
      </c>
      <c r="J26" s="28">
        <f t="shared" si="2"/>
        <v>276685.13299999997</v>
      </c>
      <c r="K26" s="6"/>
    </row>
    <row r="27" spans="1:11" ht="16.5" x14ac:dyDescent="0.3">
      <c r="A27" s="21">
        <v>23</v>
      </c>
      <c r="B27" s="22">
        <v>447293</v>
      </c>
      <c r="C27" s="23" t="s">
        <v>19</v>
      </c>
      <c r="D27" s="24">
        <v>43118</v>
      </c>
      <c r="E27" s="24">
        <v>43151</v>
      </c>
      <c r="F27" s="25">
        <v>347019</v>
      </c>
      <c r="G27" s="25">
        <v>347019</v>
      </c>
      <c r="H27" s="26">
        <f t="shared" si="0"/>
        <v>1014</v>
      </c>
      <c r="I27" s="27">
        <f t="shared" si="1"/>
        <v>276.0728933333333</v>
      </c>
      <c r="J27" s="28">
        <f t="shared" si="2"/>
        <v>279937.91383999994</v>
      </c>
      <c r="K27" s="6"/>
    </row>
    <row r="28" spans="1:11" ht="16.5" x14ac:dyDescent="0.3">
      <c r="A28" s="21">
        <v>24</v>
      </c>
      <c r="B28" s="22">
        <v>447401</v>
      </c>
      <c r="C28" s="23" t="s">
        <v>15</v>
      </c>
      <c r="D28" s="24">
        <v>43118</v>
      </c>
      <c r="E28" s="24">
        <v>43145</v>
      </c>
      <c r="F28" s="25">
        <v>2871741</v>
      </c>
      <c r="G28" s="25">
        <v>2871741</v>
      </c>
      <c r="H28" s="26">
        <f t="shared" si="0"/>
        <v>1020</v>
      </c>
      <c r="I28" s="27">
        <f t="shared" si="1"/>
        <v>2284.6295066666667</v>
      </c>
      <c r="J28" s="28">
        <f t="shared" si="2"/>
        <v>2330322.0967999999</v>
      </c>
      <c r="K28" s="6"/>
    </row>
    <row r="29" spans="1:11" ht="16.5" x14ac:dyDescent="0.3">
      <c r="A29" s="21">
        <v>25</v>
      </c>
      <c r="B29" s="22">
        <v>447441</v>
      </c>
      <c r="C29" s="23" t="s">
        <v>16</v>
      </c>
      <c r="D29" s="24">
        <v>43118</v>
      </c>
      <c r="E29" s="24">
        <v>43148</v>
      </c>
      <c r="F29" s="25">
        <v>282123</v>
      </c>
      <c r="G29" s="25">
        <v>282123</v>
      </c>
      <c r="H29" s="26">
        <f t="shared" si="0"/>
        <v>1017</v>
      </c>
      <c r="I29" s="27">
        <f t="shared" si="1"/>
        <v>224.44451999999998</v>
      </c>
      <c r="J29" s="28">
        <f t="shared" si="2"/>
        <v>228260.07683999999</v>
      </c>
      <c r="K29" s="6"/>
    </row>
    <row r="30" spans="1:11" ht="16.5" x14ac:dyDescent="0.3">
      <c r="A30" s="21">
        <v>26</v>
      </c>
      <c r="B30" s="22">
        <v>447444</v>
      </c>
      <c r="C30" s="23" t="s">
        <v>15</v>
      </c>
      <c r="D30" s="24">
        <v>43118</v>
      </c>
      <c r="E30" s="24">
        <v>43145</v>
      </c>
      <c r="F30" s="25">
        <v>8496777</v>
      </c>
      <c r="G30" s="25">
        <v>8496777</v>
      </c>
      <c r="H30" s="26">
        <f t="shared" si="0"/>
        <v>1020</v>
      </c>
      <c r="I30" s="27">
        <f t="shared" si="1"/>
        <v>6759.6581466666667</v>
      </c>
      <c r="J30" s="28">
        <f t="shared" si="2"/>
        <v>6894851.3096000003</v>
      </c>
      <c r="K30" s="6"/>
    </row>
    <row r="31" spans="1:11" ht="16.5" x14ac:dyDescent="0.3">
      <c r="A31" s="21">
        <v>27</v>
      </c>
      <c r="B31" s="22">
        <v>447545</v>
      </c>
      <c r="C31" s="23" t="s">
        <v>16</v>
      </c>
      <c r="D31" s="24">
        <v>43120</v>
      </c>
      <c r="E31" s="24">
        <v>43148</v>
      </c>
      <c r="F31" s="25">
        <v>220998</v>
      </c>
      <c r="G31" s="25">
        <v>220998</v>
      </c>
      <c r="H31" s="26">
        <f t="shared" si="0"/>
        <v>1017</v>
      </c>
      <c r="I31" s="27">
        <f t="shared" si="1"/>
        <v>175.81618666666665</v>
      </c>
      <c r="J31" s="28">
        <f t="shared" si="2"/>
        <v>178805.06183999998</v>
      </c>
      <c r="K31" s="6"/>
    </row>
    <row r="32" spans="1:11" ht="16.5" x14ac:dyDescent="0.3">
      <c r="A32" s="21">
        <v>28</v>
      </c>
      <c r="B32" s="22">
        <v>447625</v>
      </c>
      <c r="C32" s="23" t="s">
        <v>16</v>
      </c>
      <c r="D32" s="24">
        <v>43122</v>
      </c>
      <c r="E32" s="24">
        <v>43148</v>
      </c>
      <c r="F32" s="25">
        <v>293489</v>
      </c>
      <c r="G32" s="25">
        <v>293489</v>
      </c>
      <c r="H32" s="26">
        <f t="shared" si="0"/>
        <v>1017</v>
      </c>
      <c r="I32" s="27">
        <f t="shared" si="1"/>
        <v>233.48680444444443</v>
      </c>
      <c r="J32" s="28">
        <f t="shared" si="2"/>
        <v>237456.08012</v>
      </c>
      <c r="K32" s="6"/>
    </row>
    <row r="33" spans="1:11" ht="16.5" x14ac:dyDescent="0.3">
      <c r="A33" s="21">
        <v>29</v>
      </c>
      <c r="B33" s="22">
        <v>447628</v>
      </c>
      <c r="C33" s="23" t="s">
        <v>16</v>
      </c>
      <c r="D33" s="24">
        <v>43122</v>
      </c>
      <c r="E33" s="24">
        <v>43148</v>
      </c>
      <c r="F33" s="25">
        <v>456857</v>
      </c>
      <c r="G33" s="25">
        <v>456857</v>
      </c>
      <c r="H33" s="26">
        <f t="shared" si="0"/>
        <v>1017</v>
      </c>
      <c r="I33" s="27">
        <f t="shared" si="1"/>
        <v>363.45512444444444</v>
      </c>
      <c r="J33" s="28">
        <f t="shared" si="2"/>
        <v>369633.86155999999</v>
      </c>
      <c r="K33" s="6"/>
    </row>
    <row r="34" spans="1:11" ht="16.5" x14ac:dyDescent="0.3">
      <c r="A34" s="21">
        <v>30</v>
      </c>
      <c r="B34" s="22">
        <v>447676</v>
      </c>
      <c r="C34" s="23" t="s">
        <v>16</v>
      </c>
      <c r="D34" s="24">
        <v>43122</v>
      </c>
      <c r="E34" s="24">
        <v>43148</v>
      </c>
      <c r="F34" s="25">
        <v>102395</v>
      </c>
      <c r="G34" s="25">
        <v>102395</v>
      </c>
      <c r="H34" s="26">
        <f t="shared" si="0"/>
        <v>1017</v>
      </c>
      <c r="I34" s="27">
        <f t="shared" si="1"/>
        <v>81.460911111111116</v>
      </c>
      <c r="J34" s="28">
        <f t="shared" si="2"/>
        <v>82845.746599999999</v>
      </c>
      <c r="K34" s="6"/>
    </row>
    <row r="35" spans="1:11" ht="16.5" x14ac:dyDescent="0.3">
      <c r="A35" s="21">
        <v>31</v>
      </c>
      <c r="B35" s="22">
        <v>447677</v>
      </c>
      <c r="C35" s="23" t="s">
        <v>16</v>
      </c>
      <c r="D35" s="24">
        <v>43122</v>
      </c>
      <c r="E35" s="24">
        <v>43148</v>
      </c>
      <c r="F35" s="25">
        <v>93753</v>
      </c>
      <c r="G35" s="25">
        <v>93753</v>
      </c>
      <c r="H35" s="26">
        <f t="shared" si="0"/>
        <v>1017</v>
      </c>
      <c r="I35" s="27">
        <f t="shared" si="1"/>
        <v>74.585719999999995</v>
      </c>
      <c r="J35" s="28">
        <f t="shared" si="2"/>
        <v>75853.67723999999</v>
      </c>
      <c r="K35" s="6"/>
    </row>
    <row r="36" spans="1:11" ht="16.5" x14ac:dyDescent="0.3">
      <c r="A36" s="21">
        <v>32</v>
      </c>
      <c r="B36" s="22">
        <v>447690</v>
      </c>
      <c r="C36" s="23" t="s">
        <v>19</v>
      </c>
      <c r="D36" s="24">
        <v>43122</v>
      </c>
      <c r="E36" s="24">
        <v>43151</v>
      </c>
      <c r="F36" s="25">
        <v>88370</v>
      </c>
      <c r="G36" s="25">
        <v>88370</v>
      </c>
      <c r="H36" s="26">
        <f t="shared" si="0"/>
        <v>1014</v>
      </c>
      <c r="I36" s="27">
        <f t="shared" si="1"/>
        <v>70.303244444444445</v>
      </c>
      <c r="J36" s="28">
        <f t="shared" si="2"/>
        <v>71287.48986666667</v>
      </c>
      <c r="K36" s="6"/>
    </row>
    <row r="37" spans="1:11" ht="16.5" x14ac:dyDescent="0.3">
      <c r="A37" s="21">
        <v>33</v>
      </c>
      <c r="B37" s="22">
        <v>447751</v>
      </c>
      <c r="C37" s="23" t="s">
        <v>16</v>
      </c>
      <c r="D37" s="24">
        <v>43122</v>
      </c>
      <c r="E37" s="24">
        <v>43148</v>
      </c>
      <c r="F37" s="25">
        <v>276239</v>
      </c>
      <c r="G37" s="25">
        <v>276239</v>
      </c>
      <c r="H37" s="26">
        <f t="shared" si="0"/>
        <v>1017</v>
      </c>
      <c r="I37" s="27">
        <f t="shared" si="1"/>
        <v>219.7634711111111</v>
      </c>
      <c r="J37" s="28">
        <f t="shared" si="2"/>
        <v>223499.45011999999</v>
      </c>
      <c r="K37" s="6"/>
    </row>
    <row r="38" spans="1:11" ht="16.5" x14ac:dyDescent="0.3">
      <c r="A38" s="21">
        <v>34</v>
      </c>
      <c r="B38" s="22">
        <v>447824</v>
      </c>
      <c r="C38" s="23" t="s">
        <v>16</v>
      </c>
      <c r="D38" s="24">
        <v>43123</v>
      </c>
      <c r="E38" s="24">
        <v>43148</v>
      </c>
      <c r="F38" s="25">
        <v>437538</v>
      </c>
      <c r="G38" s="25">
        <v>437538</v>
      </c>
      <c r="H38" s="26">
        <f t="shared" si="0"/>
        <v>1017</v>
      </c>
      <c r="I38" s="27">
        <f t="shared" si="1"/>
        <v>348.08578666666665</v>
      </c>
      <c r="J38" s="28">
        <f t="shared" si="2"/>
        <v>354003.24504000001</v>
      </c>
      <c r="K38" s="6"/>
    </row>
    <row r="39" spans="1:11" ht="16.5" x14ac:dyDescent="0.3">
      <c r="A39" s="21">
        <v>35</v>
      </c>
      <c r="B39" s="22">
        <v>447864</v>
      </c>
      <c r="C39" s="23" t="s">
        <v>15</v>
      </c>
      <c r="D39" s="24">
        <v>43123</v>
      </c>
      <c r="E39" s="24">
        <v>43145</v>
      </c>
      <c r="F39" s="25">
        <v>53766134</v>
      </c>
      <c r="G39" s="25">
        <v>53766134</v>
      </c>
      <c r="H39" s="26">
        <f t="shared" si="0"/>
        <v>1020</v>
      </c>
      <c r="I39" s="27">
        <f t="shared" si="1"/>
        <v>42773.946604444442</v>
      </c>
      <c r="J39" s="28">
        <f t="shared" si="2"/>
        <v>43629425.536533333</v>
      </c>
      <c r="K39" s="6"/>
    </row>
    <row r="40" spans="1:11" ht="16.5" x14ac:dyDescent="0.3">
      <c r="A40" s="21">
        <v>36</v>
      </c>
      <c r="B40" s="22">
        <v>447870</v>
      </c>
      <c r="C40" s="23" t="s">
        <v>16</v>
      </c>
      <c r="D40" s="24">
        <v>43123</v>
      </c>
      <c r="E40" s="24">
        <v>43148</v>
      </c>
      <c r="F40" s="25">
        <v>559387</v>
      </c>
      <c r="G40" s="25">
        <v>559387</v>
      </c>
      <c r="H40" s="26">
        <f t="shared" si="0"/>
        <v>1017</v>
      </c>
      <c r="I40" s="27">
        <f t="shared" si="1"/>
        <v>445.02343555555552</v>
      </c>
      <c r="J40" s="28">
        <f t="shared" si="2"/>
        <v>452588.83395999996</v>
      </c>
      <c r="K40" s="6"/>
    </row>
    <row r="41" spans="1:11" ht="16.5" x14ac:dyDescent="0.3">
      <c r="A41" s="21">
        <v>37</v>
      </c>
      <c r="B41" s="22">
        <v>447920</v>
      </c>
      <c r="C41" s="23" t="s">
        <v>16</v>
      </c>
      <c r="D41" s="24">
        <v>43124</v>
      </c>
      <c r="E41" s="24">
        <v>43148</v>
      </c>
      <c r="F41" s="25">
        <v>102753</v>
      </c>
      <c r="G41" s="25">
        <v>102753</v>
      </c>
      <c r="H41" s="26">
        <f t="shared" si="0"/>
        <v>1017</v>
      </c>
      <c r="I41" s="27">
        <f t="shared" si="1"/>
        <v>81.745719999999992</v>
      </c>
      <c r="J41" s="28">
        <f t="shared" si="2"/>
        <v>83135.397239999991</v>
      </c>
      <c r="K41" s="6"/>
    </row>
    <row r="42" spans="1:11" ht="16.5" x14ac:dyDescent="0.3">
      <c r="A42" s="21">
        <v>38</v>
      </c>
      <c r="B42" s="22">
        <v>448103</v>
      </c>
      <c r="C42" s="23" t="s">
        <v>15</v>
      </c>
      <c r="D42" s="24">
        <v>43125</v>
      </c>
      <c r="E42" s="24">
        <v>43145</v>
      </c>
      <c r="F42" s="25">
        <v>2248569</v>
      </c>
      <c r="G42" s="25">
        <v>2248569</v>
      </c>
      <c r="H42" s="26">
        <f t="shared" si="0"/>
        <v>1020</v>
      </c>
      <c r="I42" s="27">
        <f t="shared" si="1"/>
        <v>1788.8615600000001</v>
      </c>
      <c r="J42" s="28">
        <f t="shared" si="2"/>
        <v>1824638.7912000001</v>
      </c>
      <c r="K42" s="6"/>
    </row>
    <row r="43" spans="1:11" ht="16.5" x14ac:dyDescent="0.3">
      <c r="A43" s="21">
        <v>39</v>
      </c>
      <c r="B43" s="22">
        <v>448136</v>
      </c>
      <c r="C43" s="23" t="s">
        <v>16</v>
      </c>
      <c r="D43" s="24">
        <v>43125</v>
      </c>
      <c r="E43" s="24">
        <v>43148</v>
      </c>
      <c r="F43" s="25">
        <v>330983</v>
      </c>
      <c r="G43" s="25">
        <v>330983</v>
      </c>
      <c r="H43" s="26">
        <f t="shared" si="0"/>
        <v>1017</v>
      </c>
      <c r="I43" s="27">
        <f t="shared" si="1"/>
        <v>263.31536444444441</v>
      </c>
      <c r="J43" s="28">
        <f t="shared" si="2"/>
        <v>267791.72563999996</v>
      </c>
      <c r="K43" s="6"/>
    </row>
    <row r="44" spans="1:11" ht="16.5" x14ac:dyDescent="0.3">
      <c r="A44" s="21">
        <v>40</v>
      </c>
      <c r="B44" s="22">
        <v>448155</v>
      </c>
      <c r="C44" s="23" t="s">
        <v>16</v>
      </c>
      <c r="D44" s="24">
        <v>43125</v>
      </c>
      <c r="E44" s="24">
        <v>43148</v>
      </c>
      <c r="F44" s="25">
        <v>265897</v>
      </c>
      <c r="G44" s="25">
        <v>265897</v>
      </c>
      <c r="H44" s="26">
        <f t="shared" si="0"/>
        <v>1017</v>
      </c>
      <c r="I44" s="27">
        <f t="shared" si="1"/>
        <v>211.53583555555556</v>
      </c>
      <c r="J44" s="28">
        <f t="shared" si="2"/>
        <v>215131.94476000001</v>
      </c>
      <c r="K44" s="6"/>
    </row>
    <row r="45" spans="1:11" ht="16.5" x14ac:dyDescent="0.3">
      <c r="A45" s="21">
        <v>41</v>
      </c>
      <c r="B45" s="22">
        <v>448210</v>
      </c>
      <c r="C45" s="23" t="s">
        <v>16</v>
      </c>
      <c r="D45" s="24">
        <v>43125</v>
      </c>
      <c r="E45" s="24">
        <v>43148</v>
      </c>
      <c r="F45" s="25">
        <v>253755</v>
      </c>
      <c r="G45" s="25">
        <v>253755</v>
      </c>
      <c r="H45" s="26">
        <f t="shared" si="0"/>
        <v>1017</v>
      </c>
      <c r="I45" s="27">
        <f t="shared" si="1"/>
        <v>201.87620000000001</v>
      </c>
      <c r="J45" s="28">
        <f t="shared" si="2"/>
        <v>205308.09540000002</v>
      </c>
      <c r="K45" s="6"/>
    </row>
    <row r="46" spans="1:11" ht="16.5" x14ac:dyDescent="0.3">
      <c r="A46" s="21">
        <v>42</v>
      </c>
      <c r="B46" s="22">
        <v>448221</v>
      </c>
      <c r="C46" s="23" t="s">
        <v>16</v>
      </c>
      <c r="D46" s="24">
        <v>43125</v>
      </c>
      <c r="E46" s="24">
        <v>43148</v>
      </c>
      <c r="F46" s="25">
        <v>174582</v>
      </c>
      <c r="G46" s="25">
        <v>174582</v>
      </c>
      <c r="H46" s="26">
        <f t="shared" si="0"/>
        <v>1017</v>
      </c>
      <c r="I46" s="27">
        <f t="shared" si="1"/>
        <v>138.88968</v>
      </c>
      <c r="J46" s="28">
        <f t="shared" si="2"/>
        <v>141250.80455999999</v>
      </c>
      <c r="K46" s="6"/>
    </row>
    <row r="47" spans="1:11" ht="16.5" x14ac:dyDescent="0.3">
      <c r="A47" s="21">
        <v>43</v>
      </c>
      <c r="B47" s="22">
        <v>448227</v>
      </c>
      <c r="C47" s="23" t="s">
        <v>16</v>
      </c>
      <c r="D47" s="24">
        <v>43125</v>
      </c>
      <c r="E47" s="24">
        <v>43148</v>
      </c>
      <c r="F47" s="25">
        <v>203600</v>
      </c>
      <c r="G47" s="25">
        <v>203600</v>
      </c>
      <c r="H47" s="26">
        <f t="shared" si="0"/>
        <v>1017</v>
      </c>
      <c r="I47" s="27">
        <f t="shared" si="1"/>
        <v>161.97511111111112</v>
      </c>
      <c r="J47" s="28">
        <f t="shared" si="2"/>
        <v>164728.68799999999</v>
      </c>
      <c r="K47" s="6"/>
    </row>
    <row r="48" spans="1:11" ht="16.5" x14ac:dyDescent="0.3">
      <c r="A48" s="21">
        <v>44</v>
      </c>
      <c r="B48" s="22">
        <v>448285</v>
      </c>
      <c r="C48" s="23" t="s">
        <v>16</v>
      </c>
      <c r="D48" s="24">
        <v>43125</v>
      </c>
      <c r="E48" s="24">
        <v>43148</v>
      </c>
      <c r="F48" s="25">
        <v>99528</v>
      </c>
      <c r="G48" s="25">
        <v>99528</v>
      </c>
      <c r="H48" s="26">
        <f t="shared" si="0"/>
        <v>1017</v>
      </c>
      <c r="I48" s="27">
        <f t="shared" si="1"/>
        <v>79.180053333333333</v>
      </c>
      <c r="J48" s="28">
        <f t="shared" si="2"/>
        <v>80526.114239999995</v>
      </c>
      <c r="K48" s="6"/>
    </row>
    <row r="49" spans="1:11" ht="16.5" x14ac:dyDescent="0.3">
      <c r="A49" s="21">
        <v>45</v>
      </c>
      <c r="B49" s="22">
        <v>448313</v>
      </c>
      <c r="C49" s="23" t="s">
        <v>15</v>
      </c>
      <c r="D49" s="24">
        <v>43125</v>
      </c>
      <c r="E49" s="24">
        <v>43145</v>
      </c>
      <c r="F49" s="25">
        <v>2162166</v>
      </c>
      <c r="G49" s="25">
        <v>2162166</v>
      </c>
      <c r="H49" s="26">
        <f t="shared" si="0"/>
        <v>1020</v>
      </c>
      <c r="I49" s="27">
        <f t="shared" si="1"/>
        <v>1720.1231733333332</v>
      </c>
      <c r="J49" s="28">
        <f t="shared" si="2"/>
        <v>1754525.6367999997</v>
      </c>
      <c r="K49" s="6"/>
    </row>
    <row r="50" spans="1:11" ht="16.5" x14ac:dyDescent="0.3">
      <c r="A50" s="21">
        <v>46</v>
      </c>
      <c r="B50" s="22">
        <v>448364</v>
      </c>
      <c r="C50" s="23" t="s">
        <v>16</v>
      </c>
      <c r="D50" s="24">
        <v>43126</v>
      </c>
      <c r="E50" s="24">
        <v>43148</v>
      </c>
      <c r="F50" s="25">
        <v>173870</v>
      </c>
      <c r="G50" s="25">
        <v>173870</v>
      </c>
      <c r="H50" s="26">
        <f t="shared" si="0"/>
        <v>1017</v>
      </c>
      <c r="I50" s="27">
        <f t="shared" si="1"/>
        <v>138.32324444444444</v>
      </c>
      <c r="J50" s="28">
        <f t="shared" si="2"/>
        <v>140674.7396</v>
      </c>
      <c r="K50" s="6"/>
    </row>
    <row r="51" spans="1:11" ht="16.5" x14ac:dyDescent="0.3">
      <c r="A51" s="21">
        <v>47</v>
      </c>
      <c r="B51" s="22">
        <v>448455</v>
      </c>
      <c r="C51" s="23" t="s">
        <v>16</v>
      </c>
      <c r="D51" s="24">
        <v>43127</v>
      </c>
      <c r="E51" s="24">
        <v>43148</v>
      </c>
      <c r="F51" s="25">
        <v>593146</v>
      </c>
      <c r="G51" s="25">
        <v>593146</v>
      </c>
      <c r="H51" s="26">
        <f t="shared" si="0"/>
        <v>1017</v>
      </c>
      <c r="I51" s="27">
        <f t="shared" si="1"/>
        <v>471.88059555555549</v>
      </c>
      <c r="J51" s="28">
        <f t="shared" si="2"/>
        <v>479902.56567999994</v>
      </c>
      <c r="K51" s="6"/>
    </row>
    <row r="52" spans="1:11" ht="16.5" x14ac:dyDescent="0.3">
      <c r="A52" s="21">
        <v>48</v>
      </c>
      <c r="B52" s="22">
        <v>448468</v>
      </c>
      <c r="C52" s="23" t="s">
        <v>16</v>
      </c>
      <c r="D52" s="24">
        <v>43127</v>
      </c>
      <c r="E52" s="24">
        <v>43148</v>
      </c>
      <c r="F52" s="25">
        <v>364027</v>
      </c>
      <c r="G52" s="25">
        <v>364027</v>
      </c>
      <c r="H52" s="26">
        <f t="shared" si="0"/>
        <v>1017</v>
      </c>
      <c r="I52" s="27">
        <f t="shared" si="1"/>
        <v>289.60370222222218</v>
      </c>
      <c r="J52" s="28">
        <f t="shared" si="2"/>
        <v>294526.96515999996</v>
      </c>
      <c r="K52" s="6"/>
    </row>
    <row r="53" spans="1:11" ht="16.5" x14ac:dyDescent="0.3">
      <c r="A53" s="21">
        <v>49</v>
      </c>
      <c r="B53" s="22">
        <v>448551</v>
      </c>
      <c r="C53" s="23" t="s">
        <v>16</v>
      </c>
      <c r="D53" s="24">
        <v>43128</v>
      </c>
      <c r="E53" s="24">
        <v>43148</v>
      </c>
      <c r="F53" s="25">
        <v>72683</v>
      </c>
      <c r="G53" s="25">
        <v>72683</v>
      </c>
      <c r="H53" s="26">
        <f t="shared" si="0"/>
        <v>1017</v>
      </c>
      <c r="I53" s="27">
        <f t="shared" si="1"/>
        <v>57.823364444444444</v>
      </c>
      <c r="J53" s="28">
        <f t="shared" si="2"/>
        <v>58806.361640000003</v>
      </c>
      <c r="K53" s="6"/>
    </row>
    <row r="54" spans="1:11" ht="16.5" x14ac:dyDescent="0.3">
      <c r="A54" s="21">
        <v>50</v>
      </c>
      <c r="B54" s="22">
        <v>448557</v>
      </c>
      <c r="C54" s="23" t="s">
        <v>16</v>
      </c>
      <c r="D54" s="24">
        <v>43128</v>
      </c>
      <c r="E54" s="24">
        <v>43148</v>
      </c>
      <c r="F54" s="25">
        <v>185008</v>
      </c>
      <c r="G54" s="25">
        <v>185008</v>
      </c>
      <c r="H54" s="26">
        <f t="shared" si="0"/>
        <v>1017</v>
      </c>
      <c r="I54" s="27">
        <f t="shared" si="1"/>
        <v>147.18414222222222</v>
      </c>
      <c r="J54" s="28">
        <f t="shared" si="2"/>
        <v>149686.27264000001</v>
      </c>
      <c r="K54" s="6"/>
    </row>
    <row r="55" spans="1:11" ht="16.5" x14ac:dyDescent="0.3">
      <c r="A55" s="21">
        <v>51</v>
      </c>
      <c r="B55" s="22">
        <v>448587</v>
      </c>
      <c r="C55" s="23" t="s">
        <v>16</v>
      </c>
      <c r="D55" s="24">
        <v>43128</v>
      </c>
      <c r="E55" s="24">
        <v>43148</v>
      </c>
      <c r="F55" s="25">
        <v>357199</v>
      </c>
      <c r="G55" s="25">
        <v>357199</v>
      </c>
      <c r="H55" s="26">
        <f t="shared" si="0"/>
        <v>1017</v>
      </c>
      <c r="I55" s="27">
        <f t="shared" si="1"/>
        <v>284.17164888888885</v>
      </c>
      <c r="J55" s="28">
        <f t="shared" si="2"/>
        <v>289002.56691999995</v>
      </c>
      <c r="K55" s="6"/>
    </row>
    <row r="56" spans="1:11" ht="16.5" x14ac:dyDescent="0.3">
      <c r="A56" s="21">
        <v>52</v>
      </c>
      <c r="B56" s="22">
        <v>448628</v>
      </c>
      <c r="C56" s="23" t="s">
        <v>16</v>
      </c>
      <c r="D56" s="24">
        <v>43128</v>
      </c>
      <c r="E56" s="24">
        <v>43148</v>
      </c>
      <c r="F56" s="25">
        <v>344955</v>
      </c>
      <c r="G56" s="25">
        <v>344955</v>
      </c>
      <c r="H56" s="26">
        <f t="shared" si="0"/>
        <v>1017</v>
      </c>
      <c r="I56" s="27">
        <f t="shared" si="1"/>
        <v>274.43086666666665</v>
      </c>
      <c r="J56" s="28">
        <f t="shared" si="2"/>
        <v>279096.19139999995</v>
      </c>
      <c r="K56" s="6"/>
    </row>
    <row r="57" spans="1:11" ht="16.5" x14ac:dyDescent="0.3">
      <c r="A57" s="21">
        <v>53</v>
      </c>
      <c r="B57" s="22">
        <v>448777</v>
      </c>
      <c r="C57" s="23" t="s">
        <v>16</v>
      </c>
      <c r="D57" s="24">
        <v>43129</v>
      </c>
      <c r="E57" s="24">
        <v>43148</v>
      </c>
      <c r="F57" s="25">
        <v>83181</v>
      </c>
      <c r="G57" s="25">
        <v>83181</v>
      </c>
      <c r="H57" s="26">
        <f t="shared" si="0"/>
        <v>1017</v>
      </c>
      <c r="I57" s="27">
        <f t="shared" si="1"/>
        <v>66.175106666666665</v>
      </c>
      <c r="J57" s="28">
        <f t="shared" si="2"/>
        <v>67300.083480000001</v>
      </c>
      <c r="K57" s="6"/>
    </row>
    <row r="58" spans="1:11" ht="16.5" x14ac:dyDescent="0.3">
      <c r="A58" s="21">
        <v>54</v>
      </c>
      <c r="B58" s="22">
        <v>448888</v>
      </c>
      <c r="C58" s="23" t="s">
        <v>16</v>
      </c>
      <c r="D58" s="24">
        <v>43130</v>
      </c>
      <c r="E58" s="24">
        <v>43148</v>
      </c>
      <c r="F58" s="25">
        <v>226650</v>
      </c>
      <c r="G58" s="25">
        <v>226650</v>
      </c>
      <c r="H58" s="26">
        <f t="shared" si="0"/>
        <v>1017</v>
      </c>
      <c r="I58" s="27">
        <f t="shared" si="1"/>
        <v>180.31266666666667</v>
      </c>
      <c r="J58" s="28">
        <f t="shared" si="2"/>
        <v>183377.98200000002</v>
      </c>
      <c r="K58" s="6"/>
    </row>
    <row r="59" spans="1:11" ht="16.5" x14ac:dyDescent="0.3">
      <c r="A59" s="21">
        <v>55</v>
      </c>
      <c r="B59" s="22">
        <v>448965</v>
      </c>
      <c r="C59" s="23" t="s">
        <v>16</v>
      </c>
      <c r="D59" s="24">
        <v>43130</v>
      </c>
      <c r="E59" s="24">
        <v>43148</v>
      </c>
      <c r="F59" s="25">
        <v>74669</v>
      </c>
      <c r="G59" s="25">
        <v>74669</v>
      </c>
      <c r="H59" s="26">
        <f t="shared" si="0"/>
        <v>1017</v>
      </c>
      <c r="I59" s="27">
        <f t="shared" si="1"/>
        <v>59.403337777777779</v>
      </c>
      <c r="J59" s="28">
        <f t="shared" si="2"/>
        <v>60413.194520000005</v>
      </c>
      <c r="K59" s="6"/>
    </row>
    <row r="60" spans="1:11" ht="16.5" x14ac:dyDescent="0.3">
      <c r="A60" s="21">
        <v>56</v>
      </c>
      <c r="B60" s="22">
        <v>449012</v>
      </c>
      <c r="C60" s="23" t="s">
        <v>16</v>
      </c>
      <c r="D60" s="24">
        <v>43130</v>
      </c>
      <c r="E60" s="24">
        <v>43148</v>
      </c>
      <c r="F60" s="25">
        <v>3605963</v>
      </c>
      <c r="G60" s="25">
        <v>3605963</v>
      </c>
      <c r="H60" s="26">
        <f t="shared" si="0"/>
        <v>1017</v>
      </c>
      <c r="I60" s="27">
        <f t="shared" si="1"/>
        <v>2868.7438977777779</v>
      </c>
      <c r="J60" s="28">
        <f t="shared" si="2"/>
        <v>2917512.5440400001</v>
      </c>
      <c r="K60" s="6"/>
    </row>
    <row r="61" spans="1:11" ht="16.5" x14ac:dyDescent="0.3">
      <c r="A61" s="21">
        <v>57</v>
      </c>
      <c r="B61" s="22">
        <v>449029</v>
      </c>
      <c r="C61" s="23" t="s">
        <v>15</v>
      </c>
      <c r="D61" s="24">
        <v>43130</v>
      </c>
      <c r="E61" s="24">
        <v>43145</v>
      </c>
      <c r="F61" s="25">
        <v>2614545</v>
      </c>
      <c r="G61" s="25">
        <v>2614545</v>
      </c>
      <c r="H61" s="26">
        <f t="shared" si="0"/>
        <v>1020</v>
      </c>
      <c r="I61" s="27">
        <f t="shared" si="1"/>
        <v>2080.0158000000001</v>
      </c>
      <c r="J61" s="28">
        <f t="shared" si="2"/>
        <v>2121616.1159999999</v>
      </c>
      <c r="K61" s="6"/>
    </row>
    <row r="62" spans="1:11" ht="16.5" x14ac:dyDescent="0.3">
      <c r="A62" s="21">
        <v>58</v>
      </c>
      <c r="B62" s="22">
        <v>449065</v>
      </c>
      <c r="C62" s="23" t="s">
        <v>16</v>
      </c>
      <c r="D62" s="24">
        <v>43131</v>
      </c>
      <c r="E62" s="24">
        <v>43148</v>
      </c>
      <c r="F62" s="25">
        <v>573238</v>
      </c>
      <c r="G62" s="25">
        <v>573238</v>
      </c>
      <c r="H62" s="26">
        <f t="shared" si="0"/>
        <v>1017</v>
      </c>
      <c r="I62" s="27">
        <f t="shared" si="1"/>
        <v>456.04267555555555</v>
      </c>
      <c r="J62" s="28">
        <f t="shared" si="2"/>
        <v>463795.40103999997</v>
      </c>
      <c r="K62" s="6"/>
    </row>
    <row r="63" spans="1:11" ht="16.5" x14ac:dyDescent="0.3">
      <c r="A63" s="21">
        <v>59</v>
      </c>
      <c r="B63" s="22">
        <v>449132</v>
      </c>
      <c r="C63" s="23" t="s">
        <v>16</v>
      </c>
      <c r="D63" s="24">
        <v>43131</v>
      </c>
      <c r="E63" s="24">
        <v>43148</v>
      </c>
      <c r="F63" s="25">
        <v>1915034</v>
      </c>
      <c r="G63" s="25">
        <v>1915034</v>
      </c>
      <c r="H63" s="26">
        <f t="shared" si="0"/>
        <v>1017</v>
      </c>
      <c r="I63" s="27">
        <f t="shared" si="1"/>
        <v>1523.5159377777777</v>
      </c>
      <c r="J63" s="28">
        <f t="shared" si="2"/>
        <v>1549415.70872</v>
      </c>
      <c r="K63" s="6"/>
    </row>
    <row r="64" spans="1:11" ht="16.5" x14ac:dyDescent="0.3">
      <c r="A64" s="21">
        <v>60</v>
      </c>
      <c r="B64" s="22">
        <v>449188</v>
      </c>
      <c r="C64" s="23" t="s">
        <v>16</v>
      </c>
      <c r="D64" s="24">
        <v>43131</v>
      </c>
      <c r="E64" s="24">
        <v>43148</v>
      </c>
      <c r="F64" s="25">
        <v>181864</v>
      </c>
      <c r="G64" s="25">
        <v>181864</v>
      </c>
      <c r="H64" s="26">
        <f t="shared" si="0"/>
        <v>1017</v>
      </c>
      <c r="I64" s="27">
        <f t="shared" si="1"/>
        <v>144.68291555555555</v>
      </c>
      <c r="J64" s="28">
        <f t="shared" si="2"/>
        <v>147142.52512000001</v>
      </c>
      <c r="K64" s="6"/>
    </row>
    <row r="65" spans="1:11" ht="16.5" x14ac:dyDescent="0.3">
      <c r="A65" s="21">
        <v>61</v>
      </c>
      <c r="B65" s="22">
        <v>449259</v>
      </c>
      <c r="C65" s="23" t="s">
        <v>16</v>
      </c>
      <c r="D65" s="24">
        <v>43131</v>
      </c>
      <c r="E65" s="24">
        <v>43148</v>
      </c>
      <c r="F65" s="25">
        <v>1187791</v>
      </c>
      <c r="G65" s="25">
        <v>1187791</v>
      </c>
      <c r="H65" s="26">
        <f t="shared" si="0"/>
        <v>1017</v>
      </c>
      <c r="I65" s="27">
        <f t="shared" si="1"/>
        <v>944.9537288888888</v>
      </c>
      <c r="J65" s="28">
        <f t="shared" si="2"/>
        <v>961017.94227999996</v>
      </c>
      <c r="K65" s="6"/>
    </row>
    <row r="66" spans="1:11" ht="16.5" x14ac:dyDescent="0.3">
      <c r="A66" s="21">
        <v>62</v>
      </c>
      <c r="B66" s="22">
        <v>449294</v>
      </c>
      <c r="C66" s="23" t="s">
        <v>16</v>
      </c>
      <c r="D66" s="24">
        <v>43131</v>
      </c>
      <c r="E66" s="24">
        <v>43148</v>
      </c>
      <c r="F66" s="25">
        <v>192464</v>
      </c>
      <c r="G66" s="25">
        <v>192464</v>
      </c>
      <c r="H66" s="26">
        <f t="shared" si="0"/>
        <v>1017</v>
      </c>
      <c r="I66" s="27">
        <f t="shared" si="1"/>
        <v>153.11580444444445</v>
      </c>
      <c r="J66" s="28">
        <f t="shared" si="2"/>
        <v>155718.77312</v>
      </c>
      <c r="K66" s="6"/>
    </row>
    <row r="67" spans="1:11" ht="16.5" x14ac:dyDescent="0.3">
      <c r="A67" s="21">
        <v>63</v>
      </c>
      <c r="B67" s="22">
        <v>449298</v>
      </c>
      <c r="C67" s="23" t="s">
        <v>16</v>
      </c>
      <c r="D67" s="24">
        <v>43131</v>
      </c>
      <c r="E67" s="24">
        <v>43148</v>
      </c>
      <c r="F67" s="25">
        <v>513196</v>
      </c>
      <c r="G67" s="25">
        <v>513196</v>
      </c>
      <c r="H67" s="26">
        <f t="shared" si="0"/>
        <v>1017</v>
      </c>
      <c r="I67" s="27">
        <f t="shared" si="1"/>
        <v>408.27592888888887</v>
      </c>
      <c r="J67" s="28">
        <f t="shared" si="2"/>
        <v>415216.61968</v>
      </c>
      <c r="K67" s="6"/>
    </row>
    <row r="68" spans="1:11" ht="16.5" x14ac:dyDescent="0.3">
      <c r="A68" s="21">
        <v>64</v>
      </c>
      <c r="B68" s="22">
        <v>449385</v>
      </c>
      <c r="C68" s="23" t="s">
        <v>16</v>
      </c>
      <c r="D68" s="24">
        <v>43131</v>
      </c>
      <c r="E68" s="24">
        <v>43148</v>
      </c>
      <c r="F68" s="25">
        <v>417954</v>
      </c>
      <c r="G68" s="25">
        <v>417954</v>
      </c>
      <c r="H68" s="26">
        <f t="shared" si="0"/>
        <v>1017</v>
      </c>
      <c r="I68" s="27">
        <f t="shared" si="1"/>
        <v>332.50562666666667</v>
      </c>
      <c r="J68" s="28">
        <f t="shared" si="2"/>
        <v>338158.22232</v>
      </c>
      <c r="K68" s="6"/>
    </row>
    <row r="69" spans="1:11" ht="16.5" x14ac:dyDescent="0.3">
      <c r="A69" s="21">
        <v>65</v>
      </c>
      <c r="B69" s="22">
        <v>449401</v>
      </c>
      <c r="C69" s="23" t="s">
        <v>16</v>
      </c>
      <c r="D69" s="24">
        <v>43131</v>
      </c>
      <c r="E69" s="24">
        <v>43148</v>
      </c>
      <c r="F69" s="25">
        <v>74813</v>
      </c>
      <c r="G69" s="25">
        <v>74813</v>
      </c>
      <c r="H69" s="26">
        <f t="shared" si="0"/>
        <v>1017</v>
      </c>
      <c r="I69" s="27">
        <f t="shared" si="1"/>
        <v>59.517897777777769</v>
      </c>
      <c r="J69" s="28">
        <f t="shared" si="2"/>
        <v>60529.702039999989</v>
      </c>
      <c r="K69" s="6"/>
    </row>
    <row r="70" spans="1:11" ht="16.5" x14ac:dyDescent="0.3">
      <c r="A70" s="21">
        <v>66</v>
      </c>
      <c r="B70" s="22">
        <v>449429</v>
      </c>
      <c r="C70" s="23" t="s">
        <v>19</v>
      </c>
      <c r="D70" s="24">
        <v>43131</v>
      </c>
      <c r="E70" s="24">
        <v>43151</v>
      </c>
      <c r="F70" s="25">
        <v>2457374</v>
      </c>
      <c r="G70" s="25">
        <v>2457374</v>
      </c>
      <c r="H70" s="26">
        <f t="shared" ref="H70:H133" si="3">J$2-E70</f>
        <v>1014</v>
      </c>
      <c r="I70" s="27">
        <f t="shared" ref="I70:I133" si="4">(G70*J$3)/360</f>
        <v>1954.9775377777778</v>
      </c>
      <c r="J70" s="28">
        <f t="shared" ref="J70:J133" si="5">(I70*H70)</f>
        <v>1982347.2233066666</v>
      </c>
      <c r="K70" s="6"/>
    </row>
    <row r="71" spans="1:11" ht="16.5" x14ac:dyDescent="0.3">
      <c r="A71" s="21">
        <v>67</v>
      </c>
      <c r="B71" s="22">
        <v>449445</v>
      </c>
      <c r="C71" s="23" t="s">
        <v>15</v>
      </c>
      <c r="D71" s="24">
        <v>43131</v>
      </c>
      <c r="E71" s="24">
        <v>43145</v>
      </c>
      <c r="F71" s="25">
        <v>16063279</v>
      </c>
      <c r="G71" s="25">
        <v>15839279</v>
      </c>
      <c r="H71" s="26">
        <f t="shared" si="3"/>
        <v>1020</v>
      </c>
      <c r="I71" s="27">
        <f t="shared" si="4"/>
        <v>12601.026404444445</v>
      </c>
      <c r="J71" s="28">
        <f t="shared" si="5"/>
        <v>12853046.932533333</v>
      </c>
      <c r="K71" s="6"/>
    </row>
    <row r="72" spans="1:11" ht="16.5" x14ac:dyDescent="0.3">
      <c r="A72" s="21">
        <v>68</v>
      </c>
      <c r="B72" s="22">
        <v>449479</v>
      </c>
      <c r="C72" s="23" t="s">
        <v>16</v>
      </c>
      <c r="D72" s="24">
        <v>43131</v>
      </c>
      <c r="E72" s="24">
        <v>43148</v>
      </c>
      <c r="F72" s="25">
        <v>180139</v>
      </c>
      <c r="G72" s="25">
        <v>180139</v>
      </c>
      <c r="H72" s="26">
        <f t="shared" si="3"/>
        <v>1017</v>
      </c>
      <c r="I72" s="27">
        <f t="shared" si="4"/>
        <v>143.31058222222222</v>
      </c>
      <c r="J72" s="28">
        <f t="shared" si="5"/>
        <v>145746.86212000001</v>
      </c>
      <c r="K72" s="6"/>
    </row>
    <row r="73" spans="1:11" ht="16.5" x14ac:dyDescent="0.3">
      <c r="A73" s="21">
        <v>69</v>
      </c>
      <c r="B73" s="22">
        <v>449552</v>
      </c>
      <c r="C73" s="23" t="s">
        <v>16</v>
      </c>
      <c r="D73" s="24">
        <v>43131</v>
      </c>
      <c r="E73" s="24">
        <v>43148</v>
      </c>
      <c r="F73" s="25">
        <v>71969</v>
      </c>
      <c r="G73" s="25">
        <v>71969</v>
      </c>
      <c r="H73" s="26">
        <f t="shared" si="3"/>
        <v>1017</v>
      </c>
      <c r="I73" s="27">
        <f t="shared" si="4"/>
        <v>57.255337777777768</v>
      </c>
      <c r="J73" s="28">
        <f t="shared" si="5"/>
        <v>58228.678519999994</v>
      </c>
      <c r="K73" s="6"/>
    </row>
    <row r="74" spans="1:11" ht="16.5" x14ac:dyDescent="0.3">
      <c r="A74" s="21">
        <v>70</v>
      </c>
      <c r="B74" s="22">
        <v>449603</v>
      </c>
      <c r="C74" s="23" t="s">
        <v>16</v>
      </c>
      <c r="D74" s="24">
        <v>43131</v>
      </c>
      <c r="E74" s="24">
        <v>43148</v>
      </c>
      <c r="F74" s="25">
        <v>70756</v>
      </c>
      <c r="G74" s="25">
        <v>70756</v>
      </c>
      <c r="H74" s="26">
        <f t="shared" si="3"/>
        <v>1017</v>
      </c>
      <c r="I74" s="27">
        <f t="shared" si="4"/>
        <v>56.290328888888894</v>
      </c>
      <c r="J74" s="28">
        <f t="shared" si="5"/>
        <v>57247.264480000005</v>
      </c>
      <c r="K74" s="6"/>
    </row>
    <row r="75" spans="1:11" ht="16.5" x14ac:dyDescent="0.3">
      <c r="A75" s="21">
        <v>71</v>
      </c>
      <c r="B75" s="22">
        <v>449613</v>
      </c>
      <c r="C75" s="23" t="s">
        <v>16</v>
      </c>
      <c r="D75" s="24">
        <v>43132</v>
      </c>
      <c r="E75" s="24">
        <v>43148</v>
      </c>
      <c r="F75" s="25">
        <v>369219</v>
      </c>
      <c r="G75" s="25">
        <v>369219</v>
      </c>
      <c r="H75" s="26">
        <f t="shared" si="3"/>
        <v>1017</v>
      </c>
      <c r="I75" s="27">
        <f t="shared" si="4"/>
        <v>293.73422666666664</v>
      </c>
      <c r="J75" s="28">
        <f t="shared" si="5"/>
        <v>298727.70851999999</v>
      </c>
      <c r="K75" s="6"/>
    </row>
    <row r="76" spans="1:11" ht="16.5" x14ac:dyDescent="0.3">
      <c r="A76" s="21">
        <v>72</v>
      </c>
      <c r="B76" s="22">
        <v>449637</v>
      </c>
      <c r="C76" s="23" t="s">
        <v>16</v>
      </c>
      <c r="D76" s="24">
        <v>43133</v>
      </c>
      <c r="E76" s="24">
        <v>43148</v>
      </c>
      <c r="F76" s="25">
        <v>525284</v>
      </c>
      <c r="G76" s="25">
        <v>525284</v>
      </c>
      <c r="H76" s="26">
        <f t="shared" si="3"/>
        <v>1017</v>
      </c>
      <c r="I76" s="27">
        <f t="shared" si="4"/>
        <v>417.89260444444443</v>
      </c>
      <c r="J76" s="28">
        <f t="shared" si="5"/>
        <v>424996.77872</v>
      </c>
      <c r="K76" s="6"/>
    </row>
    <row r="77" spans="1:11" ht="16.5" x14ac:dyDescent="0.3">
      <c r="A77" s="21">
        <v>73</v>
      </c>
      <c r="B77" s="22">
        <v>449653</v>
      </c>
      <c r="C77" s="23" t="s">
        <v>16</v>
      </c>
      <c r="D77" s="24">
        <v>43133</v>
      </c>
      <c r="E77" s="24">
        <v>43148</v>
      </c>
      <c r="F77" s="25">
        <v>219619</v>
      </c>
      <c r="G77" s="25">
        <v>219619</v>
      </c>
      <c r="H77" s="26">
        <f t="shared" si="3"/>
        <v>1017</v>
      </c>
      <c r="I77" s="27">
        <f t="shared" si="4"/>
        <v>174.71911555555556</v>
      </c>
      <c r="J77" s="28">
        <f t="shared" si="5"/>
        <v>177689.34052</v>
      </c>
      <c r="K77" s="6"/>
    </row>
    <row r="78" spans="1:11" ht="16.5" x14ac:dyDescent="0.3">
      <c r="A78" s="21">
        <v>74</v>
      </c>
      <c r="B78" s="22">
        <v>449675</v>
      </c>
      <c r="C78" s="23" t="s">
        <v>16</v>
      </c>
      <c r="D78" s="24">
        <v>43133</v>
      </c>
      <c r="E78" s="24">
        <v>43148</v>
      </c>
      <c r="F78" s="25">
        <v>176894</v>
      </c>
      <c r="G78" s="25">
        <v>176894</v>
      </c>
      <c r="H78" s="26">
        <f t="shared" si="3"/>
        <v>1017</v>
      </c>
      <c r="I78" s="27">
        <f t="shared" si="4"/>
        <v>140.72900444444443</v>
      </c>
      <c r="J78" s="28">
        <f t="shared" si="5"/>
        <v>143121.39751999997</v>
      </c>
      <c r="K78" s="6"/>
    </row>
    <row r="79" spans="1:11" ht="16.5" x14ac:dyDescent="0.3">
      <c r="A79" s="21">
        <v>75</v>
      </c>
      <c r="B79" s="22">
        <v>449691</v>
      </c>
      <c r="C79" s="23" t="s">
        <v>16</v>
      </c>
      <c r="D79" s="24">
        <v>43133</v>
      </c>
      <c r="E79" s="24">
        <v>43148</v>
      </c>
      <c r="F79" s="25">
        <v>103075</v>
      </c>
      <c r="G79" s="25">
        <v>103075</v>
      </c>
      <c r="H79" s="26">
        <f t="shared" si="3"/>
        <v>1017</v>
      </c>
      <c r="I79" s="27">
        <f t="shared" si="4"/>
        <v>82.001888888888885</v>
      </c>
      <c r="J79" s="28">
        <f t="shared" si="5"/>
        <v>83395.921000000002</v>
      </c>
      <c r="K79" s="6"/>
    </row>
    <row r="80" spans="1:11" ht="16.5" x14ac:dyDescent="0.3">
      <c r="A80" s="21">
        <v>76</v>
      </c>
      <c r="B80" s="22">
        <v>449744</v>
      </c>
      <c r="C80" s="23" t="s">
        <v>16</v>
      </c>
      <c r="D80" s="24">
        <v>43134</v>
      </c>
      <c r="E80" s="24">
        <v>43148</v>
      </c>
      <c r="F80" s="25">
        <v>86353</v>
      </c>
      <c r="G80" s="25">
        <v>86353</v>
      </c>
      <c r="H80" s="26">
        <f t="shared" si="3"/>
        <v>1017</v>
      </c>
      <c r="I80" s="27">
        <f t="shared" si="4"/>
        <v>68.698608888888884</v>
      </c>
      <c r="J80" s="28">
        <f t="shared" si="5"/>
        <v>69866.485239999995</v>
      </c>
      <c r="K80" s="6"/>
    </row>
    <row r="81" spans="1:11" ht="16.5" x14ac:dyDescent="0.3">
      <c r="A81" s="21">
        <v>77</v>
      </c>
      <c r="B81" s="22">
        <v>449755</v>
      </c>
      <c r="C81" s="23" t="s">
        <v>17</v>
      </c>
      <c r="D81" s="24">
        <v>43135</v>
      </c>
      <c r="E81" s="24">
        <v>43179</v>
      </c>
      <c r="F81" s="25">
        <v>74964</v>
      </c>
      <c r="G81" s="25">
        <v>74964</v>
      </c>
      <c r="H81" s="26">
        <f t="shared" si="3"/>
        <v>986</v>
      </c>
      <c r="I81" s="27">
        <f t="shared" si="4"/>
        <v>59.638026666666661</v>
      </c>
      <c r="J81" s="28">
        <f t="shared" si="5"/>
        <v>58803.094293333328</v>
      </c>
      <c r="K81" s="6"/>
    </row>
    <row r="82" spans="1:11" ht="16.5" x14ac:dyDescent="0.3">
      <c r="A82" s="21">
        <v>78</v>
      </c>
      <c r="B82" s="22">
        <v>449762</v>
      </c>
      <c r="C82" s="23" t="s">
        <v>17</v>
      </c>
      <c r="D82" s="24">
        <v>43136</v>
      </c>
      <c r="E82" s="24">
        <v>43179</v>
      </c>
      <c r="F82" s="25">
        <v>1719911</v>
      </c>
      <c r="G82" s="25">
        <v>1719911</v>
      </c>
      <c r="H82" s="26">
        <f t="shared" si="3"/>
        <v>986</v>
      </c>
      <c r="I82" s="27">
        <f t="shared" si="4"/>
        <v>1368.2847511111111</v>
      </c>
      <c r="J82" s="28">
        <f t="shared" si="5"/>
        <v>1349128.7645955556</v>
      </c>
      <c r="K82" s="6"/>
    </row>
    <row r="83" spans="1:11" ht="16.5" x14ac:dyDescent="0.3">
      <c r="A83" s="21">
        <v>79</v>
      </c>
      <c r="B83" s="22">
        <v>449810</v>
      </c>
      <c r="C83" s="23" t="s">
        <v>17</v>
      </c>
      <c r="D83" s="24">
        <v>43136</v>
      </c>
      <c r="E83" s="24">
        <v>43179</v>
      </c>
      <c r="F83" s="25">
        <v>114202</v>
      </c>
      <c r="G83" s="25">
        <v>114202</v>
      </c>
      <c r="H83" s="26">
        <f t="shared" si="3"/>
        <v>986</v>
      </c>
      <c r="I83" s="27">
        <f t="shared" si="4"/>
        <v>90.854035555555555</v>
      </c>
      <c r="J83" s="28">
        <f t="shared" si="5"/>
        <v>89582.079057777781</v>
      </c>
      <c r="K83" s="6"/>
    </row>
    <row r="84" spans="1:11" ht="16.5" x14ac:dyDescent="0.3">
      <c r="A84" s="21">
        <v>80</v>
      </c>
      <c r="B84" s="22">
        <v>449823</v>
      </c>
      <c r="C84" s="23" t="s">
        <v>17</v>
      </c>
      <c r="D84" s="24">
        <v>43136</v>
      </c>
      <c r="E84" s="24">
        <v>43179</v>
      </c>
      <c r="F84" s="25">
        <v>115424</v>
      </c>
      <c r="G84" s="25">
        <v>115424</v>
      </c>
      <c r="H84" s="26">
        <f t="shared" si="3"/>
        <v>986</v>
      </c>
      <c r="I84" s="27">
        <f t="shared" si="4"/>
        <v>91.826204444444429</v>
      </c>
      <c r="J84" s="28">
        <f t="shared" si="5"/>
        <v>90540.637582222203</v>
      </c>
      <c r="K84" s="6"/>
    </row>
    <row r="85" spans="1:11" ht="16.5" x14ac:dyDescent="0.3">
      <c r="A85" s="21">
        <v>81</v>
      </c>
      <c r="B85" s="22">
        <v>449933</v>
      </c>
      <c r="C85" s="23" t="s">
        <v>17</v>
      </c>
      <c r="D85" s="24">
        <v>43138</v>
      </c>
      <c r="E85" s="24">
        <v>43179</v>
      </c>
      <c r="F85" s="25">
        <v>234650</v>
      </c>
      <c r="G85" s="25">
        <v>234650</v>
      </c>
      <c r="H85" s="26">
        <f t="shared" si="3"/>
        <v>986</v>
      </c>
      <c r="I85" s="27">
        <f t="shared" si="4"/>
        <v>186.67711111111109</v>
      </c>
      <c r="J85" s="28">
        <f t="shared" si="5"/>
        <v>184063.63155555553</v>
      </c>
      <c r="K85" s="6"/>
    </row>
    <row r="86" spans="1:11" ht="16.5" x14ac:dyDescent="0.3">
      <c r="A86" s="21">
        <v>82</v>
      </c>
      <c r="B86" s="22">
        <v>450010</v>
      </c>
      <c r="C86" s="23" t="s">
        <v>17</v>
      </c>
      <c r="D86" s="24">
        <v>43139</v>
      </c>
      <c r="E86" s="24">
        <v>43179</v>
      </c>
      <c r="F86" s="25">
        <v>138588</v>
      </c>
      <c r="G86" s="25">
        <v>138588</v>
      </c>
      <c r="H86" s="26">
        <f t="shared" si="3"/>
        <v>986</v>
      </c>
      <c r="I86" s="27">
        <f t="shared" si="4"/>
        <v>110.25445333333333</v>
      </c>
      <c r="J86" s="28">
        <f t="shared" si="5"/>
        <v>108710.89098666667</v>
      </c>
      <c r="K86" s="6"/>
    </row>
    <row r="87" spans="1:11" ht="16.5" x14ac:dyDescent="0.3">
      <c r="A87" s="21">
        <v>83</v>
      </c>
      <c r="B87" s="22">
        <v>450151</v>
      </c>
      <c r="C87" s="23" t="s">
        <v>17</v>
      </c>
      <c r="D87" s="24">
        <v>43139</v>
      </c>
      <c r="E87" s="24">
        <v>43179</v>
      </c>
      <c r="F87" s="25">
        <v>590639</v>
      </c>
      <c r="G87" s="25">
        <v>590639</v>
      </c>
      <c r="H87" s="26">
        <f t="shared" si="3"/>
        <v>986</v>
      </c>
      <c r="I87" s="27">
        <f t="shared" si="4"/>
        <v>469.88613777777778</v>
      </c>
      <c r="J87" s="28">
        <f t="shared" si="5"/>
        <v>463307.73184888891</v>
      </c>
      <c r="K87" s="6"/>
    </row>
    <row r="88" spans="1:11" ht="16.5" x14ac:dyDescent="0.3">
      <c r="A88" s="21">
        <v>84</v>
      </c>
      <c r="B88" s="22">
        <v>450208</v>
      </c>
      <c r="C88" s="23" t="s">
        <v>17</v>
      </c>
      <c r="D88" s="24">
        <v>43139</v>
      </c>
      <c r="E88" s="24">
        <v>43179</v>
      </c>
      <c r="F88" s="25">
        <v>613238</v>
      </c>
      <c r="G88" s="25">
        <v>613238</v>
      </c>
      <c r="H88" s="26">
        <f t="shared" si="3"/>
        <v>986</v>
      </c>
      <c r="I88" s="27">
        <f t="shared" si="4"/>
        <v>487.86489777777774</v>
      </c>
      <c r="J88" s="28">
        <f t="shared" si="5"/>
        <v>481034.78920888883</v>
      </c>
      <c r="K88" s="6"/>
    </row>
    <row r="89" spans="1:11" ht="16.5" x14ac:dyDescent="0.3">
      <c r="A89" s="21">
        <v>85</v>
      </c>
      <c r="B89" s="22">
        <v>450210</v>
      </c>
      <c r="C89" s="23" t="s">
        <v>17</v>
      </c>
      <c r="D89" s="24">
        <v>43139</v>
      </c>
      <c r="E89" s="24">
        <v>43179</v>
      </c>
      <c r="F89" s="25">
        <v>281000</v>
      </c>
      <c r="G89" s="25">
        <v>281000</v>
      </c>
      <c r="H89" s="26">
        <f t="shared" si="3"/>
        <v>986</v>
      </c>
      <c r="I89" s="27">
        <f t="shared" si="4"/>
        <v>223.55111111111108</v>
      </c>
      <c r="J89" s="28">
        <f t="shared" si="5"/>
        <v>220421.39555555553</v>
      </c>
      <c r="K89" s="6"/>
    </row>
    <row r="90" spans="1:11" ht="16.5" x14ac:dyDescent="0.3">
      <c r="A90" s="21">
        <v>86</v>
      </c>
      <c r="B90" s="22">
        <v>450274</v>
      </c>
      <c r="C90" s="23" t="s">
        <v>15</v>
      </c>
      <c r="D90" s="24">
        <v>43140</v>
      </c>
      <c r="E90" s="24">
        <v>43145</v>
      </c>
      <c r="F90" s="25">
        <v>8381117</v>
      </c>
      <c r="G90" s="25">
        <v>8381117</v>
      </c>
      <c r="H90" s="26">
        <f t="shared" si="3"/>
        <v>1020</v>
      </c>
      <c r="I90" s="27">
        <f t="shared" si="4"/>
        <v>6667.6441911111106</v>
      </c>
      <c r="J90" s="28">
        <f t="shared" si="5"/>
        <v>6800997.0749333324</v>
      </c>
      <c r="K90" s="6"/>
    </row>
    <row r="91" spans="1:11" ht="16.5" x14ac:dyDescent="0.3">
      <c r="A91" s="21">
        <v>87</v>
      </c>
      <c r="B91" s="22">
        <v>450406</v>
      </c>
      <c r="C91" s="23" t="s">
        <v>17</v>
      </c>
      <c r="D91" s="24">
        <v>43142</v>
      </c>
      <c r="E91" s="24">
        <v>43179</v>
      </c>
      <c r="F91" s="25">
        <v>583250</v>
      </c>
      <c r="G91" s="25">
        <v>583250</v>
      </c>
      <c r="H91" s="26">
        <f t="shared" si="3"/>
        <v>986</v>
      </c>
      <c r="I91" s="27">
        <f t="shared" si="4"/>
        <v>464.00777777777773</v>
      </c>
      <c r="J91" s="28">
        <f t="shared" si="5"/>
        <v>457511.66888888885</v>
      </c>
      <c r="K91" s="6"/>
    </row>
    <row r="92" spans="1:11" ht="16.5" x14ac:dyDescent="0.3">
      <c r="A92" s="21">
        <v>88</v>
      </c>
      <c r="B92" s="22">
        <v>450417</v>
      </c>
      <c r="C92" s="23" t="s">
        <v>17</v>
      </c>
      <c r="D92" s="24">
        <v>43142</v>
      </c>
      <c r="E92" s="24">
        <v>43179</v>
      </c>
      <c r="F92" s="25">
        <v>1306664</v>
      </c>
      <c r="G92" s="25">
        <v>1306664</v>
      </c>
      <c r="H92" s="26">
        <f t="shared" si="3"/>
        <v>986</v>
      </c>
      <c r="I92" s="27">
        <f t="shared" si="4"/>
        <v>1039.5238044444445</v>
      </c>
      <c r="J92" s="28">
        <f t="shared" si="5"/>
        <v>1024970.4711822222</v>
      </c>
      <c r="K92" s="6"/>
    </row>
    <row r="93" spans="1:11" ht="16.5" x14ac:dyDescent="0.3">
      <c r="A93" s="21">
        <v>89</v>
      </c>
      <c r="B93" s="22">
        <v>450473</v>
      </c>
      <c r="C93" s="23" t="s">
        <v>17</v>
      </c>
      <c r="D93" s="24">
        <v>43143</v>
      </c>
      <c r="E93" s="24">
        <v>43179</v>
      </c>
      <c r="F93" s="25">
        <v>1677045</v>
      </c>
      <c r="G93" s="25">
        <v>1677045</v>
      </c>
      <c r="H93" s="26">
        <f t="shared" si="3"/>
        <v>986</v>
      </c>
      <c r="I93" s="27">
        <f t="shared" si="4"/>
        <v>1334.1824666666666</v>
      </c>
      <c r="J93" s="28">
        <f t="shared" si="5"/>
        <v>1315503.9121333333</v>
      </c>
      <c r="K93" s="6"/>
    </row>
    <row r="94" spans="1:11" ht="16.5" x14ac:dyDescent="0.3">
      <c r="A94" s="21">
        <v>90</v>
      </c>
      <c r="B94" s="22">
        <v>450546</v>
      </c>
      <c r="C94" s="23" t="s">
        <v>17</v>
      </c>
      <c r="D94" s="24">
        <v>43144</v>
      </c>
      <c r="E94" s="24">
        <v>43179</v>
      </c>
      <c r="F94" s="25">
        <v>133311</v>
      </c>
      <c r="G94" s="25">
        <v>133311</v>
      </c>
      <c r="H94" s="26">
        <f t="shared" si="3"/>
        <v>986</v>
      </c>
      <c r="I94" s="27">
        <f t="shared" si="4"/>
        <v>106.05630666666667</v>
      </c>
      <c r="J94" s="28">
        <f t="shared" si="5"/>
        <v>104571.51837333334</v>
      </c>
      <c r="K94" s="6"/>
    </row>
    <row r="95" spans="1:11" ht="16.5" x14ac:dyDescent="0.3">
      <c r="A95" s="21">
        <v>91</v>
      </c>
      <c r="B95" s="22">
        <v>450652</v>
      </c>
      <c r="C95" s="23" t="s">
        <v>17</v>
      </c>
      <c r="D95" s="24">
        <v>43145</v>
      </c>
      <c r="E95" s="24">
        <v>43179</v>
      </c>
      <c r="F95" s="25">
        <v>266693</v>
      </c>
      <c r="G95" s="25">
        <v>266693</v>
      </c>
      <c r="H95" s="26">
        <f t="shared" si="3"/>
        <v>986</v>
      </c>
      <c r="I95" s="27">
        <f t="shared" si="4"/>
        <v>212.16909777777775</v>
      </c>
      <c r="J95" s="28">
        <f t="shared" si="5"/>
        <v>209198.73040888886</v>
      </c>
      <c r="K95" s="6"/>
    </row>
    <row r="96" spans="1:11" ht="16.5" x14ac:dyDescent="0.3">
      <c r="A96" s="21">
        <v>92</v>
      </c>
      <c r="B96" s="22">
        <v>450710</v>
      </c>
      <c r="C96" s="23" t="s">
        <v>20</v>
      </c>
      <c r="D96" s="24">
        <v>43145</v>
      </c>
      <c r="E96" s="24">
        <v>43168</v>
      </c>
      <c r="F96" s="25">
        <v>1561536</v>
      </c>
      <c r="G96" s="25">
        <v>1561536</v>
      </c>
      <c r="H96" s="26">
        <f t="shared" si="3"/>
        <v>997</v>
      </c>
      <c r="I96" s="27">
        <f t="shared" si="4"/>
        <v>1242.28864</v>
      </c>
      <c r="J96" s="28">
        <f t="shared" si="5"/>
        <v>1238561.7740799999</v>
      </c>
      <c r="K96" s="6"/>
    </row>
    <row r="97" spans="1:11" ht="16.5" x14ac:dyDescent="0.3">
      <c r="A97" s="21">
        <v>93</v>
      </c>
      <c r="B97" s="22">
        <v>450715</v>
      </c>
      <c r="C97" s="23" t="s">
        <v>20</v>
      </c>
      <c r="D97" s="24">
        <v>43145</v>
      </c>
      <c r="E97" s="24">
        <v>43168</v>
      </c>
      <c r="F97" s="25">
        <v>2042970</v>
      </c>
      <c r="G97" s="25">
        <v>2042970</v>
      </c>
      <c r="H97" s="26">
        <f t="shared" si="3"/>
        <v>997</v>
      </c>
      <c r="I97" s="27">
        <f t="shared" si="4"/>
        <v>1625.2961333333333</v>
      </c>
      <c r="J97" s="28">
        <f t="shared" si="5"/>
        <v>1620420.2449333332</v>
      </c>
      <c r="K97" s="6"/>
    </row>
    <row r="98" spans="1:11" ht="16.5" x14ac:dyDescent="0.3">
      <c r="A98" s="21">
        <v>94</v>
      </c>
      <c r="B98" s="22">
        <v>451062</v>
      </c>
      <c r="C98" s="23" t="s">
        <v>17</v>
      </c>
      <c r="D98" s="24">
        <v>43149</v>
      </c>
      <c r="E98" s="24">
        <v>43179</v>
      </c>
      <c r="F98" s="25">
        <v>211728</v>
      </c>
      <c r="G98" s="25">
        <v>211728</v>
      </c>
      <c r="H98" s="26">
        <f t="shared" si="3"/>
        <v>986</v>
      </c>
      <c r="I98" s="27">
        <f t="shared" si="4"/>
        <v>168.44138666666666</v>
      </c>
      <c r="J98" s="28">
        <f t="shared" si="5"/>
        <v>166083.20725333333</v>
      </c>
      <c r="K98" s="6"/>
    </row>
    <row r="99" spans="1:11" ht="16.5" x14ac:dyDescent="0.3">
      <c r="A99" s="21">
        <v>95</v>
      </c>
      <c r="B99" s="22">
        <v>451128</v>
      </c>
      <c r="C99" s="23" t="s">
        <v>17</v>
      </c>
      <c r="D99" s="24">
        <v>43150</v>
      </c>
      <c r="E99" s="24">
        <v>43179</v>
      </c>
      <c r="F99" s="25">
        <v>290900</v>
      </c>
      <c r="G99" s="25">
        <v>290900</v>
      </c>
      <c r="H99" s="26">
        <f t="shared" si="3"/>
        <v>986</v>
      </c>
      <c r="I99" s="27">
        <f t="shared" si="4"/>
        <v>231.42711111111109</v>
      </c>
      <c r="J99" s="28">
        <f t="shared" si="5"/>
        <v>228187.13155555553</v>
      </c>
      <c r="K99" s="6"/>
    </row>
    <row r="100" spans="1:11" ht="16.5" x14ac:dyDescent="0.3">
      <c r="A100" s="21">
        <v>96</v>
      </c>
      <c r="B100" s="22">
        <v>451130</v>
      </c>
      <c r="C100" s="23" t="s">
        <v>17</v>
      </c>
      <c r="D100" s="24">
        <v>43150</v>
      </c>
      <c r="E100" s="24">
        <v>43179</v>
      </c>
      <c r="F100" s="25">
        <v>99445</v>
      </c>
      <c r="G100" s="25">
        <v>99445</v>
      </c>
      <c r="H100" s="26">
        <f t="shared" si="3"/>
        <v>986</v>
      </c>
      <c r="I100" s="27">
        <f t="shared" si="4"/>
        <v>79.114022222222218</v>
      </c>
      <c r="J100" s="28">
        <f t="shared" si="5"/>
        <v>78006.425911111102</v>
      </c>
      <c r="K100" s="6"/>
    </row>
    <row r="101" spans="1:11" ht="16.5" x14ac:dyDescent="0.3">
      <c r="A101" s="21">
        <v>97</v>
      </c>
      <c r="B101" s="22">
        <v>451204</v>
      </c>
      <c r="C101" s="23" t="s">
        <v>17</v>
      </c>
      <c r="D101" s="24">
        <v>43150</v>
      </c>
      <c r="E101" s="24">
        <v>43179</v>
      </c>
      <c r="F101" s="25">
        <v>707700</v>
      </c>
      <c r="G101" s="25">
        <v>707700</v>
      </c>
      <c r="H101" s="26">
        <f t="shared" si="3"/>
        <v>986</v>
      </c>
      <c r="I101" s="27">
        <f t="shared" si="4"/>
        <v>563.0146666666667</v>
      </c>
      <c r="J101" s="28">
        <f t="shared" si="5"/>
        <v>555132.4613333334</v>
      </c>
      <c r="K101" s="6"/>
    </row>
    <row r="102" spans="1:11" ht="16.5" x14ac:dyDescent="0.3">
      <c r="A102" s="21">
        <v>98</v>
      </c>
      <c r="B102" s="22">
        <v>451212</v>
      </c>
      <c r="C102" s="23" t="s">
        <v>21</v>
      </c>
      <c r="D102" s="24">
        <v>43151</v>
      </c>
      <c r="E102" s="24">
        <v>43179</v>
      </c>
      <c r="F102" s="25">
        <v>368395</v>
      </c>
      <c r="G102" s="25">
        <v>368395</v>
      </c>
      <c r="H102" s="26">
        <f t="shared" si="3"/>
        <v>986</v>
      </c>
      <c r="I102" s="27">
        <f t="shared" si="4"/>
        <v>293.07868888888885</v>
      </c>
      <c r="J102" s="28">
        <f t="shared" si="5"/>
        <v>288975.58724444441</v>
      </c>
      <c r="K102" s="6"/>
    </row>
    <row r="103" spans="1:11" ht="16.5" x14ac:dyDescent="0.3">
      <c r="A103" s="21">
        <v>99</v>
      </c>
      <c r="B103" s="22">
        <v>451304</v>
      </c>
      <c r="C103" s="23" t="s">
        <v>17</v>
      </c>
      <c r="D103" s="24">
        <v>43151</v>
      </c>
      <c r="E103" s="24">
        <v>43179</v>
      </c>
      <c r="F103" s="25">
        <v>1639687</v>
      </c>
      <c r="G103" s="25">
        <v>1639687</v>
      </c>
      <c r="H103" s="26">
        <f t="shared" si="3"/>
        <v>986</v>
      </c>
      <c r="I103" s="27">
        <f t="shared" si="4"/>
        <v>1304.4621022222223</v>
      </c>
      <c r="J103" s="28">
        <f t="shared" si="5"/>
        <v>1286199.6327911112</v>
      </c>
      <c r="K103" s="6"/>
    </row>
    <row r="104" spans="1:11" ht="16.5" x14ac:dyDescent="0.3">
      <c r="A104" s="21">
        <v>100</v>
      </c>
      <c r="B104" s="22">
        <v>451319</v>
      </c>
      <c r="C104" s="23" t="s">
        <v>21</v>
      </c>
      <c r="D104" s="24">
        <v>43152</v>
      </c>
      <c r="E104" s="24">
        <v>43179</v>
      </c>
      <c r="F104" s="25">
        <v>285566</v>
      </c>
      <c r="G104" s="25">
        <v>285566</v>
      </c>
      <c r="H104" s="26">
        <f t="shared" si="3"/>
        <v>986</v>
      </c>
      <c r="I104" s="27">
        <f t="shared" si="4"/>
        <v>227.18361777777778</v>
      </c>
      <c r="J104" s="28">
        <f t="shared" si="5"/>
        <v>224003.04712888889</v>
      </c>
      <c r="K104" s="6"/>
    </row>
    <row r="105" spans="1:11" ht="16.5" x14ac:dyDescent="0.3">
      <c r="A105" s="21">
        <v>101</v>
      </c>
      <c r="B105" s="22">
        <v>451555</v>
      </c>
      <c r="C105" s="23" t="s">
        <v>17</v>
      </c>
      <c r="D105" s="24">
        <v>43152</v>
      </c>
      <c r="E105" s="24">
        <v>43179</v>
      </c>
      <c r="F105" s="25">
        <v>428771</v>
      </c>
      <c r="G105" s="25">
        <v>428771</v>
      </c>
      <c r="H105" s="26">
        <f t="shared" si="3"/>
        <v>986</v>
      </c>
      <c r="I105" s="27">
        <f t="shared" si="4"/>
        <v>341.1111511111111</v>
      </c>
      <c r="J105" s="28">
        <f t="shared" si="5"/>
        <v>336335.59499555553</v>
      </c>
      <c r="K105" s="6"/>
    </row>
    <row r="106" spans="1:11" ht="16.5" x14ac:dyDescent="0.3">
      <c r="A106" s="21">
        <v>102</v>
      </c>
      <c r="B106" s="22">
        <v>451594</v>
      </c>
      <c r="C106" s="23" t="s">
        <v>17</v>
      </c>
      <c r="D106" s="24">
        <v>43153</v>
      </c>
      <c r="E106" s="24">
        <v>43179</v>
      </c>
      <c r="F106" s="25">
        <v>881412</v>
      </c>
      <c r="G106" s="25">
        <v>881412</v>
      </c>
      <c r="H106" s="26">
        <f t="shared" si="3"/>
        <v>986</v>
      </c>
      <c r="I106" s="27">
        <f t="shared" si="4"/>
        <v>701.21221333333335</v>
      </c>
      <c r="J106" s="28">
        <f t="shared" si="5"/>
        <v>691395.24234666664</v>
      </c>
      <c r="K106" s="6"/>
    </row>
    <row r="107" spans="1:11" ht="16.5" x14ac:dyDescent="0.3">
      <c r="A107" s="21">
        <v>103</v>
      </c>
      <c r="B107" s="22">
        <v>451617</v>
      </c>
      <c r="C107" s="23" t="s">
        <v>17</v>
      </c>
      <c r="D107" s="24">
        <v>43153</v>
      </c>
      <c r="E107" s="24">
        <v>43179</v>
      </c>
      <c r="F107" s="25">
        <v>238335</v>
      </c>
      <c r="G107" s="25">
        <v>238335</v>
      </c>
      <c r="H107" s="26">
        <f t="shared" si="3"/>
        <v>986</v>
      </c>
      <c r="I107" s="27">
        <f t="shared" si="4"/>
        <v>189.60873333333333</v>
      </c>
      <c r="J107" s="28">
        <f t="shared" si="5"/>
        <v>186954.21106666667</v>
      </c>
      <c r="K107" s="6"/>
    </row>
    <row r="108" spans="1:11" ht="16.5" x14ac:dyDescent="0.3">
      <c r="A108" s="21">
        <v>104</v>
      </c>
      <c r="B108" s="22">
        <v>451669</v>
      </c>
      <c r="C108" s="23" t="s">
        <v>17</v>
      </c>
      <c r="D108" s="24">
        <v>43153</v>
      </c>
      <c r="E108" s="24">
        <v>43179</v>
      </c>
      <c r="F108" s="25">
        <v>290320</v>
      </c>
      <c r="G108" s="25">
        <v>290320</v>
      </c>
      <c r="H108" s="26">
        <f t="shared" si="3"/>
        <v>986</v>
      </c>
      <c r="I108" s="27">
        <f t="shared" si="4"/>
        <v>230.96568888888891</v>
      </c>
      <c r="J108" s="28">
        <f t="shared" si="5"/>
        <v>227732.16924444446</v>
      </c>
      <c r="K108" s="6"/>
    </row>
    <row r="109" spans="1:11" ht="16.5" x14ac:dyDescent="0.3">
      <c r="A109" s="21">
        <v>105</v>
      </c>
      <c r="B109" s="22">
        <v>451701</v>
      </c>
      <c r="C109" s="23" t="s">
        <v>20</v>
      </c>
      <c r="D109" s="24">
        <v>43153</v>
      </c>
      <c r="E109" s="24">
        <v>43168</v>
      </c>
      <c r="F109" s="25">
        <v>24967287</v>
      </c>
      <c r="G109" s="25">
        <v>24967287</v>
      </c>
      <c r="H109" s="26">
        <f t="shared" si="3"/>
        <v>997</v>
      </c>
      <c r="I109" s="27">
        <f t="shared" si="4"/>
        <v>19862.863880000001</v>
      </c>
      <c r="J109" s="28">
        <f t="shared" si="5"/>
        <v>19803275.28836</v>
      </c>
      <c r="K109" s="6"/>
    </row>
    <row r="110" spans="1:11" ht="16.5" x14ac:dyDescent="0.3">
      <c r="A110" s="21">
        <v>106</v>
      </c>
      <c r="B110" s="22">
        <v>451724</v>
      </c>
      <c r="C110" s="23" t="s">
        <v>17</v>
      </c>
      <c r="D110" s="24">
        <v>43153</v>
      </c>
      <c r="E110" s="24">
        <v>43179</v>
      </c>
      <c r="F110" s="25">
        <v>238992</v>
      </c>
      <c r="G110" s="25">
        <v>238992</v>
      </c>
      <c r="H110" s="26">
        <f t="shared" si="3"/>
        <v>986</v>
      </c>
      <c r="I110" s="27">
        <f t="shared" si="4"/>
        <v>190.13141333333334</v>
      </c>
      <c r="J110" s="28">
        <f t="shared" si="5"/>
        <v>187469.57354666668</v>
      </c>
      <c r="K110" s="6"/>
    </row>
    <row r="111" spans="1:11" ht="16.5" x14ac:dyDescent="0.3">
      <c r="A111" s="21">
        <v>107</v>
      </c>
      <c r="B111" s="22">
        <v>451728</v>
      </c>
      <c r="C111" s="23" t="s">
        <v>17</v>
      </c>
      <c r="D111" s="24">
        <v>43153</v>
      </c>
      <c r="E111" s="24">
        <v>43179</v>
      </c>
      <c r="F111" s="25">
        <v>686978</v>
      </c>
      <c r="G111" s="25">
        <v>686978</v>
      </c>
      <c r="H111" s="26">
        <f t="shared" si="3"/>
        <v>986</v>
      </c>
      <c r="I111" s="27">
        <f t="shared" si="4"/>
        <v>546.5291644444444</v>
      </c>
      <c r="J111" s="28">
        <f t="shared" si="5"/>
        <v>538877.75614222221</v>
      </c>
      <c r="K111" s="6"/>
    </row>
    <row r="112" spans="1:11" ht="16.5" x14ac:dyDescent="0.3">
      <c r="A112" s="21">
        <v>108</v>
      </c>
      <c r="B112" s="22">
        <v>451773</v>
      </c>
      <c r="C112" s="23" t="s">
        <v>21</v>
      </c>
      <c r="D112" s="24">
        <v>43153</v>
      </c>
      <c r="E112" s="24">
        <v>43179</v>
      </c>
      <c r="F112" s="25">
        <v>332819</v>
      </c>
      <c r="G112" s="25">
        <v>332819</v>
      </c>
      <c r="H112" s="26">
        <f t="shared" si="3"/>
        <v>986</v>
      </c>
      <c r="I112" s="27">
        <f t="shared" si="4"/>
        <v>264.77600444444442</v>
      </c>
      <c r="J112" s="28">
        <f t="shared" si="5"/>
        <v>261069.14038222219</v>
      </c>
      <c r="K112" s="6"/>
    </row>
    <row r="113" spans="1:11" ht="16.5" x14ac:dyDescent="0.3">
      <c r="A113" s="21">
        <v>109</v>
      </c>
      <c r="B113" s="22">
        <v>451792</v>
      </c>
      <c r="C113" s="23" t="s">
        <v>17</v>
      </c>
      <c r="D113" s="24">
        <v>43153</v>
      </c>
      <c r="E113" s="24">
        <v>43179</v>
      </c>
      <c r="F113" s="25">
        <v>229714</v>
      </c>
      <c r="G113" s="25">
        <v>229714</v>
      </c>
      <c r="H113" s="26">
        <f t="shared" si="3"/>
        <v>986</v>
      </c>
      <c r="I113" s="27">
        <f t="shared" si="4"/>
        <v>182.75024888888888</v>
      </c>
      <c r="J113" s="28">
        <f t="shared" si="5"/>
        <v>180191.74540444443</v>
      </c>
      <c r="K113" s="6"/>
    </row>
    <row r="114" spans="1:11" ht="16.5" x14ac:dyDescent="0.3">
      <c r="A114" s="21">
        <v>110</v>
      </c>
      <c r="B114" s="22">
        <v>451898</v>
      </c>
      <c r="C114" s="23" t="s">
        <v>17</v>
      </c>
      <c r="D114" s="24">
        <v>43154</v>
      </c>
      <c r="E114" s="24">
        <v>43179</v>
      </c>
      <c r="F114" s="25">
        <v>339623</v>
      </c>
      <c r="G114" s="25">
        <v>339623</v>
      </c>
      <c r="H114" s="26">
        <f t="shared" si="3"/>
        <v>986</v>
      </c>
      <c r="I114" s="27">
        <f t="shared" si="4"/>
        <v>270.18896444444442</v>
      </c>
      <c r="J114" s="28">
        <f t="shared" si="5"/>
        <v>266406.31894222222</v>
      </c>
      <c r="K114" s="6"/>
    </row>
    <row r="115" spans="1:11" ht="16.5" x14ac:dyDescent="0.3">
      <c r="A115" s="21">
        <v>111</v>
      </c>
      <c r="B115" s="22">
        <v>451920</v>
      </c>
      <c r="C115" s="23" t="s">
        <v>17</v>
      </c>
      <c r="D115" s="24">
        <v>43154</v>
      </c>
      <c r="E115" s="24">
        <v>43179</v>
      </c>
      <c r="F115" s="25">
        <v>138969</v>
      </c>
      <c r="G115" s="25">
        <v>138969</v>
      </c>
      <c r="H115" s="26">
        <f t="shared" si="3"/>
        <v>986</v>
      </c>
      <c r="I115" s="27">
        <f t="shared" si="4"/>
        <v>110.55756</v>
      </c>
      <c r="J115" s="28">
        <f t="shared" si="5"/>
        <v>109009.75416</v>
      </c>
      <c r="K115" s="6"/>
    </row>
    <row r="116" spans="1:11" ht="16.5" x14ac:dyDescent="0.3">
      <c r="A116" s="21">
        <v>112</v>
      </c>
      <c r="B116" s="22">
        <v>451974</v>
      </c>
      <c r="C116" s="23" t="s">
        <v>17</v>
      </c>
      <c r="D116" s="24">
        <v>43156</v>
      </c>
      <c r="E116" s="24">
        <v>43179</v>
      </c>
      <c r="F116" s="25">
        <v>264000</v>
      </c>
      <c r="G116" s="25">
        <v>264000</v>
      </c>
      <c r="H116" s="26">
        <f t="shared" si="3"/>
        <v>986</v>
      </c>
      <c r="I116" s="27">
        <f t="shared" si="4"/>
        <v>210.02666666666664</v>
      </c>
      <c r="J116" s="28">
        <f t="shared" si="5"/>
        <v>207086.29333333331</v>
      </c>
      <c r="K116" s="6"/>
    </row>
    <row r="117" spans="1:11" ht="16.5" x14ac:dyDescent="0.3">
      <c r="A117" s="21">
        <v>113</v>
      </c>
      <c r="B117" s="22">
        <v>451981</v>
      </c>
      <c r="C117" s="23" t="s">
        <v>17</v>
      </c>
      <c r="D117" s="24">
        <v>43156</v>
      </c>
      <c r="E117" s="24">
        <v>43179</v>
      </c>
      <c r="F117" s="25">
        <v>85184</v>
      </c>
      <c r="G117" s="25">
        <v>85184</v>
      </c>
      <c r="H117" s="26">
        <f t="shared" si="3"/>
        <v>986</v>
      </c>
      <c r="I117" s="27">
        <f t="shared" si="4"/>
        <v>67.768604444444449</v>
      </c>
      <c r="J117" s="28">
        <f t="shared" si="5"/>
        <v>66819.843982222228</v>
      </c>
      <c r="K117" s="6"/>
    </row>
    <row r="118" spans="1:11" ht="16.5" x14ac:dyDescent="0.3">
      <c r="A118" s="21">
        <v>114</v>
      </c>
      <c r="B118" s="22">
        <v>452005</v>
      </c>
      <c r="C118" s="23" t="s">
        <v>17</v>
      </c>
      <c r="D118" s="24">
        <v>43156</v>
      </c>
      <c r="E118" s="24">
        <v>43179</v>
      </c>
      <c r="F118" s="25">
        <v>263769</v>
      </c>
      <c r="G118" s="25">
        <v>263769</v>
      </c>
      <c r="H118" s="26">
        <f t="shared" si="3"/>
        <v>986</v>
      </c>
      <c r="I118" s="27">
        <f t="shared" si="4"/>
        <v>209.84289333333331</v>
      </c>
      <c r="J118" s="28">
        <f t="shared" si="5"/>
        <v>206905.09282666663</v>
      </c>
      <c r="K118" s="6"/>
    </row>
    <row r="119" spans="1:11" ht="16.5" x14ac:dyDescent="0.3">
      <c r="A119" s="21">
        <v>115</v>
      </c>
      <c r="B119" s="22">
        <v>452111</v>
      </c>
      <c r="C119" s="23" t="s">
        <v>17</v>
      </c>
      <c r="D119" s="24">
        <v>43157</v>
      </c>
      <c r="E119" s="24">
        <v>43179</v>
      </c>
      <c r="F119" s="25">
        <v>212139</v>
      </c>
      <c r="G119" s="25">
        <v>212139</v>
      </c>
      <c r="H119" s="26">
        <f t="shared" si="3"/>
        <v>986</v>
      </c>
      <c r="I119" s="27">
        <f t="shared" si="4"/>
        <v>168.76836</v>
      </c>
      <c r="J119" s="28">
        <f t="shared" si="5"/>
        <v>166405.60295999999</v>
      </c>
      <c r="K119" s="6"/>
    </row>
    <row r="120" spans="1:11" ht="16.5" x14ac:dyDescent="0.3">
      <c r="A120" s="21">
        <v>116</v>
      </c>
      <c r="B120" s="22">
        <v>452189</v>
      </c>
      <c r="C120" s="23" t="s">
        <v>20</v>
      </c>
      <c r="D120" s="24">
        <v>43158</v>
      </c>
      <c r="E120" s="24">
        <v>43168</v>
      </c>
      <c r="F120" s="25">
        <v>3049601</v>
      </c>
      <c r="G120" s="25">
        <v>3049601</v>
      </c>
      <c r="H120" s="26">
        <f t="shared" si="3"/>
        <v>997</v>
      </c>
      <c r="I120" s="27">
        <f t="shared" si="4"/>
        <v>2426.1270177777774</v>
      </c>
      <c r="J120" s="28">
        <f t="shared" si="5"/>
        <v>2418848.6367244441</v>
      </c>
      <c r="K120" s="6"/>
    </row>
    <row r="121" spans="1:11" ht="16.5" x14ac:dyDescent="0.3">
      <c r="A121" s="21">
        <v>117</v>
      </c>
      <c r="B121" s="22">
        <v>452211</v>
      </c>
      <c r="C121" s="23" t="s">
        <v>17</v>
      </c>
      <c r="D121" s="24">
        <v>43158</v>
      </c>
      <c r="E121" s="24">
        <v>43179</v>
      </c>
      <c r="F121" s="25">
        <v>563733</v>
      </c>
      <c r="G121" s="25">
        <v>563733</v>
      </c>
      <c r="H121" s="26">
        <f t="shared" si="3"/>
        <v>986</v>
      </c>
      <c r="I121" s="27">
        <f t="shared" si="4"/>
        <v>448.48092000000003</v>
      </c>
      <c r="J121" s="28">
        <f t="shared" si="5"/>
        <v>442202.18712000002</v>
      </c>
      <c r="K121" s="6"/>
    </row>
    <row r="122" spans="1:11" ht="16.5" x14ac:dyDescent="0.3">
      <c r="A122" s="21">
        <v>118</v>
      </c>
      <c r="B122" s="22">
        <v>452298</v>
      </c>
      <c r="C122" s="23" t="s">
        <v>17</v>
      </c>
      <c r="D122" s="24">
        <v>43158</v>
      </c>
      <c r="E122" s="24">
        <v>43179</v>
      </c>
      <c r="F122" s="25">
        <v>621019</v>
      </c>
      <c r="G122" s="25">
        <v>621019</v>
      </c>
      <c r="H122" s="26">
        <f t="shared" si="3"/>
        <v>986</v>
      </c>
      <c r="I122" s="27">
        <f t="shared" si="4"/>
        <v>494.05511555555552</v>
      </c>
      <c r="J122" s="28">
        <f t="shared" si="5"/>
        <v>487138.34393777774</v>
      </c>
      <c r="K122" s="6"/>
    </row>
    <row r="123" spans="1:11" ht="16.5" x14ac:dyDescent="0.3">
      <c r="A123" s="21">
        <v>119</v>
      </c>
      <c r="B123" s="22">
        <v>452387</v>
      </c>
      <c r="C123" s="23" t="s">
        <v>17</v>
      </c>
      <c r="D123" s="24">
        <v>43159</v>
      </c>
      <c r="E123" s="24">
        <v>43179</v>
      </c>
      <c r="F123" s="25">
        <v>282934</v>
      </c>
      <c r="G123" s="25">
        <v>282934</v>
      </c>
      <c r="H123" s="26">
        <f t="shared" si="3"/>
        <v>986</v>
      </c>
      <c r="I123" s="27">
        <f t="shared" si="4"/>
        <v>225.08971555555553</v>
      </c>
      <c r="J123" s="28">
        <f t="shared" si="5"/>
        <v>221938.45953777776</v>
      </c>
      <c r="K123" s="6"/>
    </row>
    <row r="124" spans="1:11" ht="16.5" x14ac:dyDescent="0.3">
      <c r="A124" s="21">
        <v>120</v>
      </c>
      <c r="B124" s="22">
        <v>452388</v>
      </c>
      <c r="C124" s="23" t="s">
        <v>17</v>
      </c>
      <c r="D124" s="24">
        <v>43159</v>
      </c>
      <c r="E124" s="24">
        <v>43179</v>
      </c>
      <c r="F124" s="25">
        <v>661712</v>
      </c>
      <c r="G124" s="25">
        <v>661712</v>
      </c>
      <c r="H124" s="26">
        <f t="shared" si="3"/>
        <v>986</v>
      </c>
      <c r="I124" s="27">
        <f t="shared" si="4"/>
        <v>526.42865777777774</v>
      </c>
      <c r="J124" s="28">
        <f t="shared" si="5"/>
        <v>519058.65656888887</v>
      </c>
      <c r="K124" s="6"/>
    </row>
    <row r="125" spans="1:11" ht="16.5" x14ac:dyDescent="0.3">
      <c r="A125" s="21">
        <v>121</v>
      </c>
      <c r="B125" s="22">
        <v>452434</v>
      </c>
      <c r="C125" s="23" t="s">
        <v>17</v>
      </c>
      <c r="D125" s="24">
        <v>43159</v>
      </c>
      <c r="E125" s="24">
        <v>43179</v>
      </c>
      <c r="F125" s="25">
        <v>1471930</v>
      </c>
      <c r="G125" s="25">
        <v>1471930</v>
      </c>
      <c r="H125" s="26">
        <f t="shared" si="3"/>
        <v>986</v>
      </c>
      <c r="I125" s="27">
        <f t="shared" si="4"/>
        <v>1171.0020888888889</v>
      </c>
      <c r="J125" s="28">
        <f t="shared" si="5"/>
        <v>1154608.0596444444</v>
      </c>
      <c r="K125" s="6"/>
    </row>
    <row r="126" spans="1:11" ht="16.5" x14ac:dyDescent="0.3">
      <c r="A126" s="21">
        <v>122</v>
      </c>
      <c r="B126" s="22">
        <v>452436</v>
      </c>
      <c r="C126" s="23" t="s">
        <v>17</v>
      </c>
      <c r="D126" s="24">
        <v>43159</v>
      </c>
      <c r="E126" s="24">
        <v>43179</v>
      </c>
      <c r="F126" s="25">
        <v>160469</v>
      </c>
      <c r="G126" s="25">
        <v>160469</v>
      </c>
      <c r="H126" s="26">
        <f t="shared" si="3"/>
        <v>986</v>
      </c>
      <c r="I126" s="27">
        <f t="shared" si="4"/>
        <v>127.66200444444443</v>
      </c>
      <c r="J126" s="28">
        <f t="shared" si="5"/>
        <v>125874.73638222221</v>
      </c>
      <c r="K126" s="6"/>
    </row>
    <row r="127" spans="1:11" ht="16.5" x14ac:dyDescent="0.3">
      <c r="A127" s="21">
        <v>123</v>
      </c>
      <c r="B127" s="22">
        <v>452532</v>
      </c>
      <c r="C127" s="23" t="s">
        <v>20</v>
      </c>
      <c r="D127" s="24">
        <v>43159</v>
      </c>
      <c r="E127" s="24">
        <v>43168</v>
      </c>
      <c r="F127" s="25">
        <v>39266844</v>
      </c>
      <c r="G127" s="25">
        <v>39266844</v>
      </c>
      <c r="H127" s="26">
        <f t="shared" si="3"/>
        <v>997</v>
      </c>
      <c r="I127" s="27">
        <f t="shared" si="4"/>
        <v>31238.955893333336</v>
      </c>
      <c r="J127" s="28">
        <f t="shared" si="5"/>
        <v>31145239.025653336</v>
      </c>
      <c r="K127" s="6"/>
    </row>
    <row r="128" spans="1:11" ht="16.5" x14ac:dyDescent="0.3">
      <c r="A128" s="21">
        <v>124</v>
      </c>
      <c r="B128" s="22">
        <v>452533</v>
      </c>
      <c r="C128" s="23" t="s">
        <v>20</v>
      </c>
      <c r="D128" s="24">
        <v>43159</v>
      </c>
      <c r="E128" s="24">
        <v>43168</v>
      </c>
      <c r="F128" s="25">
        <v>6504971</v>
      </c>
      <c r="G128" s="25">
        <v>6504971</v>
      </c>
      <c r="H128" s="26">
        <f t="shared" si="3"/>
        <v>997</v>
      </c>
      <c r="I128" s="27">
        <f t="shared" si="4"/>
        <v>5175.0658177777777</v>
      </c>
      <c r="J128" s="28">
        <f t="shared" si="5"/>
        <v>5159540.620324444</v>
      </c>
      <c r="K128" s="6"/>
    </row>
    <row r="129" spans="1:11" ht="16.5" x14ac:dyDescent="0.3">
      <c r="A129" s="21">
        <v>125</v>
      </c>
      <c r="B129" s="22">
        <v>452625</v>
      </c>
      <c r="C129" s="23" t="s">
        <v>17</v>
      </c>
      <c r="D129" s="24">
        <v>43159</v>
      </c>
      <c r="E129" s="24">
        <v>43179</v>
      </c>
      <c r="F129" s="25">
        <v>1215178</v>
      </c>
      <c r="G129" s="25">
        <v>1215178</v>
      </c>
      <c r="H129" s="26">
        <f t="shared" si="3"/>
        <v>986</v>
      </c>
      <c r="I129" s="27">
        <f t="shared" si="4"/>
        <v>966.74160888888889</v>
      </c>
      <c r="J129" s="28">
        <f t="shared" si="5"/>
        <v>953207.22636444448</v>
      </c>
      <c r="K129" s="6"/>
    </row>
    <row r="130" spans="1:11" ht="16.5" x14ac:dyDescent="0.3">
      <c r="A130" s="21">
        <v>126</v>
      </c>
      <c r="B130" s="22">
        <v>452640</v>
      </c>
      <c r="C130" s="23" t="s">
        <v>17</v>
      </c>
      <c r="D130" s="24">
        <v>43159</v>
      </c>
      <c r="E130" s="24">
        <v>43179</v>
      </c>
      <c r="F130" s="25">
        <v>193556</v>
      </c>
      <c r="G130" s="25">
        <v>193556</v>
      </c>
      <c r="H130" s="26">
        <f t="shared" si="3"/>
        <v>986</v>
      </c>
      <c r="I130" s="27">
        <f t="shared" si="4"/>
        <v>153.9845511111111</v>
      </c>
      <c r="J130" s="28">
        <f t="shared" si="5"/>
        <v>151828.76739555554</v>
      </c>
      <c r="K130" s="6"/>
    </row>
    <row r="131" spans="1:11" ht="16.5" x14ac:dyDescent="0.3">
      <c r="A131" s="21">
        <v>127</v>
      </c>
      <c r="B131" s="22">
        <v>452775</v>
      </c>
      <c r="C131" s="23" t="s">
        <v>17</v>
      </c>
      <c r="D131" s="24">
        <v>43159</v>
      </c>
      <c r="E131" s="24">
        <v>43179</v>
      </c>
      <c r="F131" s="25">
        <v>352828</v>
      </c>
      <c r="G131" s="25">
        <v>352828</v>
      </c>
      <c r="H131" s="26">
        <f t="shared" si="3"/>
        <v>986</v>
      </c>
      <c r="I131" s="27">
        <f t="shared" si="4"/>
        <v>280.69427555555552</v>
      </c>
      <c r="J131" s="28">
        <f t="shared" si="5"/>
        <v>276764.55569777772</v>
      </c>
      <c r="K131" s="6"/>
    </row>
    <row r="132" spans="1:11" ht="16.5" x14ac:dyDescent="0.3">
      <c r="A132" s="21">
        <v>128</v>
      </c>
      <c r="B132" s="22">
        <v>452807</v>
      </c>
      <c r="C132" s="23" t="s">
        <v>17</v>
      </c>
      <c r="D132" s="24">
        <v>43159</v>
      </c>
      <c r="E132" s="24">
        <v>43179</v>
      </c>
      <c r="F132" s="25">
        <v>162807</v>
      </c>
      <c r="G132" s="25">
        <v>162807</v>
      </c>
      <c r="H132" s="26">
        <f t="shared" si="3"/>
        <v>986</v>
      </c>
      <c r="I132" s="27">
        <f t="shared" si="4"/>
        <v>129.52201333333335</v>
      </c>
      <c r="J132" s="28">
        <f t="shared" si="5"/>
        <v>127708.70514666667</v>
      </c>
      <c r="K132" s="6"/>
    </row>
    <row r="133" spans="1:11" ht="16.5" x14ac:dyDescent="0.3">
      <c r="A133" s="21">
        <v>129</v>
      </c>
      <c r="B133" s="22">
        <v>452841</v>
      </c>
      <c r="C133" s="23" t="s">
        <v>17</v>
      </c>
      <c r="D133" s="24">
        <v>43159</v>
      </c>
      <c r="E133" s="24">
        <v>43179</v>
      </c>
      <c r="F133" s="25">
        <v>111100</v>
      </c>
      <c r="G133" s="25">
        <v>111100</v>
      </c>
      <c r="H133" s="26">
        <f t="shared" si="3"/>
        <v>986</v>
      </c>
      <c r="I133" s="27">
        <f t="shared" si="4"/>
        <v>88.386222222222216</v>
      </c>
      <c r="J133" s="28">
        <f t="shared" si="5"/>
        <v>87148.815111111107</v>
      </c>
      <c r="K133" s="6"/>
    </row>
    <row r="134" spans="1:11" ht="16.5" x14ac:dyDescent="0.3">
      <c r="A134" s="21">
        <v>130</v>
      </c>
      <c r="B134" s="22">
        <v>452862</v>
      </c>
      <c r="C134" s="23" t="s">
        <v>17</v>
      </c>
      <c r="D134" s="24">
        <v>43159</v>
      </c>
      <c r="E134" s="24">
        <v>43179</v>
      </c>
      <c r="F134" s="25">
        <v>110219</v>
      </c>
      <c r="G134" s="25">
        <v>110219</v>
      </c>
      <c r="H134" s="26">
        <f t="shared" ref="H134:H197" si="6">J$2-E134</f>
        <v>986</v>
      </c>
      <c r="I134" s="27">
        <f t="shared" ref="I134:I197" si="7">(G134*J$3)/360</f>
        <v>87.685337777777775</v>
      </c>
      <c r="J134" s="28">
        <f t="shared" ref="J134:J197" si="8">(I134*H134)</f>
        <v>86457.743048888893</v>
      </c>
      <c r="K134" s="6"/>
    </row>
    <row r="135" spans="1:11" ht="16.5" x14ac:dyDescent="0.3">
      <c r="A135" s="21">
        <v>131</v>
      </c>
      <c r="B135" s="22">
        <v>452875</v>
      </c>
      <c r="C135" s="23" t="s">
        <v>20</v>
      </c>
      <c r="D135" s="24">
        <v>43159</v>
      </c>
      <c r="E135" s="24">
        <v>43168</v>
      </c>
      <c r="F135" s="25">
        <v>27135360</v>
      </c>
      <c r="G135" s="25">
        <v>27135360</v>
      </c>
      <c r="H135" s="26">
        <f t="shared" si="6"/>
        <v>997</v>
      </c>
      <c r="I135" s="27">
        <f t="shared" si="7"/>
        <v>21587.686399999999</v>
      </c>
      <c r="J135" s="28">
        <f t="shared" si="8"/>
        <v>21522923.340799998</v>
      </c>
      <c r="K135" s="6"/>
    </row>
    <row r="136" spans="1:11" ht="16.5" x14ac:dyDescent="0.3">
      <c r="A136" s="21">
        <v>132</v>
      </c>
      <c r="B136" s="22">
        <v>453018</v>
      </c>
      <c r="C136" s="23" t="s">
        <v>22</v>
      </c>
      <c r="D136" s="24">
        <v>43165</v>
      </c>
      <c r="E136" s="24">
        <v>43200</v>
      </c>
      <c r="F136" s="25">
        <v>81900</v>
      </c>
      <c r="G136" s="25">
        <v>81900</v>
      </c>
      <c r="H136" s="26">
        <f t="shared" si="6"/>
        <v>965</v>
      </c>
      <c r="I136" s="27">
        <f t="shared" si="7"/>
        <v>65.156000000000006</v>
      </c>
      <c r="J136" s="28">
        <f t="shared" si="8"/>
        <v>62875.540000000008</v>
      </c>
      <c r="K136" s="6"/>
    </row>
    <row r="137" spans="1:11" ht="16.5" x14ac:dyDescent="0.3">
      <c r="A137" s="21">
        <v>133</v>
      </c>
      <c r="B137" s="22">
        <v>453064</v>
      </c>
      <c r="C137" s="23" t="s">
        <v>17</v>
      </c>
      <c r="D137" s="24">
        <v>43166</v>
      </c>
      <c r="E137" s="24">
        <v>43179</v>
      </c>
      <c r="F137" s="25">
        <v>111808</v>
      </c>
      <c r="G137" s="25">
        <v>111808</v>
      </c>
      <c r="H137" s="26">
        <f t="shared" si="6"/>
        <v>986</v>
      </c>
      <c r="I137" s="27">
        <f t="shared" si="7"/>
        <v>88.949475555555551</v>
      </c>
      <c r="J137" s="28">
        <f t="shared" si="8"/>
        <v>87704.182897777777</v>
      </c>
      <c r="K137" s="6"/>
    </row>
    <row r="138" spans="1:11" ht="16.5" x14ac:dyDescent="0.3">
      <c r="A138" s="21">
        <v>134</v>
      </c>
      <c r="B138" s="22">
        <v>453117</v>
      </c>
      <c r="C138" s="23" t="s">
        <v>22</v>
      </c>
      <c r="D138" s="24">
        <v>43166</v>
      </c>
      <c r="E138" s="24">
        <v>43200</v>
      </c>
      <c r="F138" s="25">
        <v>82998</v>
      </c>
      <c r="G138" s="25">
        <v>82998</v>
      </c>
      <c r="H138" s="26">
        <f t="shared" si="6"/>
        <v>965</v>
      </c>
      <c r="I138" s="27">
        <f t="shared" si="7"/>
        <v>66.029519999999991</v>
      </c>
      <c r="J138" s="28">
        <f t="shared" si="8"/>
        <v>63718.486799999991</v>
      </c>
      <c r="K138" s="6"/>
    </row>
    <row r="139" spans="1:11" ht="16.5" x14ac:dyDescent="0.3">
      <c r="A139" s="21">
        <v>135</v>
      </c>
      <c r="B139" s="22">
        <v>453193</v>
      </c>
      <c r="C139" s="23" t="s">
        <v>22</v>
      </c>
      <c r="D139" s="24">
        <v>43167</v>
      </c>
      <c r="E139" s="24">
        <v>43200</v>
      </c>
      <c r="F139" s="25">
        <v>442303</v>
      </c>
      <c r="G139" s="25">
        <v>442303</v>
      </c>
      <c r="H139" s="26">
        <f t="shared" si="6"/>
        <v>965</v>
      </c>
      <c r="I139" s="27">
        <f t="shared" si="7"/>
        <v>351.87660888888888</v>
      </c>
      <c r="J139" s="28">
        <f t="shared" si="8"/>
        <v>339560.92757777777</v>
      </c>
      <c r="K139" s="6"/>
    </row>
    <row r="140" spans="1:11" ht="16.5" x14ac:dyDescent="0.3">
      <c r="A140" s="21">
        <v>136</v>
      </c>
      <c r="B140" s="22">
        <v>453399</v>
      </c>
      <c r="C140" s="23" t="s">
        <v>22</v>
      </c>
      <c r="D140" s="24">
        <v>43168</v>
      </c>
      <c r="E140" s="24">
        <v>43200</v>
      </c>
      <c r="F140" s="25">
        <v>172164</v>
      </c>
      <c r="G140" s="25">
        <v>172164</v>
      </c>
      <c r="H140" s="26">
        <f t="shared" si="6"/>
        <v>965</v>
      </c>
      <c r="I140" s="27">
        <f t="shared" si="7"/>
        <v>136.96602666666666</v>
      </c>
      <c r="J140" s="28">
        <f t="shared" si="8"/>
        <v>132172.21573333335</v>
      </c>
      <c r="K140" s="6"/>
    </row>
    <row r="141" spans="1:11" ht="16.5" x14ac:dyDescent="0.3">
      <c r="A141" s="21">
        <v>137</v>
      </c>
      <c r="B141" s="22">
        <v>453400</v>
      </c>
      <c r="C141" s="23" t="s">
        <v>22</v>
      </c>
      <c r="D141" s="24">
        <v>43168</v>
      </c>
      <c r="E141" s="24">
        <v>43200</v>
      </c>
      <c r="F141" s="25">
        <v>82881</v>
      </c>
      <c r="G141" s="25">
        <v>82881</v>
      </c>
      <c r="H141" s="26">
        <f t="shared" si="6"/>
        <v>965</v>
      </c>
      <c r="I141" s="27">
        <f t="shared" si="7"/>
        <v>65.936440000000005</v>
      </c>
      <c r="J141" s="28">
        <f t="shared" si="8"/>
        <v>63628.664600000004</v>
      </c>
      <c r="K141" s="6"/>
    </row>
    <row r="142" spans="1:11" ht="16.5" x14ac:dyDescent="0.3">
      <c r="A142" s="21">
        <v>138</v>
      </c>
      <c r="B142" s="22">
        <v>453453</v>
      </c>
      <c r="C142" s="23" t="s">
        <v>22</v>
      </c>
      <c r="D142" s="24">
        <v>43170</v>
      </c>
      <c r="E142" s="24">
        <v>43200</v>
      </c>
      <c r="F142" s="25">
        <v>248378</v>
      </c>
      <c r="G142" s="25">
        <v>248378</v>
      </c>
      <c r="H142" s="26">
        <f t="shared" si="6"/>
        <v>965</v>
      </c>
      <c r="I142" s="27">
        <f t="shared" si="7"/>
        <v>197.59849777777777</v>
      </c>
      <c r="J142" s="28">
        <f t="shared" si="8"/>
        <v>190682.55035555555</v>
      </c>
      <c r="K142" s="6"/>
    </row>
    <row r="143" spans="1:11" ht="16.5" x14ac:dyDescent="0.3">
      <c r="A143" s="21">
        <v>139</v>
      </c>
      <c r="B143" s="22">
        <v>453465</v>
      </c>
      <c r="C143" s="23" t="s">
        <v>22</v>
      </c>
      <c r="D143" s="24">
        <v>43171</v>
      </c>
      <c r="E143" s="24">
        <v>43200</v>
      </c>
      <c r="F143" s="25">
        <v>71372</v>
      </c>
      <c r="G143" s="25">
        <v>71372</v>
      </c>
      <c r="H143" s="26">
        <f t="shared" si="6"/>
        <v>965</v>
      </c>
      <c r="I143" s="27">
        <f t="shared" si="7"/>
        <v>56.780391111111115</v>
      </c>
      <c r="J143" s="28">
        <f t="shared" si="8"/>
        <v>54793.077422222224</v>
      </c>
      <c r="K143" s="6"/>
    </row>
    <row r="144" spans="1:11" ht="16.5" x14ac:dyDescent="0.3">
      <c r="A144" s="21">
        <v>140</v>
      </c>
      <c r="B144" s="22">
        <v>453563</v>
      </c>
      <c r="C144" s="23" t="s">
        <v>23</v>
      </c>
      <c r="D144" s="24">
        <v>43172</v>
      </c>
      <c r="E144" s="24">
        <v>43200</v>
      </c>
      <c r="F144" s="25">
        <v>14519743</v>
      </c>
      <c r="G144" s="25">
        <v>14519743</v>
      </c>
      <c r="H144" s="26">
        <f t="shared" si="6"/>
        <v>965</v>
      </c>
      <c r="I144" s="27">
        <f t="shared" si="7"/>
        <v>11551.262208888887</v>
      </c>
      <c r="J144" s="28">
        <f t="shared" si="8"/>
        <v>11146968.031577777</v>
      </c>
      <c r="K144" s="6"/>
    </row>
    <row r="145" spans="1:11" ht="16.5" x14ac:dyDescent="0.3">
      <c r="A145" s="21">
        <v>141</v>
      </c>
      <c r="B145" s="22">
        <v>453654</v>
      </c>
      <c r="C145" s="23" t="s">
        <v>22</v>
      </c>
      <c r="D145" s="24">
        <v>43172</v>
      </c>
      <c r="E145" s="24">
        <v>43200</v>
      </c>
      <c r="F145" s="25">
        <v>104365</v>
      </c>
      <c r="G145" s="25">
        <v>104365</v>
      </c>
      <c r="H145" s="26">
        <f t="shared" si="6"/>
        <v>965</v>
      </c>
      <c r="I145" s="27">
        <f t="shared" si="7"/>
        <v>83.028155555555557</v>
      </c>
      <c r="J145" s="28">
        <f t="shared" si="8"/>
        <v>80122.170111111118</v>
      </c>
      <c r="K145" s="6"/>
    </row>
    <row r="146" spans="1:11" ht="16.5" x14ac:dyDescent="0.3">
      <c r="A146" s="21">
        <v>142</v>
      </c>
      <c r="B146" s="22">
        <v>453658</v>
      </c>
      <c r="C146" s="23" t="s">
        <v>22</v>
      </c>
      <c r="D146" s="24">
        <v>43172</v>
      </c>
      <c r="E146" s="24">
        <v>43200</v>
      </c>
      <c r="F146" s="25">
        <v>398789</v>
      </c>
      <c r="G146" s="25">
        <v>398789</v>
      </c>
      <c r="H146" s="26">
        <f t="shared" si="6"/>
        <v>965</v>
      </c>
      <c r="I146" s="27">
        <f t="shared" si="7"/>
        <v>317.25880444444442</v>
      </c>
      <c r="J146" s="28">
        <f t="shared" si="8"/>
        <v>306154.74628888885</v>
      </c>
      <c r="K146" s="6"/>
    </row>
    <row r="147" spans="1:11" ht="16.5" x14ac:dyDescent="0.3">
      <c r="A147" s="21">
        <v>143</v>
      </c>
      <c r="B147" s="22">
        <v>453697</v>
      </c>
      <c r="C147" s="23" t="s">
        <v>22</v>
      </c>
      <c r="D147" s="24">
        <v>43172</v>
      </c>
      <c r="E147" s="24">
        <v>43200</v>
      </c>
      <c r="F147" s="25">
        <v>1234139</v>
      </c>
      <c r="G147" s="25">
        <v>1234139</v>
      </c>
      <c r="H147" s="26">
        <f t="shared" si="6"/>
        <v>965</v>
      </c>
      <c r="I147" s="27">
        <f t="shared" si="7"/>
        <v>981.82613777777783</v>
      </c>
      <c r="J147" s="28">
        <f t="shared" si="8"/>
        <v>947462.22295555566</v>
      </c>
      <c r="K147" s="6"/>
    </row>
    <row r="148" spans="1:11" ht="16.5" x14ac:dyDescent="0.3">
      <c r="A148" s="21">
        <v>144</v>
      </c>
      <c r="B148" s="22">
        <v>453711</v>
      </c>
      <c r="C148" s="23" t="s">
        <v>22</v>
      </c>
      <c r="D148" s="24">
        <v>43172</v>
      </c>
      <c r="E148" s="24">
        <v>43200</v>
      </c>
      <c r="F148" s="25">
        <v>249989</v>
      </c>
      <c r="G148" s="25">
        <v>249989</v>
      </c>
      <c r="H148" s="26">
        <f t="shared" si="6"/>
        <v>965</v>
      </c>
      <c r="I148" s="27">
        <f t="shared" si="7"/>
        <v>198.88013777777778</v>
      </c>
      <c r="J148" s="28">
        <f t="shared" si="8"/>
        <v>191919.33295555555</v>
      </c>
      <c r="K148" s="6"/>
    </row>
    <row r="149" spans="1:11" ht="16.5" x14ac:dyDescent="0.3">
      <c r="A149" s="21">
        <v>145</v>
      </c>
      <c r="B149" s="22">
        <v>453729</v>
      </c>
      <c r="C149" s="23" t="s">
        <v>24</v>
      </c>
      <c r="D149" s="24">
        <v>43172</v>
      </c>
      <c r="E149" s="24">
        <v>43207</v>
      </c>
      <c r="F149" s="25">
        <v>78613</v>
      </c>
      <c r="G149" s="25">
        <v>78613</v>
      </c>
      <c r="H149" s="26">
        <f t="shared" si="6"/>
        <v>958</v>
      </c>
      <c r="I149" s="27">
        <f t="shared" si="7"/>
        <v>62.541008888888882</v>
      </c>
      <c r="J149" s="28">
        <f t="shared" si="8"/>
        <v>59914.286515555548</v>
      </c>
      <c r="K149" s="6"/>
    </row>
    <row r="150" spans="1:11" ht="16.5" x14ac:dyDescent="0.3">
      <c r="A150" s="21">
        <v>146</v>
      </c>
      <c r="B150" s="22">
        <v>453738</v>
      </c>
      <c r="C150" s="23" t="s">
        <v>22</v>
      </c>
      <c r="D150" s="24">
        <v>43172</v>
      </c>
      <c r="E150" s="24">
        <v>43200</v>
      </c>
      <c r="F150" s="25">
        <v>533681</v>
      </c>
      <c r="G150" s="25">
        <v>533681</v>
      </c>
      <c r="H150" s="26">
        <f t="shared" si="6"/>
        <v>965</v>
      </c>
      <c r="I150" s="27">
        <f t="shared" si="7"/>
        <v>424.57288444444447</v>
      </c>
      <c r="J150" s="28">
        <f t="shared" si="8"/>
        <v>409712.83348888892</v>
      </c>
      <c r="K150" s="6"/>
    </row>
    <row r="151" spans="1:11" ht="16.5" x14ac:dyDescent="0.3">
      <c r="A151" s="21">
        <v>147</v>
      </c>
      <c r="B151" s="22">
        <v>453752</v>
      </c>
      <c r="C151" s="23" t="s">
        <v>22</v>
      </c>
      <c r="D151" s="24">
        <v>43173</v>
      </c>
      <c r="E151" s="24">
        <v>43200</v>
      </c>
      <c r="F151" s="25">
        <v>285770</v>
      </c>
      <c r="G151" s="25">
        <v>285770</v>
      </c>
      <c r="H151" s="26">
        <f t="shared" si="6"/>
        <v>965</v>
      </c>
      <c r="I151" s="27">
        <f t="shared" si="7"/>
        <v>227.34591111111109</v>
      </c>
      <c r="J151" s="28">
        <f t="shared" si="8"/>
        <v>219388.80422222221</v>
      </c>
      <c r="K151" s="6"/>
    </row>
    <row r="152" spans="1:11" ht="16.5" x14ac:dyDescent="0.3">
      <c r="A152" s="21">
        <v>148</v>
      </c>
      <c r="B152" s="22">
        <v>453848</v>
      </c>
      <c r="C152" s="23" t="s">
        <v>24</v>
      </c>
      <c r="D152" s="24">
        <v>43173</v>
      </c>
      <c r="E152" s="24">
        <v>43207</v>
      </c>
      <c r="F152" s="25">
        <v>1450918</v>
      </c>
      <c r="G152" s="25">
        <v>1450918</v>
      </c>
      <c r="H152" s="26">
        <f t="shared" si="6"/>
        <v>958</v>
      </c>
      <c r="I152" s="27">
        <f t="shared" si="7"/>
        <v>1154.2858755555555</v>
      </c>
      <c r="J152" s="28">
        <f t="shared" si="8"/>
        <v>1105805.8687822223</v>
      </c>
      <c r="K152" s="6"/>
    </row>
    <row r="153" spans="1:11" ht="16.5" x14ac:dyDescent="0.3">
      <c r="A153" s="21">
        <v>149</v>
      </c>
      <c r="B153" s="22">
        <v>453870</v>
      </c>
      <c r="C153" s="23" t="s">
        <v>22</v>
      </c>
      <c r="D153" s="24">
        <v>43173</v>
      </c>
      <c r="E153" s="24">
        <v>43200</v>
      </c>
      <c r="F153" s="25">
        <v>224228</v>
      </c>
      <c r="G153" s="25">
        <v>224228</v>
      </c>
      <c r="H153" s="26">
        <f t="shared" si="6"/>
        <v>965</v>
      </c>
      <c r="I153" s="27">
        <f t="shared" si="7"/>
        <v>178.38583111111112</v>
      </c>
      <c r="J153" s="28">
        <f t="shared" si="8"/>
        <v>172142.32702222222</v>
      </c>
      <c r="K153" s="6"/>
    </row>
    <row r="154" spans="1:11" ht="16.5" x14ac:dyDescent="0.3">
      <c r="A154" s="21">
        <v>150</v>
      </c>
      <c r="B154" s="22">
        <v>454166</v>
      </c>
      <c r="C154" s="23" t="s">
        <v>22</v>
      </c>
      <c r="D154" s="24">
        <v>43176</v>
      </c>
      <c r="E154" s="24">
        <v>43200</v>
      </c>
      <c r="F154" s="25">
        <v>263978</v>
      </c>
      <c r="G154" s="25">
        <v>263978</v>
      </c>
      <c r="H154" s="26">
        <f t="shared" si="6"/>
        <v>965</v>
      </c>
      <c r="I154" s="27">
        <f t="shared" si="7"/>
        <v>210.00916444444442</v>
      </c>
      <c r="J154" s="28">
        <f t="shared" si="8"/>
        <v>202658.84368888885</v>
      </c>
      <c r="K154" s="6"/>
    </row>
    <row r="155" spans="1:11" ht="16.5" x14ac:dyDescent="0.3">
      <c r="A155" s="21">
        <v>151</v>
      </c>
      <c r="B155" s="22">
        <v>454284</v>
      </c>
      <c r="C155" s="23" t="s">
        <v>22</v>
      </c>
      <c r="D155" s="24">
        <v>43178</v>
      </c>
      <c r="E155" s="24">
        <v>43200</v>
      </c>
      <c r="F155" s="25">
        <v>77773</v>
      </c>
      <c r="G155" s="25">
        <v>77773</v>
      </c>
      <c r="H155" s="26">
        <f t="shared" si="6"/>
        <v>965</v>
      </c>
      <c r="I155" s="27">
        <f t="shared" si="7"/>
        <v>61.872742222222222</v>
      </c>
      <c r="J155" s="28">
        <f t="shared" si="8"/>
        <v>59707.196244444443</v>
      </c>
      <c r="K155" s="6"/>
    </row>
    <row r="156" spans="1:11" ht="16.5" x14ac:dyDescent="0.3">
      <c r="A156" s="21">
        <v>152</v>
      </c>
      <c r="B156" s="22">
        <v>454410</v>
      </c>
      <c r="C156" s="23" t="s">
        <v>22</v>
      </c>
      <c r="D156" s="24">
        <v>43180</v>
      </c>
      <c r="E156" s="24">
        <v>43200</v>
      </c>
      <c r="F156" s="25">
        <v>270128</v>
      </c>
      <c r="G156" s="25">
        <v>270128</v>
      </c>
      <c r="H156" s="26">
        <f t="shared" si="6"/>
        <v>965</v>
      </c>
      <c r="I156" s="27">
        <f t="shared" si="7"/>
        <v>214.90183111111111</v>
      </c>
      <c r="J156" s="28">
        <f t="shared" si="8"/>
        <v>207380.26702222222</v>
      </c>
      <c r="K156" s="6"/>
    </row>
    <row r="157" spans="1:11" ht="16.5" x14ac:dyDescent="0.3">
      <c r="A157" s="21">
        <v>153</v>
      </c>
      <c r="B157" s="22">
        <v>454466</v>
      </c>
      <c r="C157" s="23" t="s">
        <v>22</v>
      </c>
      <c r="D157" s="24">
        <v>43180</v>
      </c>
      <c r="E157" s="24">
        <v>43200</v>
      </c>
      <c r="F157" s="25">
        <v>229352</v>
      </c>
      <c r="G157" s="25">
        <v>229352</v>
      </c>
      <c r="H157" s="26">
        <f t="shared" si="6"/>
        <v>965</v>
      </c>
      <c r="I157" s="27">
        <f t="shared" si="7"/>
        <v>182.46225777777775</v>
      </c>
      <c r="J157" s="28">
        <f t="shared" si="8"/>
        <v>176076.07875555553</v>
      </c>
      <c r="K157" s="6"/>
    </row>
    <row r="158" spans="1:11" ht="16.5" x14ac:dyDescent="0.3">
      <c r="A158" s="21">
        <v>154</v>
      </c>
      <c r="B158" s="22">
        <v>454509</v>
      </c>
      <c r="C158" s="23" t="s">
        <v>22</v>
      </c>
      <c r="D158" s="24">
        <v>43180</v>
      </c>
      <c r="E158" s="24">
        <v>43200</v>
      </c>
      <c r="F158" s="25">
        <v>112769</v>
      </c>
      <c r="G158" s="25">
        <v>112769</v>
      </c>
      <c r="H158" s="26">
        <f t="shared" si="6"/>
        <v>965</v>
      </c>
      <c r="I158" s="27">
        <f t="shared" si="7"/>
        <v>89.714004444444441</v>
      </c>
      <c r="J158" s="28">
        <f t="shared" si="8"/>
        <v>86574.01428888888</v>
      </c>
      <c r="K158" s="6"/>
    </row>
    <row r="159" spans="1:11" ht="16.5" x14ac:dyDescent="0.3">
      <c r="A159" s="21">
        <v>155</v>
      </c>
      <c r="B159" s="22">
        <v>454582</v>
      </c>
      <c r="C159" s="23" t="s">
        <v>23</v>
      </c>
      <c r="D159" s="24">
        <v>43181</v>
      </c>
      <c r="E159" s="24">
        <v>43200</v>
      </c>
      <c r="F159" s="25">
        <v>9180688</v>
      </c>
      <c r="G159" s="25">
        <v>9180688</v>
      </c>
      <c r="H159" s="26">
        <f t="shared" si="6"/>
        <v>965</v>
      </c>
      <c r="I159" s="27">
        <f t="shared" si="7"/>
        <v>7303.7473422222211</v>
      </c>
      <c r="J159" s="28">
        <f t="shared" si="8"/>
        <v>7048116.1852444429</v>
      </c>
      <c r="K159" s="6"/>
    </row>
    <row r="160" spans="1:11" ht="16.5" x14ac:dyDescent="0.3">
      <c r="A160" s="21">
        <v>156</v>
      </c>
      <c r="B160" s="22">
        <v>454608</v>
      </c>
      <c r="C160" s="23" t="s">
        <v>23</v>
      </c>
      <c r="D160" s="24">
        <v>43181</v>
      </c>
      <c r="E160" s="24">
        <v>43200</v>
      </c>
      <c r="F160" s="25">
        <v>6016995</v>
      </c>
      <c r="G160" s="25">
        <v>6016995</v>
      </c>
      <c r="H160" s="26">
        <f t="shared" si="6"/>
        <v>965</v>
      </c>
      <c r="I160" s="27">
        <f t="shared" si="7"/>
        <v>4786.8537999999999</v>
      </c>
      <c r="J160" s="28">
        <f t="shared" si="8"/>
        <v>4619313.9169999994</v>
      </c>
      <c r="K160" s="6"/>
    </row>
    <row r="161" spans="1:11" ht="16.5" x14ac:dyDescent="0.3">
      <c r="A161" s="21">
        <v>157</v>
      </c>
      <c r="B161" s="22">
        <v>454651</v>
      </c>
      <c r="C161" s="23" t="s">
        <v>22</v>
      </c>
      <c r="D161" s="24">
        <v>43181</v>
      </c>
      <c r="E161" s="24">
        <v>43200</v>
      </c>
      <c r="F161" s="25">
        <v>122639</v>
      </c>
      <c r="G161" s="25">
        <v>122639</v>
      </c>
      <c r="H161" s="26">
        <f t="shared" si="6"/>
        <v>965</v>
      </c>
      <c r="I161" s="27">
        <f t="shared" si="7"/>
        <v>97.566137777777783</v>
      </c>
      <c r="J161" s="28">
        <f t="shared" si="8"/>
        <v>94151.322955555559</v>
      </c>
      <c r="K161" s="6"/>
    </row>
    <row r="162" spans="1:11" ht="16.5" x14ac:dyDescent="0.3">
      <c r="A162" s="21">
        <v>158</v>
      </c>
      <c r="B162" s="22">
        <v>454664</v>
      </c>
      <c r="C162" s="23" t="s">
        <v>22</v>
      </c>
      <c r="D162" s="24">
        <v>43181</v>
      </c>
      <c r="E162" s="24">
        <v>43200</v>
      </c>
      <c r="F162" s="25">
        <v>239650</v>
      </c>
      <c r="G162" s="25">
        <v>239650</v>
      </c>
      <c r="H162" s="26">
        <f t="shared" si="6"/>
        <v>965</v>
      </c>
      <c r="I162" s="27">
        <f t="shared" si="7"/>
        <v>190.65488888888888</v>
      </c>
      <c r="J162" s="28">
        <f t="shared" si="8"/>
        <v>183981.96777777775</v>
      </c>
      <c r="K162" s="6"/>
    </row>
    <row r="163" spans="1:11" ht="16.5" x14ac:dyDescent="0.3">
      <c r="A163" s="21">
        <v>159</v>
      </c>
      <c r="B163" s="22">
        <v>454670</v>
      </c>
      <c r="C163" s="23" t="s">
        <v>22</v>
      </c>
      <c r="D163" s="24">
        <v>43181</v>
      </c>
      <c r="E163" s="24">
        <v>43200</v>
      </c>
      <c r="F163" s="25">
        <v>321500</v>
      </c>
      <c r="G163" s="25">
        <v>321500</v>
      </c>
      <c r="H163" s="26">
        <f t="shared" si="6"/>
        <v>965</v>
      </c>
      <c r="I163" s="27">
        <f t="shared" si="7"/>
        <v>255.77111111111108</v>
      </c>
      <c r="J163" s="28">
        <f t="shared" si="8"/>
        <v>246819.12222222218</v>
      </c>
      <c r="K163" s="6"/>
    </row>
    <row r="164" spans="1:11" ht="16.5" x14ac:dyDescent="0.3">
      <c r="A164" s="21">
        <v>160</v>
      </c>
      <c r="B164" s="22">
        <v>454712</v>
      </c>
      <c r="C164" s="23" t="s">
        <v>23</v>
      </c>
      <c r="D164" s="24">
        <v>43181</v>
      </c>
      <c r="E164" s="24">
        <v>43200</v>
      </c>
      <c r="F164" s="25">
        <v>1820316</v>
      </c>
      <c r="G164" s="25">
        <v>1820316</v>
      </c>
      <c r="H164" s="26">
        <f t="shared" si="6"/>
        <v>965</v>
      </c>
      <c r="I164" s="27">
        <f t="shared" si="7"/>
        <v>1448.1625066666666</v>
      </c>
      <c r="J164" s="28">
        <f t="shared" si="8"/>
        <v>1397476.8189333333</v>
      </c>
      <c r="K164" s="6"/>
    </row>
    <row r="165" spans="1:11" ht="16.5" x14ac:dyDescent="0.3">
      <c r="A165" s="21">
        <v>161</v>
      </c>
      <c r="B165" s="22">
        <v>454715</v>
      </c>
      <c r="C165" s="23" t="s">
        <v>23</v>
      </c>
      <c r="D165" s="24">
        <v>43181</v>
      </c>
      <c r="E165" s="24">
        <v>43200</v>
      </c>
      <c r="F165" s="25">
        <v>4416438</v>
      </c>
      <c r="G165" s="25">
        <v>4416438</v>
      </c>
      <c r="H165" s="26">
        <f t="shared" si="6"/>
        <v>965</v>
      </c>
      <c r="I165" s="27">
        <f t="shared" si="7"/>
        <v>3513.5217866666667</v>
      </c>
      <c r="J165" s="28">
        <f t="shared" si="8"/>
        <v>3390548.5241333335</v>
      </c>
      <c r="K165" s="6"/>
    </row>
    <row r="166" spans="1:11" ht="16.5" x14ac:dyDescent="0.3">
      <c r="A166" s="21">
        <v>162</v>
      </c>
      <c r="B166" s="22">
        <v>454723</v>
      </c>
      <c r="C166" s="23" t="s">
        <v>24</v>
      </c>
      <c r="D166" s="24">
        <v>43181</v>
      </c>
      <c r="E166" s="24">
        <v>43207</v>
      </c>
      <c r="F166" s="25">
        <v>278150</v>
      </c>
      <c r="G166" s="25">
        <v>278150</v>
      </c>
      <c r="H166" s="26">
        <f t="shared" si="6"/>
        <v>958</v>
      </c>
      <c r="I166" s="27">
        <f t="shared" si="7"/>
        <v>221.2837777777778</v>
      </c>
      <c r="J166" s="28">
        <f t="shared" si="8"/>
        <v>211989.85911111115</v>
      </c>
      <c r="K166" s="6"/>
    </row>
    <row r="167" spans="1:11" ht="16.5" x14ac:dyDescent="0.3">
      <c r="A167" s="21">
        <v>163</v>
      </c>
      <c r="B167" s="22">
        <v>454817</v>
      </c>
      <c r="C167" s="23" t="s">
        <v>22</v>
      </c>
      <c r="D167" s="24">
        <v>43182</v>
      </c>
      <c r="E167" s="24">
        <v>43200</v>
      </c>
      <c r="F167" s="25">
        <v>279634</v>
      </c>
      <c r="G167" s="25">
        <v>279634</v>
      </c>
      <c r="H167" s="26">
        <f t="shared" si="6"/>
        <v>965</v>
      </c>
      <c r="I167" s="27">
        <f t="shared" si="7"/>
        <v>222.46438222222221</v>
      </c>
      <c r="J167" s="28">
        <f t="shared" si="8"/>
        <v>214678.12884444444</v>
      </c>
      <c r="K167" s="6"/>
    </row>
    <row r="168" spans="1:11" ht="16.5" x14ac:dyDescent="0.3">
      <c r="A168" s="21">
        <v>164</v>
      </c>
      <c r="B168" s="22">
        <v>454935</v>
      </c>
      <c r="C168" s="23" t="s">
        <v>22</v>
      </c>
      <c r="D168" s="24">
        <v>43183</v>
      </c>
      <c r="E168" s="24">
        <v>43200</v>
      </c>
      <c r="F168" s="25">
        <v>2125098</v>
      </c>
      <c r="G168" s="25">
        <v>2125098</v>
      </c>
      <c r="H168" s="26">
        <f t="shared" si="6"/>
        <v>965</v>
      </c>
      <c r="I168" s="27">
        <f t="shared" si="7"/>
        <v>1690.6335199999999</v>
      </c>
      <c r="J168" s="28">
        <f t="shared" si="8"/>
        <v>1631461.3467999999</v>
      </c>
      <c r="K168" s="6"/>
    </row>
    <row r="169" spans="1:11" ht="16.5" x14ac:dyDescent="0.3">
      <c r="A169" s="21">
        <v>165</v>
      </c>
      <c r="B169" s="22">
        <v>454980</v>
      </c>
      <c r="C169" s="23" t="s">
        <v>22</v>
      </c>
      <c r="D169" s="24">
        <v>43184</v>
      </c>
      <c r="E169" s="24">
        <v>43200</v>
      </c>
      <c r="F169" s="25">
        <v>301239</v>
      </c>
      <c r="G169" s="25">
        <v>301239</v>
      </c>
      <c r="H169" s="26">
        <f t="shared" si="6"/>
        <v>965</v>
      </c>
      <c r="I169" s="27">
        <f t="shared" si="7"/>
        <v>239.65236000000002</v>
      </c>
      <c r="J169" s="28">
        <f t="shared" si="8"/>
        <v>231264.52740000002</v>
      </c>
      <c r="K169" s="6"/>
    </row>
    <row r="170" spans="1:11" ht="16.5" x14ac:dyDescent="0.3">
      <c r="A170" s="21">
        <v>166</v>
      </c>
      <c r="B170" s="22">
        <v>454993</v>
      </c>
      <c r="C170" s="23" t="s">
        <v>22</v>
      </c>
      <c r="D170" s="24">
        <v>43184</v>
      </c>
      <c r="E170" s="24">
        <v>43200</v>
      </c>
      <c r="F170" s="25">
        <v>314621</v>
      </c>
      <c r="G170" s="25">
        <v>314621</v>
      </c>
      <c r="H170" s="26">
        <f t="shared" si="6"/>
        <v>965</v>
      </c>
      <c r="I170" s="27">
        <f t="shared" si="7"/>
        <v>250.29848444444445</v>
      </c>
      <c r="J170" s="28">
        <f t="shared" si="8"/>
        <v>241538.03748888889</v>
      </c>
      <c r="K170" s="6"/>
    </row>
    <row r="171" spans="1:11" ht="16.5" x14ac:dyDescent="0.3">
      <c r="A171" s="21">
        <v>167</v>
      </c>
      <c r="B171" s="22">
        <v>455006</v>
      </c>
      <c r="C171" s="23" t="s">
        <v>22</v>
      </c>
      <c r="D171" s="24">
        <v>43184</v>
      </c>
      <c r="E171" s="24">
        <v>43200</v>
      </c>
      <c r="F171" s="25">
        <v>516019</v>
      </c>
      <c r="G171" s="25">
        <v>516019</v>
      </c>
      <c r="H171" s="26">
        <f t="shared" si="6"/>
        <v>965</v>
      </c>
      <c r="I171" s="27">
        <f t="shared" si="7"/>
        <v>410.52178222222216</v>
      </c>
      <c r="J171" s="28">
        <f t="shared" si="8"/>
        <v>396153.51984444441</v>
      </c>
      <c r="K171" s="6"/>
    </row>
    <row r="172" spans="1:11" ht="16.5" x14ac:dyDescent="0.3">
      <c r="A172" s="21">
        <v>168</v>
      </c>
      <c r="B172" s="22">
        <v>455174</v>
      </c>
      <c r="C172" s="23" t="s">
        <v>22</v>
      </c>
      <c r="D172" s="24">
        <v>43185</v>
      </c>
      <c r="E172" s="24">
        <v>43200</v>
      </c>
      <c r="F172" s="25">
        <v>190867</v>
      </c>
      <c r="G172" s="25">
        <v>190867</v>
      </c>
      <c r="H172" s="26">
        <f t="shared" si="6"/>
        <v>965</v>
      </c>
      <c r="I172" s="27">
        <f t="shared" si="7"/>
        <v>151.84530222222222</v>
      </c>
      <c r="J172" s="28">
        <f t="shared" si="8"/>
        <v>146530.71664444444</v>
      </c>
      <c r="K172" s="6"/>
    </row>
    <row r="173" spans="1:11" ht="16.5" x14ac:dyDescent="0.3">
      <c r="A173" s="21">
        <v>169</v>
      </c>
      <c r="B173" s="22">
        <v>455176</v>
      </c>
      <c r="C173" s="23" t="s">
        <v>22</v>
      </c>
      <c r="D173" s="24">
        <v>43185</v>
      </c>
      <c r="E173" s="24">
        <v>43200</v>
      </c>
      <c r="F173" s="25">
        <v>180164</v>
      </c>
      <c r="G173" s="25">
        <v>180164</v>
      </c>
      <c r="H173" s="26">
        <f t="shared" si="6"/>
        <v>965</v>
      </c>
      <c r="I173" s="27">
        <f t="shared" si="7"/>
        <v>143.33047111111111</v>
      </c>
      <c r="J173" s="28">
        <f t="shared" si="8"/>
        <v>138313.90462222221</v>
      </c>
      <c r="K173" s="6"/>
    </row>
    <row r="174" spans="1:11" ht="16.5" x14ac:dyDescent="0.3">
      <c r="A174" s="21">
        <v>170</v>
      </c>
      <c r="B174" s="22">
        <v>455182</v>
      </c>
      <c r="C174" s="23" t="s">
        <v>22</v>
      </c>
      <c r="D174" s="24">
        <v>43185</v>
      </c>
      <c r="E174" s="24">
        <v>43200</v>
      </c>
      <c r="F174" s="25">
        <v>175014</v>
      </c>
      <c r="G174" s="25">
        <v>175014</v>
      </c>
      <c r="H174" s="26">
        <f t="shared" si="6"/>
        <v>965</v>
      </c>
      <c r="I174" s="27">
        <f t="shared" si="7"/>
        <v>139.23336</v>
      </c>
      <c r="J174" s="28">
        <f t="shared" si="8"/>
        <v>134360.1924</v>
      </c>
      <c r="K174" s="6"/>
    </row>
    <row r="175" spans="1:11" ht="16.5" x14ac:dyDescent="0.3">
      <c r="A175" s="21">
        <v>171</v>
      </c>
      <c r="B175" s="22">
        <v>455250</v>
      </c>
      <c r="C175" s="23" t="s">
        <v>22</v>
      </c>
      <c r="D175" s="24">
        <v>43185</v>
      </c>
      <c r="E175" s="24">
        <v>43200</v>
      </c>
      <c r="F175" s="25">
        <v>178566</v>
      </c>
      <c r="G175" s="25">
        <v>178566</v>
      </c>
      <c r="H175" s="26">
        <f t="shared" si="6"/>
        <v>965</v>
      </c>
      <c r="I175" s="27">
        <f t="shared" si="7"/>
        <v>142.05917333333335</v>
      </c>
      <c r="J175" s="28">
        <f t="shared" si="8"/>
        <v>137087.10226666668</v>
      </c>
      <c r="K175" s="6"/>
    </row>
    <row r="176" spans="1:11" ht="16.5" x14ac:dyDescent="0.3">
      <c r="A176" s="21">
        <v>172</v>
      </c>
      <c r="B176" s="22">
        <v>455427</v>
      </c>
      <c r="C176" s="23" t="s">
        <v>23</v>
      </c>
      <c r="D176" s="24">
        <v>43186</v>
      </c>
      <c r="E176" s="24">
        <v>43200</v>
      </c>
      <c r="F176" s="25">
        <v>2622580</v>
      </c>
      <c r="G176" s="25">
        <v>2622580</v>
      </c>
      <c r="H176" s="26">
        <f t="shared" si="6"/>
        <v>965</v>
      </c>
      <c r="I176" s="27">
        <f t="shared" si="7"/>
        <v>2086.4080888888889</v>
      </c>
      <c r="J176" s="28">
        <f t="shared" si="8"/>
        <v>2013383.8057777777</v>
      </c>
      <c r="K176" s="6"/>
    </row>
    <row r="177" spans="1:11" ht="16.5" x14ac:dyDescent="0.3">
      <c r="A177" s="21">
        <v>173</v>
      </c>
      <c r="B177" s="22">
        <v>455455</v>
      </c>
      <c r="C177" s="23" t="s">
        <v>22</v>
      </c>
      <c r="D177" s="24">
        <v>43187</v>
      </c>
      <c r="E177" s="24">
        <v>43200</v>
      </c>
      <c r="F177" s="25">
        <v>276353</v>
      </c>
      <c r="G177" s="25">
        <v>276353</v>
      </c>
      <c r="H177" s="26">
        <f t="shared" si="6"/>
        <v>965</v>
      </c>
      <c r="I177" s="27">
        <f t="shared" si="7"/>
        <v>219.85416444444442</v>
      </c>
      <c r="J177" s="28">
        <f t="shared" si="8"/>
        <v>212159.26868888887</v>
      </c>
      <c r="K177" s="6"/>
    </row>
    <row r="178" spans="1:11" ht="16.5" x14ac:dyDescent="0.3">
      <c r="A178" s="21">
        <v>174</v>
      </c>
      <c r="B178" s="22">
        <v>455517</v>
      </c>
      <c r="C178" s="23" t="s">
        <v>23</v>
      </c>
      <c r="D178" s="24">
        <v>43187</v>
      </c>
      <c r="E178" s="24">
        <v>43200</v>
      </c>
      <c r="F178" s="25">
        <v>1897373</v>
      </c>
      <c r="G178" s="25">
        <v>1897373</v>
      </c>
      <c r="H178" s="26">
        <f t="shared" si="6"/>
        <v>965</v>
      </c>
      <c r="I178" s="27">
        <f t="shared" si="7"/>
        <v>1509.4656311111112</v>
      </c>
      <c r="J178" s="28">
        <f t="shared" si="8"/>
        <v>1456634.3340222223</v>
      </c>
      <c r="K178" s="6"/>
    </row>
    <row r="179" spans="1:11" ht="16.5" x14ac:dyDescent="0.3">
      <c r="A179" s="21">
        <v>175</v>
      </c>
      <c r="B179" s="22">
        <v>455518</v>
      </c>
      <c r="C179" s="23" t="s">
        <v>23</v>
      </c>
      <c r="D179" s="24">
        <v>43187</v>
      </c>
      <c r="E179" s="24">
        <v>43216</v>
      </c>
      <c r="F179" s="25">
        <v>2182039</v>
      </c>
      <c r="G179" s="25">
        <v>2182039</v>
      </c>
      <c r="H179" s="26">
        <f t="shared" si="6"/>
        <v>949</v>
      </c>
      <c r="I179" s="27">
        <f t="shared" si="7"/>
        <v>1735.9332488888888</v>
      </c>
      <c r="J179" s="28">
        <f t="shared" si="8"/>
        <v>1647400.6531955556</v>
      </c>
      <c r="K179" s="6"/>
    </row>
    <row r="180" spans="1:11" ht="16.5" x14ac:dyDescent="0.3">
      <c r="A180" s="21">
        <v>176</v>
      </c>
      <c r="B180" s="22">
        <v>455562</v>
      </c>
      <c r="C180" s="23" t="s">
        <v>22</v>
      </c>
      <c r="D180" s="24">
        <v>43187</v>
      </c>
      <c r="E180" s="24">
        <v>43200</v>
      </c>
      <c r="F180" s="25">
        <v>281826</v>
      </c>
      <c r="G180" s="25">
        <v>281826</v>
      </c>
      <c r="H180" s="26">
        <f t="shared" si="6"/>
        <v>965</v>
      </c>
      <c r="I180" s="27">
        <f t="shared" si="7"/>
        <v>224.20823999999996</v>
      </c>
      <c r="J180" s="28">
        <f t="shared" si="8"/>
        <v>216360.95159999997</v>
      </c>
      <c r="K180" s="6"/>
    </row>
    <row r="181" spans="1:11" ht="16.5" x14ac:dyDescent="0.3">
      <c r="A181" s="21">
        <v>177</v>
      </c>
      <c r="B181" s="22">
        <v>455614</v>
      </c>
      <c r="C181" s="23" t="s">
        <v>22</v>
      </c>
      <c r="D181" s="24">
        <v>43187</v>
      </c>
      <c r="E181" s="24">
        <v>43200</v>
      </c>
      <c r="F181" s="25">
        <v>368808</v>
      </c>
      <c r="G181" s="25">
        <v>368808</v>
      </c>
      <c r="H181" s="26">
        <f t="shared" si="6"/>
        <v>965</v>
      </c>
      <c r="I181" s="27">
        <f t="shared" si="7"/>
        <v>293.40725333333336</v>
      </c>
      <c r="J181" s="28">
        <f t="shared" si="8"/>
        <v>283137.99946666672</v>
      </c>
      <c r="K181" s="6"/>
    </row>
    <row r="182" spans="1:11" ht="16.5" x14ac:dyDescent="0.3">
      <c r="A182" s="21">
        <v>178</v>
      </c>
      <c r="B182" s="22">
        <v>455626</v>
      </c>
      <c r="C182" s="23" t="s">
        <v>22</v>
      </c>
      <c r="D182" s="24">
        <v>43187</v>
      </c>
      <c r="E182" s="24">
        <v>43200</v>
      </c>
      <c r="F182" s="25">
        <v>238900</v>
      </c>
      <c r="G182" s="25">
        <v>238900</v>
      </c>
      <c r="H182" s="26">
        <f t="shared" si="6"/>
        <v>965</v>
      </c>
      <c r="I182" s="27">
        <f t="shared" si="7"/>
        <v>190.05822222222221</v>
      </c>
      <c r="J182" s="28">
        <f t="shared" si="8"/>
        <v>183406.18444444443</v>
      </c>
      <c r="K182" s="6"/>
    </row>
    <row r="183" spans="1:11" ht="16.5" x14ac:dyDescent="0.3">
      <c r="A183" s="21">
        <v>179</v>
      </c>
      <c r="B183" s="22">
        <v>455789</v>
      </c>
      <c r="C183" s="23" t="s">
        <v>22</v>
      </c>
      <c r="D183" s="24">
        <v>43187</v>
      </c>
      <c r="E183" s="24">
        <v>43200</v>
      </c>
      <c r="F183" s="25">
        <v>542166</v>
      </c>
      <c r="G183" s="25">
        <v>542166</v>
      </c>
      <c r="H183" s="26">
        <f t="shared" si="6"/>
        <v>965</v>
      </c>
      <c r="I183" s="27">
        <f t="shared" si="7"/>
        <v>431.32317333333333</v>
      </c>
      <c r="J183" s="28">
        <f t="shared" si="8"/>
        <v>416226.86226666666</v>
      </c>
      <c r="K183" s="6"/>
    </row>
    <row r="184" spans="1:11" ht="16.5" x14ac:dyDescent="0.3">
      <c r="A184" s="21">
        <v>180</v>
      </c>
      <c r="B184" s="22">
        <v>455793</v>
      </c>
      <c r="C184" s="23" t="s">
        <v>23</v>
      </c>
      <c r="D184" s="24">
        <v>43187</v>
      </c>
      <c r="E184" s="24">
        <v>43200</v>
      </c>
      <c r="F184" s="25">
        <v>5281274</v>
      </c>
      <c r="G184" s="25">
        <v>5281274</v>
      </c>
      <c r="H184" s="26">
        <f t="shared" si="6"/>
        <v>965</v>
      </c>
      <c r="I184" s="27">
        <f t="shared" si="7"/>
        <v>4201.5468711111116</v>
      </c>
      <c r="J184" s="28">
        <f t="shared" si="8"/>
        <v>4054492.7306222226</v>
      </c>
      <c r="K184" s="6"/>
    </row>
    <row r="185" spans="1:11" ht="16.5" x14ac:dyDescent="0.3">
      <c r="A185" s="21">
        <v>181</v>
      </c>
      <c r="B185" s="22">
        <v>455889</v>
      </c>
      <c r="C185" s="23" t="s">
        <v>22</v>
      </c>
      <c r="D185" s="24">
        <v>43189</v>
      </c>
      <c r="E185" s="24">
        <v>43200</v>
      </c>
      <c r="F185" s="25">
        <v>66700</v>
      </c>
      <c r="G185" s="25">
        <v>66700</v>
      </c>
      <c r="H185" s="26">
        <f t="shared" si="6"/>
        <v>965</v>
      </c>
      <c r="I185" s="27">
        <f t="shared" si="7"/>
        <v>53.063555555555546</v>
      </c>
      <c r="J185" s="28">
        <f t="shared" si="8"/>
        <v>51206.331111111103</v>
      </c>
      <c r="K185" s="6"/>
    </row>
    <row r="186" spans="1:11" ht="16.5" x14ac:dyDescent="0.3">
      <c r="A186" s="21">
        <v>182</v>
      </c>
      <c r="B186" s="22">
        <v>455895</v>
      </c>
      <c r="C186" s="23" t="s">
        <v>22</v>
      </c>
      <c r="D186" s="24">
        <v>43189</v>
      </c>
      <c r="E186" s="24">
        <v>43200</v>
      </c>
      <c r="F186" s="25">
        <v>169839</v>
      </c>
      <c r="G186" s="25">
        <v>169839</v>
      </c>
      <c r="H186" s="26">
        <f t="shared" si="6"/>
        <v>965</v>
      </c>
      <c r="I186" s="27">
        <f t="shared" si="7"/>
        <v>135.11635999999999</v>
      </c>
      <c r="J186" s="28">
        <f t="shared" si="8"/>
        <v>130387.28739999999</v>
      </c>
      <c r="K186" s="6"/>
    </row>
    <row r="187" spans="1:11" ht="16.5" x14ac:dyDescent="0.3">
      <c r="A187" s="21">
        <v>183</v>
      </c>
      <c r="B187" s="22">
        <v>455896</v>
      </c>
      <c r="C187" s="23" t="s">
        <v>22</v>
      </c>
      <c r="D187" s="24">
        <v>43189</v>
      </c>
      <c r="E187" s="24">
        <v>43200</v>
      </c>
      <c r="F187" s="25">
        <v>81364</v>
      </c>
      <c r="G187" s="25">
        <v>81364</v>
      </c>
      <c r="H187" s="26">
        <f t="shared" si="6"/>
        <v>965</v>
      </c>
      <c r="I187" s="27">
        <f t="shared" si="7"/>
        <v>64.72958222222222</v>
      </c>
      <c r="J187" s="28">
        <f t="shared" si="8"/>
        <v>62464.046844444441</v>
      </c>
      <c r="K187" s="6"/>
    </row>
    <row r="188" spans="1:11" ht="16.5" x14ac:dyDescent="0.3">
      <c r="A188" s="21">
        <v>184</v>
      </c>
      <c r="B188" s="22">
        <v>455923</v>
      </c>
      <c r="C188" s="23" t="s">
        <v>23</v>
      </c>
      <c r="D188" s="24">
        <v>43189</v>
      </c>
      <c r="E188" s="24">
        <v>43200</v>
      </c>
      <c r="F188" s="25">
        <v>6362355</v>
      </c>
      <c r="G188" s="25">
        <v>6362355</v>
      </c>
      <c r="H188" s="26">
        <f t="shared" si="6"/>
        <v>965</v>
      </c>
      <c r="I188" s="27">
        <f t="shared" si="7"/>
        <v>5061.6068666666661</v>
      </c>
      <c r="J188" s="28">
        <f t="shared" si="8"/>
        <v>4884450.6263333326</v>
      </c>
      <c r="K188" s="6"/>
    </row>
    <row r="189" spans="1:11" ht="16.5" x14ac:dyDescent="0.3">
      <c r="A189" s="21">
        <v>185</v>
      </c>
      <c r="B189" s="22">
        <v>455958</v>
      </c>
      <c r="C189" s="23" t="s">
        <v>22</v>
      </c>
      <c r="D189" s="24">
        <v>43189</v>
      </c>
      <c r="E189" s="24">
        <v>43200</v>
      </c>
      <c r="F189" s="25">
        <v>616777</v>
      </c>
      <c r="G189" s="25">
        <v>616777</v>
      </c>
      <c r="H189" s="26">
        <f t="shared" si="6"/>
        <v>965</v>
      </c>
      <c r="I189" s="27">
        <f t="shared" si="7"/>
        <v>490.68036888888884</v>
      </c>
      <c r="J189" s="28">
        <f t="shared" si="8"/>
        <v>473506.55597777775</v>
      </c>
      <c r="K189" s="6"/>
    </row>
    <row r="190" spans="1:11" ht="16.5" x14ac:dyDescent="0.3">
      <c r="A190" s="21">
        <v>186</v>
      </c>
      <c r="B190" s="22">
        <v>456023</v>
      </c>
      <c r="C190" s="23" t="s">
        <v>23</v>
      </c>
      <c r="D190" s="24">
        <v>43190</v>
      </c>
      <c r="E190" s="24">
        <v>43200</v>
      </c>
      <c r="F190" s="25">
        <v>1905047</v>
      </c>
      <c r="G190" s="25">
        <v>1905047</v>
      </c>
      <c r="H190" s="26">
        <f t="shared" si="6"/>
        <v>965</v>
      </c>
      <c r="I190" s="27">
        <f t="shared" si="7"/>
        <v>1515.5707244444445</v>
      </c>
      <c r="J190" s="28">
        <f t="shared" si="8"/>
        <v>1462525.749088889</v>
      </c>
      <c r="K190" s="6"/>
    </row>
    <row r="191" spans="1:11" ht="16.5" x14ac:dyDescent="0.3">
      <c r="A191" s="21">
        <v>187</v>
      </c>
      <c r="B191" s="22">
        <v>456313</v>
      </c>
      <c r="C191" s="23" t="s">
        <v>22</v>
      </c>
      <c r="D191" s="24">
        <v>43190</v>
      </c>
      <c r="E191" s="24">
        <v>43200</v>
      </c>
      <c r="F191" s="25">
        <v>71519</v>
      </c>
      <c r="G191" s="25">
        <v>71519</v>
      </c>
      <c r="H191" s="26">
        <f t="shared" si="6"/>
        <v>965</v>
      </c>
      <c r="I191" s="27">
        <f t="shared" si="7"/>
        <v>56.897337777777778</v>
      </c>
      <c r="J191" s="28">
        <f t="shared" si="8"/>
        <v>54905.930955555559</v>
      </c>
      <c r="K191" s="6"/>
    </row>
    <row r="192" spans="1:11" ht="16.5" x14ac:dyDescent="0.3">
      <c r="A192" s="21">
        <v>188</v>
      </c>
      <c r="B192" s="22">
        <v>456353</v>
      </c>
      <c r="C192" s="23" t="s">
        <v>22</v>
      </c>
      <c r="D192" s="24">
        <v>43190</v>
      </c>
      <c r="E192" s="24">
        <v>43200</v>
      </c>
      <c r="F192" s="25">
        <v>131695</v>
      </c>
      <c r="G192" s="25">
        <v>131695</v>
      </c>
      <c r="H192" s="26">
        <f t="shared" si="6"/>
        <v>965</v>
      </c>
      <c r="I192" s="27">
        <f t="shared" si="7"/>
        <v>104.77068888888888</v>
      </c>
      <c r="J192" s="28">
        <f t="shared" si="8"/>
        <v>101103.71477777777</v>
      </c>
      <c r="K192" s="6"/>
    </row>
    <row r="193" spans="1:11" ht="16.5" x14ac:dyDescent="0.3">
      <c r="A193" s="21">
        <v>189</v>
      </c>
      <c r="B193" s="22">
        <v>456424</v>
      </c>
      <c r="C193" s="23" t="s">
        <v>22</v>
      </c>
      <c r="D193" s="24">
        <v>43190</v>
      </c>
      <c r="E193" s="24">
        <v>43200</v>
      </c>
      <c r="F193" s="25">
        <v>152152</v>
      </c>
      <c r="G193" s="25">
        <v>152152</v>
      </c>
      <c r="H193" s="26">
        <f t="shared" si="6"/>
        <v>965</v>
      </c>
      <c r="I193" s="27">
        <f t="shared" si="7"/>
        <v>121.04536888888887</v>
      </c>
      <c r="J193" s="28">
        <f t="shared" si="8"/>
        <v>116808.78097777776</v>
      </c>
      <c r="K193" s="6"/>
    </row>
    <row r="194" spans="1:11" ht="16.5" x14ac:dyDescent="0.3">
      <c r="A194" s="21">
        <v>190</v>
      </c>
      <c r="B194" s="22">
        <v>456497</v>
      </c>
      <c r="C194" s="23" t="s">
        <v>22</v>
      </c>
      <c r="D194" s="24">
        <v>43190</v>
      </c>
      <c r="E194" s="24">
        <v>43200</v>
      </c>
      <c r="F194" s="25">
        <v>569700</v>
      </c>
      <c r="G194" s="25">
        <v>569700</v>
      </c>
      <c r="H194" s="26">
        <f t="shared" si="6"/>
        <v>965</v>
      </c>
      <c r="I194" s="27">
        <f t="shared" si="7"/>
        <v>453.22799999999995</v>
      </c>
      <c r="J194" s="28">
        <f t="shared" si="8"/>
        <v>437365.01999999996</v>
      </c>
      <c r="K194" s="6"/>
    </row>
    <row r="195" spans="1:11" ht="16.5" x14ac:dyDescent="0.3">
      <c r="A195" s="21">
        <v>191</v>
      </c>
      <c r="B195" s="22" t="s">
        <v>25</v>
      </c>
      <c r="C195" s="23" t="s">
        <v>26</v>
      </c>
      <c r="D195" s="24">
        <v>43112</v>
      </c>
      <c r="E195" s="24">
        <v>43146</v>
      </c>
      <c r="F195" s="25">
        <v>69119</v>
      </c>
      <c r="G195" s="25">
        <v>69119</v>
      </c>
      <c r="H195" s="26">
        <f t="shared" si="6"/>
        <v>1019</v>
      </c>
      <c r="I195" s="27">
        <f t="shared" si="7"/>
        <v>54.988004444444442</v>
      </c>
      <c r="J195" s="28">
        <f t="shared" si="8"/>
        <v>56032.776528888884</v>
      </c>
      <c r="K195" s="6"/>
    </row>
    <row r="196" spans="1:11" ht="16.5" x14ac:dyDescent="0.3">
      <c r="A196" s="21">
        <v>192</v>
      </c>
      <c r="B196" s="22" t="s">
        <v>27</v>
      </c>
      <c r="C196" s="23" t="s">
        <v>26</v>
      </c>
      <c r="D196" s="24">
        <v>43113</v>
      </c>
      <c r="E196" s="24">
        <v>43146</v>
      </c>
      <c r="F196" s="25">
        <v>89850</v>
      </c>
      <c r="G196" s="25">
        <v>89850</v>
      </c>
      <c r="H196" s="26">
        <f t="shared" si="6"/>
        <v>1019</v>
      </c>
      <c r="I196" s="27">
        <f t="shared" si="7"/>
        <v>71.480666666666664</v>
      </c>
      <c r="J196" s="28">
        <f t="shared" si="8"/>
        <v>72838.799333333329</v>
      </c>
      <c r="K196" s="6"/>
    </row>
    <row r="197" spans="1:11" ht="16.5" x14ac:dyDescent="0.3">
      <c r="A197" s="21">
        <v>193</v>
      </c>
      <c r="B197" s="22" t="s">
        <v>28</v>
      </c>
      <c r="C197" s="23" t="s">
        <v>29</v>
      </c>
      <c r="D197" s="24">
        <v>43118</v>
      </c>
      <c r="E197" s="24">
        <v>43146</v>
      </c>
      <c r="F197" s="25">
        <v>4501983</v>
      </c>
      <c r="G197" s="25">
        <v>4501983</v>
      </c>
      <c r="H197" s="26">
        <f t="shared" si="6"/>
        <v>1019</v>
      </c>
      <c r="I197" s="27">
        <f t="shared" si="7"/>
        <v>3581.5775866666668</v>
      </c>
      <c r="J197" s="28">
        <f t="shared" si="8"/>
        <v>3649627.5608133334</v>
      </c>
      <c r="K197" s="6"/>
    </row>
    <row r="198" spans="1:11" ht="16.5" x14ac:dyDescent="0.3">
      <c r="A198" s="21">
        <v>194</v>
      </c>
      <c r="B198" s="22" t="s">
        <v>30</v>
      </c>
      <c r="C198" s="23" t="s">
        <v>26</v>
      </c>
      <c r="D198" s="24">
        <v>43119</v>
      </c>
      <c r="E198" s="24">
        <v>43146</v>
      </c>
      <c r="F198" s="25">
        <v>103819</v>
      </c>
      <c r="G198" s="25">
        <v>103819</v>
      </c>
      <c r="H198" s="26">
        <f t="shared" ref="H198:H261" si="9">J$2-E198</f>
        <v>1019</v>
      </c>
      <c r="I198" s="27">
        <f t="shared" ref="I198:I261" si="10">(G198*J$3)/360</f>
        <v>82.593782222222217</v>
      </c>
      <c r="J198" s="28">
        <f t="shared" ref="J198:J261" si="11">(I198*H198)</f>
        <v>84163.064084444442</v>
      </c>
      <c r="K198" s="6"/>
    </row>
    <row r="199" spans="1:11" ht="16.5" x14ac:dyDescent="0.3">
      <c r="A199" s="21">
        <v>195</v>
      </c>
      <c r="B199" s="22" t="s">
        <v>31</v>
      </c>
      <c r="C199" s="23" t="s">
        <v>26</v>
      </c>
      <c r="D199" s="24">
        <v>43119</v>
      </c>
      <c r="E199" s="24">
        <v>43146</v>
      </c>
      <c r="F199" s="25">
        <v>451539</v>
      </c>
      <c r="G199" s="25">
        <v>451539</v>
      </c>
      <c r="H199" s="26">
        <f t="shared" si="9"/>
        <v>1019</v>
      </c>
      <c r="I199" s="27">
        <f t="shared" si="10"/>
        <v>359.22435999999999</v>
      </c>
      <c r="J199" s="28">
        <f t="shared" si="11"/>
        <v>366049.62283999997</v>
      </c>
      <c r="K199" s="6"/>
    </row>
    <row r="200" spans="1:11" ht="16.5" x14ac:dyDescent="0.3">
      <c r="A200" s="21">
        <v>196</v>
      </c>
      <c r="B200" s="22" t="s">
        <v>32</v>
      </c>
      <c r="C200" s="23" t="s">
        <v>33</v>
      </c>
      <c r="D200" s="24">
        <v>43119</v>
      </c>
      <c r="E200" s="24">
        <v>43144</v>
      </c>
      <c r="F200" s="25">
        <v>234300</v>
      </c>
      <c r="G200" s="25">
        <v>234300</v>
      </c>
      <c r="H200" s="26">
        <f t="shared" si="9"/>
        <v>1021</v>
      </c>
      <c r="I200" s="27">
        <f t="shared" si="10"/>
        <v>186.39866666666668</v>
      </c>
      <c r="J200" s="28">
        <f t="shared" si="11"/>
        <v>190313.03866666669</v>
      </c>
      <c r="K200" s="6"/>
    </row>
    <row r="201" spans="1:11" ht="16.5" x14ac:dyDescent="0.3">
      <c r="A201" s="21">
        <v>197</v>
      </c>
      <c r="B201" s="22" t="s">
        <v>34</v>
      </c>
      <c r="C201" s="23" t="s">
        <v>29</v>
      </c>
      <c r="D201" s="24">
        <v>43122</v>
      </c>
      <c r="E201" s="24">
        <v>43146</v>
      </c>
      <c r="F201" s="25">
        <v>2695511</v>
      </c>
      <c r="G201" s="25">
        <v>2695511</v>
      </c>
      <c r="H201" s="26">
        <f t="shared" si="9"/>
        <v>1019</v>
      </c>
      <c r="I201" s="27">
        <f t="shared" si="10"/>
        <v>2144.4287511111111</v>
      </c>
      <c r="J201" s="28">
        <f t="shared" si="11"/>
        <v>2185172.8973822221</v>
      </c>
      <c r="K201" s="6"/>
    </row>
    <row r="202" spans="1:11" ht="16.5" x14ac:dyDescent="0.3">
      <c r="A202" s="21">
        <v>198</v>
      </c>
      <c r="B202" s="22" t="s">
        <v>35</v>
      </c>
      <c r="C202" s="23" t="s">
        <v>26</v>
      </c>
      <c r="D202" s="24">
        <v>43123</v>
      </c>
      <c r="E202" s="24">
        <v>43146</v>
      </c>
      <c r="F202" s="25">
        <v>73769</v>
      </c>
      <c r="G202" s="25">
        <v>73769</v>
      </c>
      <c r="H202" s="26">
        <f t="shared" si="9"/>
        <v>1019</v>
      </c>
      <c r="I202" s="27">
        <f t="shared" si="10"/>
        <v>58.68733777777777</v>
      </c>
      <c r="J202" s="28">
        <f t="shared" si="11"/>
        <v>59802.397195555546</v>
      </c>
      <c r="K202" s="6"/>
    </row>
    <row r="203" spans="1:11" ht="16.5" x14ac:dyDescent="0.3">
      <c r="A203" s="21">
        <v>199</v>
      </c>
      <c r="B203" s="22" t="s">
        <v>36</v>
      </c>
      <c r="C203" s="23" t="s">
        <v>29</v>
      </c>
      <c r="D203" s="24">
        <v>43125</v>
      </c>
      <c r="E203" s="24">
        <v>43146</v>
      </c>
      <c r="F203" s="25">
        <v>28812924</v>
      </c>
      <c r="G203" s="25">
        <v>28812924</v>
      </c>
      <c r="H203" s="26">
        <f t="shared" si="9"/>
        <v>1019</v>
      </c>
      <c r="I203" s="27">
        <f t="shared" si="10"/>
        <v>22922.281760000002</v>
      </c>
      <c r="J203" s="28">
        <f t="shared" si="11"/>
        <v>23357805.113440003</v>
      </c>
      <c r="K203" s="6"/>
    </row>
    <row r="204" spans="1:11" ht="16.5" x14ac:dyDescent="0.3">
      <c r="A204" s="21">
        <v>200</v>
      </c>
      <c r="B204" s="22" t="s">
        <v>37</v>
      </c>
      <c r="C204" s="23" t="s">
        <v>29</v>
      </c>
      <c r="D204" s="24">
        <v>43125</v>
      </c>
      <c r="E204" s="24">
        <v>43146</v>
      </c>
      <c r="F204" s="25">
        <v>15153838</v>
      </c>
      <c r="G204" s="25">
        <v>15153838</v>
      </c>
      <c r="H204" s="26">
        <f t="shared" si="9"/>
        <v>1019</v>
      </c>
      <c r="I204" s="27">
        <f t="shared" si="10"/>
        <v>12055.720008888888</v>
      </c>
      <c r="J204" s="28">
        <f t="shared" si="11"/>
        <v>12284778.689057777</v>
      </c>
      <c r="K204" s="6"/>
    </row>
    <row r="205" spans="1:11" ht="16.5" x14ac:dyDescent="0.3">
      <c r="A205" s="21">
        <v>201</v>
      </c>
      <c r="B205" s="22" t="s">
        <v>38</v>
      </c>
      <c r="C205" s="23" t="s">
        <v>26</v>
      </c>
      <c r="D205" s="24">
        <v>43126</v>
      </c>
      <c r="E205" s="24">
        <v>43146</v>
      </c>
      <c r="F205" s="25">
        <v>78947</v>
      </c>
      <c r="G205" s="25">
        <v>78947</v>
      </c>
      <c r="H205" s="26">
        <f t="shared" si="9"/>
        <v>1019</v>
      </c>
      <c r="I205" s="27">
        <f t="shared" si="10"/>
        <v>62.806724444444441</v>
      </c>
      <c r="J205" s="28">
        <f t="shared" si="11"/>
        <v>64000.052208888883</v>
      </c>
      <c r="K205" s="6"/>
    </row>
    <row r="206" spans="1:11" ht="16.5" x14ac:dyDescent="0.3">
      <c r="A206" s="21">
        <v>202</v>
      </c>
      <c r="B206" s="22" t="s">
        <v>39</v>
      </c>
      <c r="C206" s="23" t="s">
        <v>33</v>
      </c>
      <c r="D206" s="24">
        <v>43127</v>
      </c>
      <c r="E206" s="24">
        <v>43144</v>
      </c>
      <c r="F206" s="25">
        <v>120500</v>
      </c>
      <c r="G206" s="25">
        <v>120500</v>
      </c>
      <c r="H206" s="26">
        <f t="shared" si="9"/>
        <v>1021</v>
      </c>
      <c r="I206" s="27">
        <f t="shared" si="10"/>
        <v>95.86444444444443</v>
      </c>
      <c r="J206" s="28">
        <f t="shared" si="11"/>
        <v>97877.597777777759</v>
      </c>
      <c r="K206" s="6"/>
    </row>
    <row r="207" spans="1:11" ht="16.5" x14ac:dyDescent="0.3">
      <c r="A207" s="21">
        <v>203</v>
      </c>
      <c r="B207" s="22" t="s">
        <v>40</v>
      </c>
      <c r="C207" s="23" t="s">
        <v>26</v>
      </c>
      <c r="D207" s="24">
        <v>43129</v>
      </c>
      <c r="E207" s="24">
        <v>43146</v>
      </c>
      <c r="F207" s="25">
        <v>1334672</v>
      </c>
      <c r="G207" s="25">
        <v>1334672</v>
      </c>
      <c r="H207" s="26">
        <f t="shared" si="9"/>
        <v>1019</v>
      </c>
      <c r="I207" s="27">
        <f t="shared" si="10"/>
        <v>1061.8057244444444</v>
      </c>
      <c r="J207" s="28">
        <f t="shared" si="11"/>
        <v>1081980.033208889</v>
      </c>
      <c r="K207" s="6"/>
    </row>
    <row r="208" spans="1:11" ht="16.5" x14ac:dyDescent="0.3">
      <c r="A208" s="21">
        <v>204</v>
      </c>
      <c r="B208" s="22" t="s">
        <v>41</v>
      </c>
      <c r="C208" s="23" t="s">
        <v>26</v>
      </c>
      <c r="D208" s="24">
        <v>43130</v>
      </c>
      <c r="E208" s="24">
        <v>43146</v>
      </c>
      <c r="F208" s="25">
        <v>164819</v>
      </c>
      <c r="G208" s="25">
        <v>164819</v>
      </c>
      <c r="H208" s="26">
        <f t="shared" si="9"/>
        <v>1019</v>
      </c>
      <c r="I208" s="27">
        <f t="shared" si="10"/>
        <v>131.12267111111112</v>
      </c>
      <c r="J208" s="28">
        <f t="shared" si="11"/>
        <v>133614.00186222224</v>
      </c>
      <c r="K208" s="6"/>
    </row>
    <row r="209" spans="1:12" ht="16.5" x14ac:dyDescent="0.3">
      <c r="A209" s="21">
        <v>205</v>
      </c>
      <c r="B209" s="22" t="s">
        <v>42</v>
      </c>
      <c r="C209" s="23" t="s">
        <v>26</v>
      </c>
      <c r="D209" s="24">
        <v>43130</v>
      </c>
      <c r="E209" s="24">
        <v>43146</v>
      </c>
      <c r="F209" s="25">
        <v>76181</v>
      </c>
      <c r="G209" s="25">
        <v>76181</v>
      </c>
      <c r="H209" s="26">
        <f t="shared" si="9"/>
        <v>1019</v>
      </c>
      <c r="I209" s="27">
        <f t="shared" si="10"/>
        <v>60.606217777777772</v>
      </c>
      <c r="J209" s="28">
        <f t="shared" si="11"/>
        <v>61757.735915555553</v>
      </c>
      <c r="K209" s="6"/>
    </row>
    <row r="210" spans="1:12" ht="16.5" x14ac:dyDescent="0.3">
      <c r="A210" s="21">
        <v>206</v>
      </c>
      <c r="B210" s="22" t="s">
        <v>43</v>
      </c>
      <c r="C210" s="23" t="s">
        <v>26</v>
      </c>
      <c r="D210" s="24">
        <v>43131</v>
      </c>
      <c r="E210" s="24">
        <v>43146</v>
      </c>
      <c r="F210" s="25">
        <v>104739</v>
      </c>
      <c r="G210" s="25">
        <v>104739</v>
      </c>
      <c r="H210" s="26">
        <f t="shared" si="9"/>
        <v>1019</v>
      </c>
      <c r="I210" s="27">
        <f t="shared" si="10"/>
        <v>83.325693333333334</v>
      </c>
      <c r="J210" s="28">
        <f t="shared" si="11"/>
        <v>84908.881506666672</v>
      </c>
      <c r="K210" s="6"/>
    </row>
    <row r="211" spans="1:12" ht="16.5" x14ac:dyDescent="0.3">
      <c r="A211" s="21">
        <v>207</v>
      </c>
      <c r="B211" s="22" t="s">
        <v>44</v>
      </c>
      <c r="C211" s="23" t="s">
        <v>26</v>
      </c>
      <c r="D211" s="24">
        <v>43131</v>
      </c>
      <c r="E211" s="24">
        <v>43146</v>
      </c>
      <c r="F211" s="25">
        <v>113319</v>
      </c>
      <c r="G211" s="25">
        <v>113319</v>
      </c>
      <c r="H211" s="26">
        <f t="shared" si="9"/>
        <v>1019</v>
      </c>
      <c r="I211" s="27">
        <f t="shared" si="10"/>
        <v>90.151559999999989</v>
      </c>
      <c r="J211" s="28">
        <f t="shared" si="11"/>
        <v>91864.439639999982</v>
      </c>
      <c r="K211" s="6"/>
    </row>
    <row r="212" spans="1:12" ht="16.5" x14ac:dyDescent="0.3">
      <c r="A212" s="21">
        <v>208</v>
      </c>
      <c r="B212" s="22" t="s">
        <v>45</v>
      </c>
      <c r="C212" s="23" t="s">
        <v>26</v>
      </c>
      <c r="D212" s="24">
        <v>43131</v>
      </c>
      <c r="E212" s="24">
        <v>43146</v>
      </c>
      <c r="F212" s="25">
        <v>374683</v>
      </c>
      <c r="G212" s="25">
        <v>374683</v>
      </c>
      <c r="H212" s="26">
        <f t="shared" si="9"/>
        <v>1019</v>
      </c>
      <c r="I212" s="27">
        <f t="shared" si="10"/>
        <v>298.08114222222218</v>
      </c>
      <c r="J212" s="28">
        <f t="shared" si="11"/>
        <v>303744.68392444443</v>
      </c>
      <c r="K212" s="6"/>
    </row>
    <row r="213" spans="1:12" ht="16.5" x14ac:dyDescent="0.3">
      <c r="A213" s="21">
        <v>209</v>
      </c>
      <c r="B213" s="22" t="s">
        <v>46</v>
      </c>
      <c r="C213" s="23" t="s">
        <v>47</v>
      </c>
      <c r="D213" s="24">
        <v>43145</v>
      </c>
      <c r="E213" s="24">
        <v>43179</v>
      </c>
      <c r="F213" s="25">
        <v>3314042</v>
      </c>
      <c r="G213" s="25">
        <v>3314042</v>
      </c>
      <c r="H213" s="26">
        <f t="shared" si="9"/>
        <v>986</v>
      </c>
      <c r="I213" s="27">
        <f t="shared" si="10"/>
        <v>2636.5045244444441</v>
      </c>
      <c r="J213" s="28">
        <f t="shared" si="11"/>
        <v>2599593.4611022221</v>
      </c>
      <c r="K213" s="6"/>
    </row>
    <row r="214" spans="1:12" ht="16.5" x14ac:dyDescent="0.3">
      <c r="A214" s="21">
        <v>210</v>
      </c>
      <c r="B214" s="22" t="s">
        <v>48</v>
      </c>
      <c r="C214" s="23" t="s">
        <v>49</v>
      </c>
      <c r="D214" s="24">
        <v>43145</v>
      </c>
      <c r="E214" s="24">
        <v>43208</v>
      </c>
      <c r="F214" s="25">
        <v>684046</v>
      </c>
      <c r="G214" s="25">
        <v>684046</v>
      </c>
      <c r="H214" s="26">
        <f t="shared" si="9"/>
        <v>957</v>
      </c>
      <c r="I214" s="27">
        <f t="shared" si="10"/>
        <v>544.19659555555552</v>
      </c>
      <c r="J214" s="28">
        <f t="shared" si="11"/>
        <v>520796.14194666664</v>
      </c>
      <c r="K214" s="6"/>
    </row>
    <row r="215" spans="1:12" ht="16.5" x14ac:dyDescent="0.3">
      <c r="A215" s="21">
        <v>211</v>
      </c>
      <c r="B215" s="22" t="s">
        <v>50</v>
      </c>
      <c r="C215" s="23" t="s">
        <v>51</v>
      </c>
      <c r="D215" s="24">
        <v>43145</v>
      </c>
      <c r="E215" s="24">
        <v>43175</v>
      </c>
      <c r="F215" s="25">
        <v>54719</v>
      </c>
      <c r="G215" s="25">
        <v>54719</v>
      </c>
      <c r="H215" s="26">
        <f t="shared" si="9"/>
        <v>990</v>
      </c>
      <c r="I215" s="27">
        <f t="shared" si="10"/>
        <v>43.532004444444446</v>
      </c>
      <c r="J215" s="28">
        <f t="shared" si="11"/>
        <v>43096.684399999998</v>
      </c>
      <c r="K215" s="6"/>
    </row>
    <row r="216" spans="1:12" ht="16.5" x14ac:dyDescent="0.3">
      <c r="A216" s="21">
        <v>212</v>
      </c>
      <c r="B216" s="22" t="s">
        <v>52</v>
      </c>
      <c r="C216" s="23" t="s">
        <v>51</v>
      </c>
      <c r="D216" s="24">
        <v>43145</v>
      </c>
      <c r="E216" s="24">
        <v>43175</v>
      </c>
      <c r="F216" s="25">
        <v>108600</v>
      </c>
      <c r="G216" s="25">
        <v>108600</v>
      </c>
      <c r="H216" s="26">
        <f t="shared" si="9"/>
        <v>990</v>
      </c>
      <c r="I216" s="27">
        <f t="shared" si="10"/>
        <v>86.397333333333322</v>
      </c>
      <c r="J216" s="28">
        <f t="shared" si="11"/>
        <v>85533.359999999986</v>
      </c>
      <c r="K216" s="6"/>
    </row>
    <row r="217" spans="1:12" ht="16.5" x14ac:dyDescent="0.3">
      <c r="A217" s="21">
        <v>213</v>
      </c>
      <c r="B217" s="22" t="s">
        <v>53</v>
      </c>
      <c r="C217" s="23" t="s">
        <v>51</v>
      </c>
      <c r="D217" s="24">
        <v>43146</v>
      </c>
      <c r="E217" s="24">
        <v>43208</v>
      </c>
      <c r="F217" s="25">
        <v>1991408</v>
      </c>
      <c r="G217" s="25">
        <v>1991408</v>
      </c>
      <c r="H217" s="26">
        <f t="shared" si="9"/>
        <v>957</v>
      </c>
      <c r="I217" s="27">
        <f t="shared" si="10"/>
        <v>1584.2756977777776</v>
      </c>
      <c r="J217" s="28">
        <f t="shared" si="11"/>
        <v>1516151.8427733332</v>
      </c>
      <c r="K217" s="6"/>
    </row>
    <row r="218" spans="1:12" ht="16.5" x14ac:dyDescent="0.3">
      <c r="A218" s="21">
        <v>214</v>
      </c>
      <c r="B218" s="22" t="s">
        <v>54</v>
      </c>
      <c r="C218" s="23" t="s">
        <v>51</v>
      </c>
      <c r="D218" s="24">
        <v>43146</v>
      </c>
      <c r="E218" s="24">
        <v>43175</v>
      </c>
      <c r="F218" s="25">
        <v>268816</v>
      </c>
      <c r="G218" s="25">
        <v>268816</v>
      </c>
      <c r="H218" s="26">
        <f t="shared" si="9"/>
        <v>990</v>
      </c>
      <c r="I218" s="27">
        <f t="shared" si="10"/>
        <v>213.8580622222222</v>
      </c>
      <c r="J218" s="28">
        <f t="shared" si="11"/>
        <v>211719.48159999997</v>
      </c>
      <c r="K218" s="6"/>
    </row>
    <row r="219" spans="1:12" ht="16.5" x14ac:dyDescent="0.3">
      <c r="A219" s="21">
        <v>215</v>
      </c>
      <c r="B219" s="22" t="s">
        <v>55</v>
      </c>
      <c r="C219" s="23" t="s">
        <v>51</v>
      </c>
      <c r="D219" s="24">
        <v>43146</v>
      </c>
      <c r="E219" s="24">
        <v>43208</v>
      </c>
      <c r="F219" s="25">
        <v>160219</v>
      </c>
      <c r="G219" s="25">
        <v>160219</v>
      </c>
      <c r="H219" s="26">
        <f t="shared" si="9"/>
        <v>957</v>
      </c>
      <c r="I219" s="27">
        <f t="shared" si="10"/>
        <v>127.46311555555555</v>
      </c>
      <c r="J219" s="28">
        <f t="shared" si="11"/>
        <v>121982.20158666666</v>
      </c>
      <c r="K219" s="6"/>
    </row>
    <row r="220" spans="1:12" ht="16.5" x14ac:dyDescent="0.3">
      <c r="A220" s="21">
        <v>216</v>
      </c>
      <c r="B220" s="22" t="s">
        <v>56</v>
      </c>
      <c r="C220" s="23" t="s">
        <v>51</v>
      </c>
      <c r="D220" s="24">
        <v>43146</v>
      </c>
      <c r="E220" s="24">
        <v>43175</v>
      </c>
      <c r="F220" s="25">
        <v>278710</v>
      </c>
      <c r="G220" s="25">
        <v>278710</v>
      </c>
      <c r="H220" s="26">
        <f t="shared" si="9"/>
        <v>990</v>
      </c>
      <c r="I220" s="27">
        <f t="shared" si="10"/>
        <v>221.72928888888887</v>
      </c>
      <c r="J220" s="28">
        <f t="shared" si="11"/>
        <v>219511.99599999998</v>
      </c>
      <c r="K220" s="29"/>
      <c r="L220" s="4"/>
    </row>
    <row r="221" spans="1:12" ht="16.5" x14ac:dyDescent="0.3">
      <c r="A221" s="21">
        <v>217</v>
      </c>
      <c r="B221" s="22" t="s">
        <v>57</v>
      </c>
      <c r="C221" s="23" t="s">
        <v>51</v>
      </c>
      <c r="D221" s="24">
        <v>43147</v>
      </c>
      <c r="E221" s="24">
        <v>43175</v>
      </c>
      <c r="F221" s="25">
        <v>179352</v>
      </c>
      <c r="G221" s="25">
        <v>179352</v>
      </c>
      <c r="H221" s="26">
        <f t="shared" si="9"/>
        <v>990</v>
      </c>
      <c r="I221" s="27">
        <f t="shared" si="10"/>
        <v>142.68448000000001</v>
      </c>
      <c r="J221" s="28">
        <f t="shared" si="11"/>
        <v>141257.63520000002</v>
      </c>
      <c r="K221" s="6"/>
    </row>
    <row r="222" spans="1:12" ht="16.5" x14ac:dyDescent="0.3">
      <c r="A222" s="21">
        <v>218</v>
      </c>
      <c r="B222" s="22" t="s">
        <v>58</v>
      </c>
      <c r="C222" s="23" t="s">
        <v>47</v>
      </c>
      <c r="D222" s="24">
        <v>43152</v>
      </c>
      <c r="E222" s="24">
        <v>43179</v>
      </c>
      <c r="F222" s="25">
        <v>20265536</v>
      </c>
      <c r="G222" s="25">
        <v>20265536</v>
      </c>
      <c r="H222" s="26">
        <f t="shared" si="9"/>
        <v>986</v>
      </c>
      <c r="I222" s="27">
        <f t="shared" si="10"/>
        <v>16122.359751111111</v>
      </c>
      <c r="J222" s="28">
        <f t="shared" si="11"/>
        <v>15896646.714595556</v>
      </c>
      <c r="K222" s="6"/>
    </row>
    <row r="223" spans="1:12" ht="16.5" x14ac:dyDescent="0.3">
      <c r="A223" s="21">
        <v>219</v>
      </c>
      <c r="B223" s="22" t="s">
        <v>59</v>
      </c>
      <c r="C223" s="23" t="s">
        <v>47</v>
      </c>
      <c r="D223" s="24">
        <v>43152</v>
      </c>
      <c r="E223" s="24">
        <v>43179</v>
      </c>
      <c r="F223" s="25">
        <v>7195562</v>
      </c>
      <c r="G223" s="25">
        <v>7195562</v>
      </c>
      <c r="H223" s="26">
        <f t="shared" si="9"/>
        <v>986</v>
      </c>
      <c r="I223" s="27">
        <f t="shared" si="10"/>
        <v>5724.4693244444443</v>
      </c>
      <c r="J223" s="28">
        <f t="shared" si="11"/>
        <v>5644326.753902222</v>
      </c>
      <c r="K223" s="6"/>
    </row>
    <row r="224" spans="1:12" ht="16.5" x14ac:dyDescent="0.3">
      <c r="A224" s="21">
        <v>220</v>
      </c>
      <c r="B224" s="22" t="s">
        <v>60</v>
      </c>
      <c r="C224" s="23" t="s">
        <v>47</v>
      </c>
      <c r="D224" s="24">
        <v>43153</v>
      </c>
      <c r="E224" s="24">
        <v>43179</v>
      </c>
      <c r="F224" s="25">
        <v>85837971</v>
      </c>
      <c r="G224" s="25">
        <v>85837971</v>
      </c>
      <c r="H224" s="26">
        <f t="shared" si="9"/>
        <v>986</v>
      </c>
      <c r="I224" s="27">
        <f t="shared" si="10"/>
        <v>68288.874706666669</v>
      </c>
      <c r="J224" s="28">
        <f t="shared" si="11"/>
        <v>67332830.460773334</v>
      </c>
      <c r="K224" s="6"/>
    </row>
    <row r="225" spans="1:11" ht="16.5" x14ac:dyDescent="0.3">
      <c r="A225" s="21">
        <v>221</v>
      </c>
      <c r="B225" s="22" t="s">
        <v>61</v>
      </c>
      <c r="C225" s="23" t="s">
        <v>51</v>
      </c>
      <c r="D225" s="24">
        <v>43153</v>
      </c>
      <c r="E225" s="24">
        <v>43208</v>
      </c>
      <c r="F225" s="25">
        <v>399226</v>
      </c>
      <c r="G225" s="25">
        <v>399226</v>
      </c>
      <c r="H225" s="26">
        <f t="shared" si="9"/>
        <v>957</v>
      </c>
      <c r="I225" s="27">
        <f t="shared" si="10"/>
        <v>317.60646222222221</v>
      </c>
      <c r="J225" s="28">
        <f t="shared" si="11"/>
        <v>303949.38434666663</v>
      </c>
      <c r="K225" s="6"/>
    </row>
    <row r="226" spans="1:11" ht="16.5" x14ac:dyDescent="0.3">
      <c r="A226" s="21">
        <v>222</v>
      </c>
      <c r="B226" s="22" t="s">
        <v>62</v>
      </c>
      <c r="C226" s="23" t="s">
        <v>47</v>
      </c>
      <c r="D226" s="24">
        <v>43153</v>
      </c>
      <c r="E226" s="24">
        <v>43179</v>
      </c>
      <c r="F226" s="25">
        <v>1878430</v>
      </c>
      <c r="G226" s="25">
        <v>1878430</v>
      </c>
      <c r="H226" s="26">
        <f t="shared" si="9"/>
        <v>986</v>
      </c>
      <c r="I226" s="27">
        <f t="shared" si="10"/>
        <v>1494.3954222222221</v>
      </c>
      <c r="J226" s="28">
        <f t="shared" si="11"/>
        <v>1473473.886311111</v>
      </c>
      <c r="K226" s="6"/>
    </row>
    <row r="227" spans="1:11" ht="16.5" x14ac:dyDescent="0.3">
      <c r="A227" s="21">
        <v>223</v>
      </c>
      <c r="B227" s="22" t="s">
        <v>63</v>
      </c>
      <c r="C227" s="23" t="s">
        <v>51</v>
      </c>
      <c r="D227" s="24">
        <v>43154</v>
      </c>
      <c r="E227" s="24">
        <v>43208</v>
      </c>
      <c r="F227" s="25">
        <v>293323</v>
      </c>
      <c r="G227" s="25">
        <v>293323</v>
      </c>
      <c r="H227" s="26">
        <f t="shared" si="9"/>
        <v>957</v>
      </c>
      <c r="I227" s="27">
        <f t="shared" si="10"/>
        <v>233.3547422222222</v>
      </c>
      <c r="J227" s="28">
        <f t="shared" si="11"/>
        <v>223320.48830666664</v>
      </c>
      <c r="K227" s="6"/>
    </row>
    <row r="228" spans="1:11" ht="16.5" x14ac:dyDescent="0.3">
      <c r="A228" s="21">
        <v>224</v>
      </c>
      <c r="B228" s="22" t="s">
        <v>64</v>
      </c>
      <c r="C228" s="23" t="s">
        <v>51</v>
      </c>
      <c r="D228" s="24">
        <v>43154</v>
      </c>
      <c r="E228" s="24">
        <v>43208</v>
      </c>
      <c r="F228" s="25">
        <v>150639</v>
      </c>
      <c r="G228" s="25">
        <v>150639</v>
      </c>
      <c r="H228" s="26">
        <f t="shared" si="9"/>
        <v>957</v>
      </c>
      <c r="I228" s="27">
        <f t="shared" si="10"/>
        <v>119.84169333333332</v>
      </c>
      <c r="J228" s="28">
        <f t="shared" si="11"/>
        <v>114688.50051999999</v>
      </c>
      <c r="K228" s="6"/>
    </row>
    <row r="229" spans="1:11" ht="16.5" x14ac:dyDescent="0.3">
      <c r="A229" s="21">
        <v>225</v>
      </c>
      <c r="B229" s="22" t="s">
        <v>65</v>
      </c>
      <c r="C229" s="23" t="s">
        <v>51</v>
      </c>
      <c r="D229" s="24">
        <v>43157</v>
      </c>
      <c r="E229" s="24">
        <v>43208</v>
      </c>
      <c r="F229" s="25">
        <v>425828</v>
      </c>
      <c r="G229" s="25">
        <v>425828</v>
      </c>
      <c r="H229" s="26">
        <f t="shared" si="9"/>
        <v>957</v>
      </c>
      <c r="I229" s="27">
        <f t="shared" si="10"/>
        <v>338.7698311111111</v>
      </c>
      <c r="J229" s="28">
        <f t="shared" si="11"/>
        <v>324202.72837333335</v>
      </c>
      <c r="K229" s="6"/>
    </row>
    <row r="230" spans="1:11" ht="16.5" x14ac:dyDescent="0.3">
      <c r="A230" s="21">
        <v>226</v>
      </c>
      <c r="B230" s="22" t="s">
        <v>66</v>
      </c>
      <c r="C230" s="23" t="s">
        <v>51</v>
      </c>
      <c r="D230" s="24">
        <v>43159</v>
      </c>
      <c r="E230" s="24">
        <v>43208</v>
      </c>
      <c r="F230" s="25">
        <v>1699088</v>
      </c>
      <c r="G230" s="25">
        <v>1699088</v>
      </c>
      <c r="H230" s="26">
        <f t="shared" si="9"/>
        <v>957</v>
      </c>
      <c r="I230" s="27">
        <f t="shared" si="10"/>
        <v>1351.7188977777778</v>
      </c>
      <c r="J230" s="28">
        <f t="shared" si="11"/>
        <v>1293594.9851733334</v>
      </c>
      <c r="K230" s="6"/>
    </row>
    <row r="231" spans="1:11" ht="16.5" x14ac:dyDescent="0.3">
      <c r="A231" s="21">
        <v>227</v>
      </c>
      <c r="B231" s="22" t="s">
        <v>67</v>
      </c>
      <c r="C231" s="23" t="s">
        <v>51</v>
      </c>
      <c r="D231" s="24">
        <v>43159</v>
      </c>
      <c r="E231" s="24">
        <v>43208</v>
      </c>
      <c r="F231" s="25">
        <v>144239</v>
      </c>
      <c r="G231" s="25">
        <v>144239</v>
      </c>
      <c r="H231" s="26">
        <f t="shared" si="9"/>
        <v>957</v>
      </c>
      <c r="I231" s="27">
        <f t="shared" si="10"/>
        <v>114.75013777777778</v>
      </c>
      <c r="J231" s="28">
        <f t="shared" si="11"/>
        <v>109815.88185333334</v>
      </c>
      <c r="K231" s="6"/>
    </row>
    <row r="232" spans="1:11" ht="16.5" x14ac:dyDescent="0.3">
      <c r="A232" s="21">
        <v>228</v>
      </c>
      <c r="B232" s="22" t="s">
        <v>68</v>
      </c>
      <c r="C232" s="23" t="s">
        <v>51</v>
      </c>
      <c r="D232" s="24">
        <v>43159</v>
      </c>
      <c r="E232" s="24">
        <v>43208</v>
      </c>
      <c r="F232" s="25">
        <v>93339</v>
      </c>
      <c r="G232" s="25">
        <v>93339</v>
      </c>
      <c r="H232" s="26">
        <f t="shared" si="9"/>
        <v>957</v>
      </c>
      <c r="I232" s="27">
        <f t="shared" si="10"/>
        <v>74.256360000000001</v>
      </c>
      <c r="J232" s="28">
        <f t="shared" si="11"/>
        <v>71063.336519999997</v>
      </c>
      <c r="K232" s="6"/>
    </row>
    <row r="233" spans="1:11" ht="16.5" x14ac:dyDescent="0.3">
      <c r="A233" s="21">
        <v>229</v>
      </c>
      <c r="B233" s="22" t="s">
        <v>69</v>
      </c>
      <c r="C233" s="23" t="s">
        <v>51</v>
      </c>
      <c r="D233" s="24">
        <v>43159</v>
      </c>
      <c r="E233" s="24">
        <v>43208</v>
      </c>
      <c r="F233" s="25">
        <v>137139</v>
      </c>
      <c r="G233" s="25">
        <v>137139</v>
      </c>
      <c r="H233" s="26">
        <f t="shared" si="9"/>
        <v>957</v>
      </c>
      <c r="I233" s="27">
        <f t="shared" si="10"/>
        <v>109.10169333333332</v>
      </c>
      <c r="J233" s="28">
        <f t="shared" si="11"/>
        <v>104410.32051999998</v>
      </c>
      <c r="K233" s="6"/>
    </row>
    <row r="234" spans="1:11" ht="16.5" x14ac:dyDescent="0.3">
      <c r="A234" s="21">
        <v>230</v>
      </c>
      <c r="B234" s="22" t="s">
        <v>70</v>
      </c>
      <c r="C234" s="23" t="s">
        <v>51</v>
      </c>
      <c r="D234" s="24">
        <v>43159</v>
      </c>
      <c r="E234" s="24">
        <v>43208</v>
      </c>
      <c r="F234" s="25">
        <v>108439</v>
      </c>
      <c r="G234" s="25">
        <v>108439</v>
      </c>
      <c r="H234" s="26">
        <f t="shared" si="9"/>
        <v>957</v>
      </c>
      <c r="I234" s="27">
        <f t="shared" si="10"/>
        <v>86.269248888888882</v>
      </c>
      <c r="J234" s="28">
        <f t="shared" si="11"/>
        <v>82559.671186666659</v>
      </c>
      <c r="K234" s="6"/>
    </row>
    <row r="235" spans="1:11" ht="16.5" x14ac:dyDescent="0.3">
      <c r="A235" s="21">
        <v>231</v>
      </c>
      <c r="B235" s="22" t="s">
        <v>71</v>
      </c>
      <c r="C235" s="23" t="s">
        <v>49</v>
      </c>
      <c r="D235" s="24">
        <v>43159</v>
      </c>
      <c r="E235" s="24">
        <v>43208</v>
      </c>
      <c r="F235" s="25">
        <v>3451761</v>
      </c>
      <c r="G235" s="25">
        <v>3451761</v>
      </c>
      <c r="H235" s="26">
        <f t="shared" si="9"/>
        <v>957</v>
      </c>
      <c r="I235" s="27">
        <f t="shared" si="10"/>
        <v>2746.0676400000002</v>
      </c>
      <c r="J235" s="28">
        <f t="shared" si="11"/>
        <v>2627986.7314800001</v>
      </c>
      <c r="K235" s="6"/>
    </row>
    <row r="236" spans="1:11" ht="16.5" x14ac:dyDescent="0.3">
      <c r="A236" s="21">
        <v>232</v>
      </c>
      <c r="B236" s="22" t="s">
        <v>72</v>
      </c>
      <c r="C236" s="23" t="s">
        <v>73</v>
      </c>
      <c r="D236" s="24">
        <v>43160</v>
      </c>
      <c r="E236" s="24">
        <v>43208</v>
      </c>
      <c r="F236" s="25">
        <v>143584</v>
      </c>
      <c r="G236" s="25">
        <v>143584</v>
      </c>
      <c r="H236" s="26">
        <f t="shared" si="9"/>
        <v>957</v>
      </c>
      <c r="I236" s="27">
        <f t="shared" si="10"/>
        <v>114.2290488888889</v>
      </c>
      <c r="J236" s="28">
        <f t="shared" si="11"/>
        <v>109317.19978666668</v>
      </c>
      <c r="K236" s="6"/>
    </row>
    <row r="237" spans="1:11" ht="16.5" x14ac:dyDescent="0.3">
      <c r="A237" s="21">
        <v>233</v>
      </c>
      <c r="B237" s="22" t="s">
        <v>74</v>
      </c>
      <c r="C237" s="23" t="s">
        <v>51</v>
      </c>
      <c r="D237" s="24">
        <v>43161</v>
      </c>
      <c r="E237" s="24">
        <v>43208</v>
      </c>
      <c r="F237" s="25">
        <v>237498</v>
      </c>
      <c r="G237" s="25">
        <v>237498</v>
      </c>
      <c r="H237" s="26">
        <f t="shared" si="9"/>
        <v>957</v>
      </c>
      <c r="I237" s="27">
        <f t="shared" si="10"/>
        <v>188.94285333333332</v>
      </c>
      <c r="J237" s="28">
        <f t="shared" si="11"/>
        <v>180818.31063999998</v>
      </c>
      <c r="K237" s="6"/>
    </row>
    <row r="238" spans="1:11" ht="16.5" x14ac:dyDescent="0.3">
      <c r="A238" s="21">
        <v>234</v>
      </c>
      <c r="B238" s="22" t="s">
        <v>75</v>
      </c>
      <c r="C238" s="23" t="s">
        <v>51</v>
      </c>
      <c r="D238" s="24">
        <v>43164</v>
      </c>
      <c r="E238" s="24">
        <v>43208</v>
      </c>
      <c r="F238" s="25">
        <v>706433</v>
      </c>
      <c r="G238" s="25">
        <v>706433</v>
      </c>
      <c r="H238" s="26">
        <f t="shared" si="9"/>
        <v>957</v>
      </c>
      <c r="I238" s="27">
        <f t="shared" si="10"/>
        <v>562.00669777777773</v>
      </c>
      <c r="J238" s="28">
        <f t="shared" si="11"/>
        <v>537840.40977333323</v>
      </c>
      <c r="K238" s="6"/>
    </row>
    <row r="239" spans="1:11" ht="16.5" x14ac:dyDescent="0.3">
      <c r="A239" s="21">
        <v>235</v>
      </c>
      <c r="B239" s="22" t="s">
        <v>76</v>
      </c>
      <c r="C239" s="23" t="s">
        <v>51</v>
      </c>
      <c r="D239" s="24">
        <v>43164</v>
      </c>
      <c r="E239" s="24">
        <v>43208</v>
      </c>
      <c r="F239" s="25">
        <v>108600</v>
      </c>
      <c r="G239" s="25">
        <v>108600</v>
      </c>
      <c r="H239" s="26">
        <f t="shared" si="9"/>
        <v>957</v>
      </c>
      <c r="I239" s="27">
        <f t="shared" si="10"/>
        <v>86.397333333333322</v>
      </c>
      <c r="J239" s="28">
        <f t="shared" si="11"/>
        <v>82682.247999999992</v>
      </c>
      <c r="K239" s="6"/>
    </row>
    <row r="240" spans="1:11" ht="16.5" x14ac:dyDescent="0.3">
      <c r="A240" s="30">
        <v>236</v>
      </c>
      <c r="B240" s="22" t="s">
        <v>77</v>
      </c>
      <c r="C240" s="23" t="s">
        <v>49</v>
      </c>
      <c r="D240" s="24">
        <v>43164</v>
      </c>
      <c r="E240" s="24">
        <v>43208</v>
      </c>
      <c r="F240" s="25">
        <v>1068919</v>
      </c>
      <c r="G240" s="25">
        <v>1068919</v>
      </c>
      <c r="H240" s="26">
        <f t="shared" si="9"/>
        <v>957</v>
      </c>
      <c r="I240" s="27">
        <f t="shared" si="10"/>
        <v>850.38444888888887</v>
      </c>
      <c r="J240" s="28">
        <f t="shared" si="11"/>
        <v>813817.91758666665</v>
      </c>
      <c r="K240" s="6"/>
    </row>
    <row r="241" spans="1:11" ht="16.5" x14ac:dyDescent="0.3">
      <c r="A241" s="31">
        <v>237</v>
      </c>
      <c r="B241" s="22">
        <v>453270</v>
      </c>
      <c r="C241" s="23" t="s">
        <v>79</v>
      </c>
      <c r="D241" s="24">
        <v>43168</v>
      </c>
      <c r="E241" s="24">
        <v>43210</v>
      </c>
      <c r="F241" s="25">
        <v>102508</v>
      </c>
      <c r="G241" s="25">
        <v>102508</v>
      </c>
      <c r="H241" s="26">
        <f t="shared" si="9"/>
        <v>955</v>
      </c>
      <c r="I241" s="27">
        <f t="shared" si="10"/>
        <v>81.550808888888895</v>
      </c>
      <c r="J241" s="28">
        <f t="shared" si="11"/>
        <v>77881.022488888892</v>
      </c>
      <c r="K241" s="6"/>
    </row>
    <row r="242" spans="1:11" ht="16.5" x14ac:dyDescent="0.3">
      <c r="A242" s="31">
        <v>238</v>
      </c>
      <c r="B242" s="22">
        <v>455355</v>
      </c>
      <c r="C242" s="23" t="s">
        <v>79</v>
      </c>
      <c r="D242" s="24">
        <v>43186</v>
      </c>
      <c r="E242" s="24">
        <v>43210</v>
      </c>
      <c r="F242" s="25">
        <v>753065</v>
      </c>
      <c r="G242" s="25">
        <v>753065</v>
      </c>
      <c r="H242" s="26">
        <f t="shared" si="9"/>
        <v>955</v>
      </c>
      <c r="I242" s="27">
        <f t="shared" si="10"/>
        <v>599.10504444444439</v>
      </c>
      <c r="J242" s="28">
        <f t="shared" si="11"/>
        <v>572145.3174444444</v>
      </c>
      <c r="K242" s="6"/>
    </row>
    <row r="243" spans="1:11" ht="16.5" x14ac:dyDescent="0.3">
      <c r="A243" s="31">
        <v>239</v>
      </c>
      <c r="B243" s="22">
        <v>455550</v>
      </c>
      <c r="C243" s="23" t="s">
        <v>80</v>
      </c>
      <c r="D243" s="24">
        <v>43187</v>
      </c>
      <c r="E243" s="24">
        <v>43210</v>
      </c>
      <c r="F243" s="25">
        <v>3491373</v>
      </c>
      <c r="G243" s="25">
        <v>3491373</v>
      </c>
      <c r="H243" s="26">
        <f t="shared" si="9"/>
        <v>955</v>
      </c>
      <c r="I243" s="27">
        <f t="shared" si="10"/>
        <v>2777.5811866666668</v>
      </c>
      <c r="J243" s="28">
        <f t="shared" si="11"/>
        <v>2652590.0332666668</v>
      </c>
      <c r="K243" s="32"/>
    </row>
    <row r="244" spans="1:11" ht="16.5" x14ac:dyDescent="0.3">
      <c r="A244" s="31">
        <v>240</v>
      </c>
      <c r="B244" s="22">
        <v>456545</v>
      </c>
      <c r="C244" s="23" t="s">
        <v>81</v>
      </c>
      <c r="D244" s="24">
        <v>43193</v>
      </c>
      <c r="E244" s="24">
        <v>43210</v>
      </c>
      <c r="F244" s="25">
        <v>305900</v>
      </c>
      <c r="G244" s="25">
        <v>305900</v>
      </c>
      <c r="H244" s="26">
        <f t="shared" si="9"/>
        <v>955</v>
      </c>
      <c r="I244" s="27">
        <f t="shared" si="10"/>
        <v>243.36044444444443</v>
      </c>
      <c r="J244" s="28">
        <f t="shared" si="11"/>
        <v>232409.22444444444</v>
      </c>
      <c r="K244" s="32"/>
    </row>
    <row r="245" spans="1:11" ht="16.5" x14ac:dyDescent="0.3">
      <c r="A245" s="31">
        <v>241</v>
      </c>
      <c r="B245" s="22">
        <v>456585</v>
      </c>
      <c r="C245" s="23" t="s">
        <v>82</v>
      </c>
      <c r="D245" s="24">
        <v>43194</v>
      </c>
      <c r="E245" s="24">
        <v>43228</v>
      </c>
      <c r="F245" s="25">
        <v>1401676</v>
      </c>
      <c r="G245" s="25">
        <v>1401676</v>
      </c>
      <c r="H245" s="26">
        <f t="shared" si="9"/>
        <v>937</v>
      </c>
      <c r="I245" s="27">
        <f t="shared" si="10"/>
        <v>1115.1111288888887</v>
      </c>
      <c r="J245" s="28">
        <f t="shared" si="11"/>
        <v>1044859.1277688887</v>
      </c>
      <c r="K245" s="32"/>
    </row>
    <row r="246" spans="1:11" ht="16.5" x14ac:dyDescent="0.3">
      <c r="A246" s="31">
        <v>242</v>
      </c>
      <c r="B246" s="22">
        <v>456614</v>
      </c>
      <c r="C246" s="23" t="s">
        <v>83</v>
      </c>
      <c r="D246" s="24">
        <v>43194</v>
      </c>
      <c r="E246" s="24">
        <v>43229</v>
      </c>
      <c r="F246" s="25">
        <v>239764</v>
      </c>
      <c r="G246" s="25">
        <v>239764</v>
      </c>
      <c r="H246" s="26">
        <f t="shared" si="9"/>
        <v>936</v>
      </c>
      <c r="I246" s="27">
        <f t="shared" si="10"/>
        <v>190.74558222222223</v>
      </c>
      <c r="J246" s="28">
        <f t="shared" si="11"/>
        <v>178537.86496000001</v>
      </c>
      <c r="K246" s="32"/>
    </row>
    <row r="247" spans="1:11" ht="16.5" x14ac:dyDescent="0.3">
      <c r="A247" s="31">
        <v>243</v>
      </c>
      <c r="B247" s="22">
        <v>456615</v>
      </c>
      <c r="C247" s="23" t="s">
        <v>82</v>
      </c>
      <c r="D247" s="24">
        <v>43194</v>
      </c>
      <c r="E247" s="24">
        <v>43228</v>
      </c>
      <c r="F247" s="25">
        <v>236075</v>
      </c>
      <c r="G247" s="25">
        <v>236075</v>
      </c>
      <c r="H247" s="26">
        <f t="shared" si="9"/>
        <v>937</v>
      </c>
      <c r="I247" s="27">
        <f t="shared" si="10"/>
        <v>187.81077777777776</v>
      </c>
      <c r="J247" s="28">
        <f t="shared" si="11"/>
        <v>175978.69877777775</v>
      </c>
      <c r="K247" s="32"/>
    </row>
    <row r="248" spans="1:11" ht="16.5" x14ac:dyDescent="0.3">
      <c r="A248" s="31">
        <v>244</v>
      </c>
      <c r="B248" s="22">
        <v>456620</v>
      </c>
      <c r="C248" s="23" t="s">
        <v>82</v>
      </c>
      <c r="D248" s="24">
        <v>43194</v>
      </c>
      <c r="E248" s="24">
        <v>43228</v>
      </c>
      <c r="F248" s="25">
        <v>131648</v>
      </c>
      <c r="G248" s="25">
        <v>131648</v>
      </c>
      <c r="H248" s="26">
        <f t="shared" si="9"/>
        <v>937</v>
      </c>
      <c r="I248" s="27">
        <f t="shared" si="10"/>
        <v>104.73329777777776</v>
      </c>
      <c r="J248" s="28">
        <f t="shared" si="11"/>
        <v>98135.100017777761</v>
      </c>
      <c r="K248" s="32"/>
    </row>
    <row r="249" spans="1:11" ht="16.5" x14ac:dyDescent="0.3">
      <c r="A249" s="31">
        <v>245</v>
      </c>
      <c r="B249" s="22">
        <v>456672</v>
      </c>
      <c r="C249" s="23" t="s">
        <v>79</v>
      </c>
      <c r="D249" s="24">
        <v>43195</v>
      </c>
      <c r="E249" s="24">
        <v>43210</v>
      </c>
      <c r="F249" s="25">
        <v>74964</v>
      </c>
      <c r="G249" s="25">
        <v>74964</v>
      </c>
      <c r="H249" s="26">
        <f t="shared" si="9"/>
        <v>955</v>
      </c>
      <c r="I249" s="27">
        <f t="shared" si="10"/>
        <v>59.638026666666661</v>
      </c>
      <c r="J249" s="28">
        <f t="shared" si="11"/>
        <v>56954.31546666666</v>
      </c>
      <c r="K249" s="32"/>
    </row>
    <row r="250" spans="1:11" ht="16.5" x14ac:dyDescent="0.3">
      <c r="A250" s="31">
        <v>246</v>
      </c>
      <c r="B250" s="22">
        <v>456796</v>
      </c>
      <c r="C250" s="23" t="s">
        <v>84</v>
      </c>
      <c r="D250" s="24">
        <v>43196</v>
      </c>
      <c r="E250" s="24">
        <v>43228</v>
      </c>
      <c r="F250" s="25">
        <v>2110619</v>
      </c>
      <c r="G250" s="25">
        <v>2110619</v>
      </c>
      <c r="H250" s="26">
        <f t="shared" si="9"/>
        <v>937</v>
      </c>
      <c r="I250" s="27">
        <f t="shared" si="10"/>
        <v>1679.114671111111</v>
      </c>
      <c r="J250" s="28">
        <f t="shared" si="11"/>
        <v>1573330.4468311109</v>
      </c>
      <c r="K250" s="32"/>
    </row>
    <row r="251" spans="1:11" ht="16.5" x14ac:dyDescent="0.3">
      <c r="A251" s="31">
        <v>247</v>
      </c>
      <c r="B251" s="22">
        <v>456819</v>
      </c>
      <c r="C251" s="23" t="s">
        <v>82</v>
      </c>
      <c r="D251" s="24">
        <v>43196</v>
      </c>
      <c r="E251" s="24">
        <v>43228</v>
      </c>
      <c r="F251" s="25">
        <v>136514</v>
      </c>
      <c r="G251" s="25">
        <v>136514</v>
      </c>
      <c r="H251" s="26">
        <f t="shared" si="9"/>
        <v>937</v>
      </c>
      <c r="I251" s="27">
        <f t="shared" si="10"/>
        <v>108.6044711111111</v>
      </c>
      <c r="J251" s="28">
        <f t="shared" si="11"/>
        <v>101762.38943111109</v>
      </c>
      <c r="K251" s="32"/>
    </row>
    <row r="252" spans="1:11" ht="16.5" x14ac:dyDescent="0.3">
      <c r="A252" s="31">
        <v>248</v>
      </c>
      <c r="B252" s="22">
        <v>456873</v>
      </c>
      <c r="C252" s="23" t="s">
        <v>79</v>
      </c>
      <c r="D252" s="24">
        <v>43196</v>
      </c>
      <c r="E252" s="24">
        <v>43210</v>
      </c>
      <c r="F252" s="25">
        <v>108600</v>
      </c>
      <c r="G252" s="25">
        <v>108600</v>
      </c>
      <c r="H252" s="26">
        <f t="shared" si="9"/>
        <v>955</v>
      </c>
      <c r="I252" s="27">
        <f t="shared" si="10"/>
        <v>86.397333333333322</v>
      </c>
      <c r="J252" s="28">
        <f t="shared" si="11"/>
        <v>82509.453333333324</v>
      </c>
      <c r="K252" s="32"/>
    </row>
    <row r="253" spans="1:11" ht="16.5" x14ac:dyDescent="0.3">
      <c r="A253" s="31">
        <v>249</v>
      </c>
      <c r="B253" s="22">
        <v>456875</v>
      </c>
      <c r="C253" s="23" t="s">
        <v>79</v>
      </c>
      <c r="D253" s="24">
        <v>43196</v>
      </c>
      <c r="E253" s="24">
        <v>43210</v>
      </c>
      <c r="F253" s="25">
        <v>77195</v>
      </c>
      <c r="G253" s="25">
        <v>77195</v>
      </c>
      <c r="H253" s="26">
        <f t="shared" si="9"/>
        <v>955</v>
      </c>
      <c r="I253" s="27">
        <f t="shared" si="10"/>
        <v>61.412911111111107</v>
      </c>
      <c r="J253" s="28">
        <f t="shared" si="11"/>
        <v>58649.330111111107</v>
      </c>
      <c r="K253" s="32"/>
    </row>
    <row r="254" spans="1:11" ht="16.5" x14ac:dyDescent="0.3">
      <c r="A254" s="31">
        <v>250</v>
      </c>
      <c r="B254" s="22">
        <v>456877</v>
      </c>
      <c r="C254" s="23" t="s">
        <v>79</v>
      </c>
      <c r="D254" s="24">
        <v>43196</v>
      </c>
      <c r="E254" s="24">
        <v>43210</v>
      </c>
      <c r="F254" s="25">
        <v>344731</v>
      </c>
      <c r="G254" s="25">
        <v>344731</v>
      </c>
      <c r="H254" s="26">
        <f t="shared" si="9"/>
        <v>955</v>
      </c>
      <c r="I254" s="27">
        <f t="shared" si="10"/>
        <v>274.25266222222217</v>
      </c>
      <c r="J254" s="28">
        <f t="shared" si="11"/>
        <v>261911.29242222218</v>
      </c>
      <c r="K254" s="32"/>
    </row>
    <row r="255" spans="1:11" ht="16.5" x14ac:dyDescent="0.3">
      <c r="A255" s="31">
        <v>251</v>
      </c>
      <c r="B255" s="22">
        <v>456880</v>
      </c>
      <c r="C255" s="23" t="s">
        <v>82</v>
      </c>
      <c r="D255" s="24">
        <v>43196</v>
      </c>
      <c r="E255" s="24">
        <v>43228</v>
      </c>
      <c r="F255" s="25">
        <v>129150</v>
      </c>
      <c r="G255" s="25">
        <v>129150</v>
      </c>
      <c r="H255" s="26">
        <f t="shared" si="9"/>
        <v>937</v>
      </c>
      <c r="I255" s="27">
        <f t="shared" si="10"/>
        <v>102.746</v>
      </c>
      <c r="J255" s="28">
        <f t="shared" si="11"/>
        <v>96273.001999999993</v>
      </c>
      <c r="K255" s="32"/>
    </row>
    <row r="256" spans="1:11" ht="16.5" x14ac:dyDescent="0.3">
      <c r="A256" s="31">
        <v>252</v>
      </c>
      <c r="B256" s="22">
        <v>456916</v>
      </c>
      <c r="C256" s="23" t="s">
        <v>83</v>
      </c>
      <c r="D256" s="24">
        <v>43197</v>
      </c>
      <c r="E256" s="24">
        <v>43229</v>
      </c>
      <c r="F256" s="25">
        <v>187410</v>
      </c>
      <c r="G256" s="25">
        <v>187410</v>
      </c>
      <c r="H256" s="26">
        <f t="shared" si="9"/>
        <v>936</v>
      </c>
      <c r="I256" s="27">
        <f t="shared" si="10"/>
        <v>149.09506666666664</v>
      </c>
      <c r="J256" s="28">
        <f t="shared" si="11"/>
        <v>139552.98239999998</v>
      </c>
      <c r="K256" s="32"/>
    </row>
    <row r="257" spans="1:11" ht="16.5" x14ac:dyDescent="0.3">
      <c r="A257" s="31">
        <v>253</v>
      </c>
      <c r="B257" s="22">
        <v>456960</v>
      </c>
      <c r="C257" s="23" t="s">
        <v>84</v>
      </c>
      <c r="D257" s="24">
        <v>43198</v>
      </c>
      <c r="E257" s="24">
        <v>43228</v>
      </c>
      <c r="F257" s="25">
        <v>1358634</v>
      </c>
      <c r="G257" s="25">
        <v>1358634</v>
      </c>
      <c r="H257" s="26">
        <f t="shared" si="9"/>
        <v>937</v>
      </c>
      <c r="I257" s="27">
        <f t="shared" si="10"/>
        <v>1080.8688266666666</v>
      </c>
      <c r="J257" s="28">
        <f t="shared" si="11"/>
        <v>1012774.0905866666</v>
      </c>
      <c r="K257" s="32"/>
    </row>
    <row r="258" spans="1:11" ht="16.5" x14ac:dyDescent="0.3">
      <c r="A258" s="31">
        <v>254</v>
      </c>
      <c r="B258" s="22">
        <v>456992</v>
      </c>
      <c r="C258" s="23" t="s">
        <v>82</v>
      </c>
      <c r="D258" s="24">
        <v>43199</v>
      </c>
      <c r="E258" s="24">
        <v>43228</v>
      </c>
      <c r="F258" s="25">
        <v>195907</v>
      </c>
      <c r="G258" s="25">
        <v>195907</v>
      </c>
      <c r="H258" s="26">
        <f t="shared" si="9"/>
        <v>937</v>
      </c>
      <c r="I258" s="27">
        <f t="shared" si="10"/>
        <v>155.85490222222222</v>
      </c>
      <c r="J258" s="28">
        <f t="shared" si="11"/>
        <v>146036.04338222221</v>
      </c>
      <c r="K258" s="32"/>
    </row>
    <row r="259" spans="1:11" ht="16.5" x14ac:dyDescent="0.3">
      <c r="A259" s="31">
        <v>255</v>
      </c>
      <c r="B259" s="22">
        <v>457118</v>
      </c>
      <c r="C259" s="23" t="s">
        <v>84</v>
      </c>
      <c r="D259" s="24">
        <v>43200</v>
      </c>
      <c r="E259" s="24">
        <v>43228</v>
      </c>
      <c r="F259" s="25">
        <v>5941289</v>
      </c>
      <c r="G259" s="25">
        <v>5941289</v>
      </c>
      <c r="H259" s="26">
        <f t="shared" si="9"/>
        <v>937</v>
      </c>
      <c r="I259" s="27">
        <f t="shared" si="10"/>
        <v>4726.6254711111105</v>
      </c>
      <c r="J259" s="28">
        <f t="shared" si="11"/>
        <v>4428848.0664311107</v>
      </c>
      <c r="K259" s="32"/>
    </row>
    <row r="260" spans="1:11" ht="16.5" x14ac:dyDescent="0.3">
      <c r="A260" s="31">
        <v>256</v>
      </c>
      <c r="B260" s="22">
        <v>457147</v>
      </c>
      <c r="C260" s="23" t="s">
        <v>82</v>
      </c>
      <c r="D260" s="24">
        <v>43200</v>
      </c>
      <c r="E260" s="24">
        <v>43228</v>
      </c>
      <c r="F260" s="25">
        <v>207889</v>
      </c>
      <c r="G260" s="25">
        <v>207889</v>
      </c>
      <c r="H260" s="26">
        <f t="shared" si="9"/>
        <v>937</v>
      </c>
      <c r="I260" s="27">
        <f t="shared" si="10"/>
        <v>165.38724888888888</v>
      </c>
      <c r="J260" s="28">
        <f t="shared" si="11"/>
        <v>154967.85220888889</v>
      </c>
      <c r="K260" s="32"/>
    </row>
    <row r="261" spans="1:11" ht="16.5" x14ac:dyDescent="0.3">
      <c r="A261" s="31">
        <v>257</v>
      </c>
      <c r="B261" s="22">
        <v>457268</v>
      </c>
      <c r="C261" s="23" t="s">
        <v>85</v>
      </c>
      <c r="D261" s="24">
        <v>43201</v>
      </c>
      <c r="E261" s="24">
        <v>43229</v>
      </c>
      <c r="F261" s="25">
        <v>3856667</v>
      </c>
      <c r="G261" s="25">
        <v>3856667</v>
      </c>
      <c r="H261" s="26">
        <f t="shared" si="9"/>
        <v>936</v>
      </c>
      <c r="I261" s="27">
        <f t="shared" si="10"/>
        <v>3068.1928577777776</v>
      </c>
      <c r="J261" s="28">
        <f t="shared" si="11"/>
        <v>2871828.5148799997</v>
      </c>
      <c r="K261" s="32"/>
    </row>
    <row r="262" spans="1:11" ht="16.5" x14ac:dyDescent="0.3">
      <c r="A262" s="31">
        <v>258</v>
      </c>
      <c r="B262" s="22">
        <v>457301</v>
      </c>
      <c r="C262" s="23" t="s">
        <v>82</v>
      </c>
      <c r="D262" s="24">
        <v>43201</v>
      </c>
      <c r="E262" s="24">
        <v>43228</v>
      </c>
      <c r="F262" s="25">
        <v>106851</v>
      </c>
      <c r="G262" s="25">
        <v>106851</v>
      </c>
      <c r="H262" s="26">
        <f t="shared" ref="H262:H325" si="12">J$2-E262</f>
        <v>937</v>
      </c>
      <c r="I262" s="27">
        <f t="shared" ref="I262:I325" si="13">(G262*J$3)/360</f>
        <v>85.005906666666661</v>
      </c>
      <c r="J262" s="28">
        <f t="shared" ref="J262:J325" si="14">(I262*H262)</f>
        <v>79650.534546666662</v>
      </c>
      <c r="K262" s="6"/>
    </row>
    <row r="263" spans="1:11" ht="16.5" x14ac:dyDescent="0.3">
      <c r="A263" s="31">
        <v>259</v>
      </c>
      <c r="B263" s="22">
        <v>457346</v>
      </c>
      <c r="C263" s="23" t="s">
        <v>82</v>
      </c>
      <c r="D263" s="24">
        <v>43201</v>
      </c>
      <c r="E263" s="24">
        <v>43228</v>
      </c>
      <c r="F263" s="25">
        <v>117200</v>
      </c>
      <c r="G263" s="25">
        <v>117200</v>
      </c>
      <c r="H263" s="26">
        <f t="shared" si="12"/>
        <v>937</v>
      </c>
      <c r="I263" s="27">
        <f t="shared" si="13"/>
        <v>93.239111111111114</v>
      </c>
      <c r="J263" s="28">
        <f t="shared" si="14"/>
        <v>87365.047111111111</v>
      </c>
      <c r="K263" s="6"/>
    </row>
    <row r="264" spans="1:11" ht="16.5" x14ac:dyDescent="0.3">
      <c r="A264" s="31">
        <v>260</v>
      </c>
      <c r="B264" s="22">
        <v>457413</v>
      </c>
      <c r="C264" s="23" t="s">
        <v>82</v>
      </c>
      <c r="D264" s="24">
        <v>43201</v>
      </c>
      <c r="E264" s="24">
        <v>43228</v>
      </c>
      <c r="F264" s="25">
        <v>168981</v>
      </c>
      <c r="G264" s="25">
        <v>168981</v>
      </c>
      <c r="H264" s="26">
        <f t="shared" si="12"/>
        <v>937</v>
      </c>
      <c r="I264" s="27">
        <f t="shared" si="13"/>
        <v>134.43377333333333</v>
      </c>
      <c r="J264" s="28">
        <f t="shared" si="14"/>
        <v>125964.44561333333</v>
      </c>
      <c r="K264" s="6"/>
    </row>
    <row r="265" spans="1:11" ht="16.5" x14ac:dyDescent="0.3">
      <c r="A265" s="31">
        <v>261</v>
      </c>
      <c r="B265" s="22">
        <v>457500</v>
      </c>
      <c r="C265" s="23" t="s">
        <v>82</v>
      </c>
      <c r="D265" s="24">
        <v>43203</v>
      </c>
      <c r="E265" s="24">
        <v>43228</v>
      </c>
      <c r="F265" s="25">
        <v>119644</v>
      </c>
      <c r="G265" s="25">
        <v>119644</v>
      </c>
      <c r="H265" s="26">
        <f t="shared" si="12"/>
        <v>937</v>
      </c>
      <c r="I265" s="27">
        <f t="shared" si="13"/>
        <v>95.183448888888876</v>
      </c>
      <c r="J265" s="28">
        <f t="shared" si="14"/>
        <v>89186.89160888888</v>
      </c>
      <c r="K265" s="6"/>
    </row>
    <row r="266" spans="1:11" ht="16.5" x14ac:dyDescent="0.3">
      <c r="A266" s="31">
        <v>262</v>
      </c>
      <c r="B266" s="22">
        <v>457513</v>
      </c>
      <c r="C266" s="23" t="s">
        <v>84</v>
      </c>
      <c r="D266" s="24">
        <v>43203</v>
      </c>
      <c r="E266" s="24">
        <v>43228</v>
      </c>
      <c r="F266" s="25">
        <v>2350261</v>
      </c>
      <c r="G266" s="25">
        <v>2350261</v>
      </c>
      <c r="H266" s="26">
        <f t="shared" si="12"/>
        <v>937</v>
      </c>
      <c r="I266" s="27">
        <f t="shared" si="13"/>
        <v>1869.7631955555555</v>
      </c>
      <c r="J266" s="28">
        <f t="shared" si="14"/>
        <v>1751968.1142355555</v>
      </c>
      <c r="K266" s="6"/>
    </row>
    <row r="267" spans="1:11" ht="16.5" x14ac:dyDescent="0.3">
      <c r="A267" s="31">
        <v>263</v>
      </c>
      <c r="B267" s="22">
        <v>457635</v>
      </c>
      <c r="C267" s="23" t="s">
        <v>82</v>
      </c>
      <c r="D267" s="24">
        <v>43204</v>
      </c>
      <c r="E267" s="24">
        <v>43228</v>
      </c>
      <c r="F267" s="25">
        <v>108600</v>
      </c>
      <c r="G267" s="25">
        <v>108600</v>
      </c>
      <c r="H267" s="26">
        <f t="shared" si="12"/>
        <v>937</v>
      </c>
      <c r="I267" s="27">
        <f t="shared" si="13"/>
        <v>86.397333333333322</v>
      </c>
      <c r="J267" s="28">
        <f t="shared" si="14"/>
        <v>80954.301333333322</v>
      </c>
      <c r="K267" s="6"/>
    </row>
    <row r="268" spans="1:11" ht="16.5" x14ac:dyDescent="0.3">
      <c r="A268" s="31">
        <v>264</v>
      </c>
      <c r="B268" s="22">
        <v>457724</v>
      </c>
      <c r="C268" s="23" t="s">
        <v>82</v>
      </c>
      <c r="D268" s="24">
        <v>43206</v>
      </c>
      <c r="E268" s="24">
        <v>43228</v>
      </c>
      <c r="F268" s="25">
        <v>170639</v>
      </c>
      <c r="G268" s="25">
        <v>170639</v>
      </c>
      <c r="H268" s="26">
        <f t="shared" si="12"/>
        <v>937</v>
      </c>
      <c r="I268" s="27">
        <f t="shared" si="13"/>
        <v>135.75280444444445</v>
      </c>
      <c r="J268" s="28">
        <f t="shared" si="14"/>
        <v>127200.37776444445</v>
      </c>
      <c r="K268" s="6"/>
    </row>
    <row r="269" spans="1:11" ht="16.5" x14ac:dyDescent="0.3">
      <c r="A269" s="31">
        <v>265</v>
      </c>
      <c r="B269" s="22">
        <v>457770</v>
      </c>
      <c r="C269" s="23" t="s">
        <v>83</v>
      </c>
      <c r="D269" s="24">
        <v>43206</v>
      </c>
      <c r="E269" s="24">
        <v>43229</v>
      </c>
      <c r="F269" s="25">
        <v>388684</v>
      </c>
      <c r="G269" s="25">
        <v>388684</v>
      </c>
      <c r="H269" s="26">
        <f t="shared" si="12"/>
        <v>936</v>
      </c>
      <c r="I269" s="27">
        <f t="shared" si="13"/>
        <v>309.21971555555552</v>
      </c>
      <c r="J269" s="28">
        <f t="shared" si="14"/>
        <v>289429.65375999996</v>
      </c>
      <c r="K269" s="6"/>
    </row>
    <row r="270" spans="1:11" ht="16.5" x14ac:dyDescent="0.3">
      <c r="A270" s="31">
        <v>266</v>
      </c>
      <c r="B270" s="22">
        <v>457796</v>
      </c>
      <c r="C270" s="23" t="s">
        <v>82</v>
      </c>
      <c r="D270" s="24">
        <v>43206</v>
      </c>
      <c r="E270" s="24">
        <v>43228</v>
      </c>
      <c r="F270" s="25">
        <v>262115</v>
      </c>
      <c r="G270" s="25">
        <v>262115</v>
      </c>
      <c r="H270" s="26">
        <f t="shared" si="12"/>
        <v>937</v>
      </c>
      <c r="I270" s="27">
        <f t="shared" si="13"/>
        <v>208.52704444444441</v>
      </c>
      <c r="J270" s="28">
        <f t="shared" si="14"/>
        <v>195389.84064444443</v>
      </c>
      <c r="K270" s="6"/>
    </row>
    <row r="271" spans="1:11" ht="16.5" x14ac:dyDescent="0.3">
      <c r="A271" s="31">
        <v>267</v>
      </c>
      <c r="B271" s="22">
        <v>457845</v>
      </c>
      <c r="C271" s="23" t="s">
        <v>85</v>
      </c>
      <c r="D271" s="24">
        <v>43207</v>
      </c>
      <c r="E271" s="24">
        <v>43229</v>
      </c>
      <c r="F271" s="25">
        <v>4770871</v>
      </c>
      <c r="G271" s="25">
        <v>4770871</v>
      </c>
      <c r="H271" s="26">
        <f t="shared" si="12"/>
        <v>936</v>
      </c>
      <c r="I271" s="27">
        <f t="shared" si="13"/>
        <v>3795.4929288888889</v>
      </c>
      <c r="J271" s="28">
        <f t="shared" si="14"/>
        <v>3552581.3814400001</v>
      </c>
      <c r="K271" s="6"/>
    </row>
    <row r="272" spans="1:11" ht="16.5" x14ac:dyDescent="0.3">
      <c r="A272" s="31">
        <v>268</v>
      </c>
      <c r="B272" s="22">
        <v>457872</v>
      </c>
      <c r="C272" s="23" t="s">
        <v>82</v>
      </c>
      <c r="D272" s="24">
        <v>43207</v>
      </c>
      <c r="E272" s="24">
        <v>43228</v>
      </c>
      <c r="F272" s="25">
        <v>239650</v>
      </c>
      <c r="G272" s="25">
        <v>239650</v>
      </c>
      <c r="H272" s="26">
        <f t="shared" si="12"/>
        <v>937</v>
      </c>
      <c r="I272" s="27">
        <f t="shared" si="13"/>
        <v>190.65488888888888</v>
      </c>
      <c r="J272" s="28">
        <f t="shared" si="14"/>
        <v>178643.63088888887</v>
      </c>
      <c r="K272" s="6"/>
    </row>
    <row r="273" spans="1:11" ht="16.5" x14ac:dyDescent="0.3">
      <c r="A273" s="31">
        <v>269</v>
      </c>
      <c r="B273" s="22">
        <v>457925</v>
      </c>
      <c r="C273" s="23" t="s">
        <v>85</v>
      </c>
      <c r="D273" s="24">
        <v>43207</v>
      </c>
      <c r="E273" s="24">
        <v>43229</v>
      </c>
      <c r="F273" s="25">
        <v>1515784</v>
      </c>
      <c r="G273" s="25">
        <v>1515784</v>
      </c>
      <c r="H273" s="26">
        <f t="shared" si="12"/>
        <v>936</v>
      </c>
      <c r="I273" s="27">
        <f t="shared" si="13"/>
        <v>1205.8903822222221</v>
      </c>
      <c r="J273" s="28">
        <f t="shared" si="14"/>
        <v>1128713.3977599998</v>
      </c>
      <c r="K273" s="6"/>
    </row>
    <row r="274" spans="1:11" ht="16.5" x14ac:dyDescent="0.3">
      <c r="A274" s="31">
        <v>270</v>
      </c>
      <c r="B274" s="22">
        <v>457983</v>
      </c>
      <c r="C274" s="23" t="s">
        <v>84</v>
      </c>
      <c r="D274" s="24">
        <v>43208</v>
      </c>
      <c r="E274" s="24">
        <v>43228</v>
      </c>
      <c r="F274" s="25">
        <v>1894108</v>
      </c>
      <c r="G274" s="25">
        <v>1894108</v>
      </c>
      <c r="H274" s="26">
        <f t="shared" si="12"/>
        <v>937</v>
      </c>
      <c r="I274" s="27">
        <f t="shared" si="13"/>
        <v>1506.8681422222221</v>
      </c>
      <c r="J274" s="28">
        <f t="shared" si="14"/>
        <v>1411935.449262222</v>
      </c>
      <c r="K274" s="6"/>
    </row>
    <row r="275" spans="1:11" ht="16.5" x14ac:dyDescent="0.3">
      <c r="A275" s="31">
        <v>271</v>
      </c>
      <c r="B275" s="22">
        <v>458047</v>
      </c>
      <c r="C275" s="23" t="s">
        <v>82</v>
      </c>
      <c r="D275" s="24">
        <v>43208</v>
      </c>
      <c r="E275" s="24">
        <v>43228</v>
      </c>
      <c r="F275" s="25">
        <v>74669</v>
      </c>
      <c r="G275" s="25">
        <v>74669</v>
      </c>
      <c r="H275" s="26">
        <f t="shared" si="12"/>
        <v>937</v>
      </c>
      <c r="I275" s="27">
        <f t="shared" si="13"/>
        <v>59.403337777777779</v>
      </c>
      <c r="J275" s="28">
        <f t="shared" si="14"/>
        <v>55660.927497777782</v>
      </c>
      <c r="K275" s="6"/>
    </row>
    <row r="276" spans="1:11" ht="16.5" x14ac:dyDescent="0.3">
      <c r="A276" s="31">
        <v>272</v>
      </c>
      <c r="B276" s="22">
        <v>458136</v>
      </c>
      <c r="C276" s="23" t="s">
        <v>84</v>
      </c>
      <c r="D276" s="24">
        <v>43209</v>
      </c>
      <c r="E276" s="24">
        <v>43228</v>
      </c>
      <c r="F276" s="25">
        <v>4855199</v>
      </c>
      <c r="G276" s="25">
        <v>4855199</v>
      </c>
      <c r="H276" s="26">
        <f t="shared" si="12"/>
        <v>937</v>
      </c>
      <c r="I276" s="27">
        <f t="shared" si="13"/>
        <v>3862.5805377777774</v>
      </c>
      <c r="J276" s="28">
        <f t="shared" si="14"/>
        <v>3619237.9638977773</v>
      </c>
      <c r="K276" s="6"/>
    </row>
    <row r="277" spans="1:11" ht="16.5" x14ac:dyDescent="0.3">
      <c r="A277" s="31">
        <v>273</v>
      </c>
      <c r="B277" s="22">
        <v>458307</v>
      </c>
      <c r="C277" s="23" t="s">
        <v>83</v>
      </c>
      <c r="D277" s="24">
        <v>43210</v>
      </c>
      <c r="E277" s="24">
        <v>43229</v>
      </c>
      <c r="F277" s="25">
        <v>82628</v>
      </c>
      <c r="G277" s="25">
        <v>82628</v>
      </c>
      <c r="H277" s="26">
        <f t="shared" si="12"/>
        <v>936</v>
      </c>
      <c r="I277" s="27">
        <f t="shared" si="13"/>
        <v>65.735164444444436</v>
      </c>
      <c r="J277" s="28">
        <f t="shared" si="14"/>
        <v>61528.113919999989</v>
      </c>
      <c r="K277" s="6"/>
    </row>
    <row r="278" spans="1:11" ht="16.5" x14ac:dyDescent="0.3">
      <c r="A278" s="31">
        <v>274</v>
      </c>
      <c r="B278" s="22">
        <v>458384</v>
      </c>
      <c r="C278" s="23" t="s">
        <v>82</v>
      </c>
      <c r="D278" s="24">
        <v>43210</v>
      </c>
      <c r="E278" s="24">
        <v>43228</v>
      </c>
      <c r="F278" s="25">
        <v>73695</v>
      </c>
      <c r="G278" s="25">
        <v>73695</v>
      </c>
      <c r="H278" s="26">
        <f t="shared" si="12"/>
        <v>937</v>
      </c>
      <c r="I278" s="27">
        <f t="shared" si="13"/>
        <v>58.628466666666668</v>
      </c>
      <c r="J278" s="28">
        <f t="shared" si="14"/>
        <v>54934.873266666669</v>
      </c>
      <c r="K278" s="6"/>
    </row>
    <row r="279" spans="1:11" ht="16.5" x14ac:dyDescent="0.3">
      <c r="A279" s="31">
        <v>275</v>
      </c>
      <c r="B279" s="22">
        <v>458391</v>
      </c>
      <c r="C279" s="23" t="s">
        <v>82</v>
      </c>
      <c r="D279" s="24">
        <v>43210</v>
      </c>
      <c r="E279" s="24">
        <v>43228</v>
      </c>
      <c r="F279" s="25">
        <v>536133</v>
      </c>
      <c r="G279" s="25">
        <v>536133</v>
      </c>
      <c r="H279" s="26">
        <f t="shared" si="12"/>
        <v>937</v>
      </c>
      <c r="I279" s="27">
        <f t="shared" si="13"/>
        <v>426.52358666666663</v>
      </c>
      <c r="J279" s="28">
        <f t="shared" si="14"/>
        <v>399652.60070666665</v>
      </c>
      <c r="K279" s="6"/>
    </row>
    <row r="280" spans="1:11" ht="16.5" x14ac:dyDescent="0.3">
      <c r="A280" s="31">
        <v>276</v>
      </c>
      <c r="B280" s="22">
        <v>458558</v>
      </c>
      <c r="C280" s="23" t="s">
        <v>84</v>
      </c>
      <c r="D280" s="24">
        <v>43213</v>
      </c>
      <c r="E280" s="24">
        <v>43228</v>
      </c>
      <c r="F280" s="25">
        <v>1701410</v>
      </c>
      <c r="G280" s="25">
        <v>1701410</v>
      </c>
      <c r="H280" s="26">
        <f t="shared" si="12"/>
        <v>937</v>
      </c>
      <c r="I280" s="27">
        <f t="shared" si="13"/>
        <v>1353.5661777777777</v>
      </c>
      <c r="J280" s="28">
        <f t="shared" si="14"/>
        <v>1268291.5085777778</v>
      </c>
      <c r="K280" s="6"/>
    </row>
    <row r="281" spans="1:11" ht="16.5" x14ac:dyDescent="0.3">
      <c r="A281" s="31">
        <v>277</v>
      </c>
      <c r="B281" s="22">
        <v>458559</v>
      </c>
      <c r="C281" s="23" t="s">
        <v>84</v>
      </c>
      <c r="D281" s="24">
        <v>43213</v>
      </c>
      <c r="E281" s="24">
        <v>43228</v>
      </c>
      <c r="F281" s="25">
        <v>3802468</v>
      </c>
      <c r="G281" s="25">
        <v>3802468</v>
      </c>
      <c r="H281" s="26">
        <f t="shared" si="12"/>
        <v>937</v>
      </c>
      <c r="I281" s="27">
        <f t="shared" si="13"/>
        <v>3025.0745422222217</v>
      </c>
      <c r="J281" s="28">
        <f t="shared" si="14"/>
        <v>2834494.8460622216</v>
      </c>
      <c r="K281" s="6"/>
    </row>
    <row r="282" spans="1:11" ht="16.5" x14ac:dyDescent="0.3">
      <c r="A282" s="31">
        <v>278</v>
      </c>
      <c r="B282" s="22">
        <v>458757</v>
      </c>
      <c r="C282" s="23" t="s">
        <v>82</v>
      </c>
      <c r="D282" s="24">
        <v>43214</v>
      </c>
      <c r="E282" s="24">
        <v>43228</v>
      </c>
      <c r="F282" s="25">
        <v>142200</v>
      </c>
      <c r="G282" s="25">
        <v>142200</v>
      </c>
      <c r="H282" s="26">
        <f t="shared" si="12"/>
        <v>937</v>
      </c>
      <c r="I282" s="27">
        <f t="shared" si="13"/>
        <v>113.128</v>
      </c>
      <c r="J282" s="28">
        <f t="shared" si="14"/>
        <v>106000.936</v>
      </c>
      <c r="K282" s="6"/>
    </row>
    <row r="283" spans="1:11" ht="16.5" x14ac:dyDescent="0.3">
      <c r="A283" s="31">
        <v>279</v>
      </c>
      <c r="B283" s="22">
        <v>458776</v>
      </c>
      <c r="C283" s="23" t="s">
        <v>83</v>
      </c>
      <c r="D283" s="24">
        <v>43214</v>
      </c>
      <c r="E283" s="24">
        <v>43229</v>
      </c>
      <c r="F283" s="25">
        <v>177758</v>
      </c>
      <c r="G283" s="25">
        <v>177758</v>
      </c>
      <c r="H283" s="26">
        <f t="shared" si="12"/>
        <v>936</v>
      </c>
      <c r="I283" s="27">
        <f t="shared" si="13"/>
        <v>141.41636444444444</v>
      </c>
      <c r="J283" s="28">
        <f t="shared" si="14"/>
        <v>132365.71711999999</v>
      </c>
      <c r="K283" s="6"/>
    </row>
    <row r="284" spans="1:11" ht="16.5" x14ac:dyDescent="0.3">
      <c r="A284" s="31">
        <v>280</v>
      </c>
      <c r="B284" s="22">
        <v>458864</v>
      </c>
      <c r="C284" s="23" t="s">
        <v>82</v>
      </c>
      <c r="D284" s="24">
        <v>43215</v>
      </c>
      <c r="E284" s="24">
        <v>43228</v>
      </c>
      <c r="F284" s="25">
        <v>294301</v>
      </c>
      <c r="G284" s="25">
        <v>294301</v>
      </c>
      <c r="H284" s="26">
        <f t="shared" si="12"/>
        <v>937</v>
      </c>
      <c r="I284" s="27">
        <f t="shared" si="13"/>
        <v>234.13279555555556</v>
      </c>
      <c r="J284" s="28">
        <f t="shared" si="14"/>
        <v>219382.42943555556</v>
      </c>
      <c r="K284" s="6"/>
    </row>
    <row r="285" spans="1:11" ht="16.5" x14ac:dyDescent="0.3">
      <c r="A285" s="31">
        <v>281</v>
      </c>
      <c r="B285" s="22">
        <v>459100</v>
      </c>
      <c r="C285" s="23" t="s">
        <v>82</v>
      </c>
      <c r="D285" s="24">
        <v>43216</v>
      </c>
      <c r="E285" s="24">
        <v>43228</v>
      </c>
      <c r="F285" s="25">
        <v>141421</v>
      </c>
      <c r="G285" s="25">
        <v>141421</v>
      </c>
      <c r="H285" s="26">
        <f t="shared" si="12"/>
        <v>937</v>
      </c>
      <c r="I285" s="27">
        <f t="shared" si="13"/>
        <v>112.50826222222221</v>
      </c>
      <c r="J285" s="28">
        <f t="shared" si="14"/>
        <v>105420.24170222222</v>
      </c>
      <c r="K285" s="6"/>
    </row>
    <row r="286" spans="1:11" ht="16.5" x14ac:dyDescent="0.3">
      <c r="A286" s="31">
        <v>282</v>
      </c>
      <c r="B286" s="22">
        <v>459103</v>
      </c>
      <c r="C286" s="23" t="s">
        <v>82</v>
      </c>
      <c r="D286" s="24">
        <v>43216</v>
      </c>
      <c r="E286" s="24">
        <v>43228</v>
      </c>
      <c r="F286" s="25">
        <v>120256</v>
      </c>
      <c r="G286" s="25">
        <v>120256</v>
      </c>
      <c r="H286" s="26">
        <f t="shared" si="12"/>
        <v>937</v>
      </c>
      <c r="I286" s="27">
        <f t="shared" si="13"/>
        <v>95.670328888888875</v>
      </c>
      <c r="J286" s="28">
        <f t="shared" si="14"/>
        <v>89643.098168888871</v>
      </c>
      <c r="K286" s="6"/>
    </row>
    <row r="287" spans="1:11" ht="16.5" x14ac:dyDescent="0.3">
      <c r="A287" s="31">
        <v>283</v>
      </c>
      <c r="B287" s="22">
        <v>459141</v>
      </c>
      <c r="C287" s="23" t="s">
        <v>82</v>
      </c>
      <c r="D287" s="24">
        <v>43216</v>
      </c>
      <c r="E287" s="24">
        <v>43228</v>
      </c>
      <c r="F287" s="25">
        <v>138375</v>
      </c>
      <c r="G287" s="25">
        <v>138375</v>
      </c>
      <c r="H287" s="26">
        <f t="shared" si="12"/>
        <v>937</v>
      </c>
      <c r="I287" s="27">
        <f t="shared" si="13"/>
        <v>110.08499999999999</v>
      </c>
      <c r="J287" s="28">
        <f t="shared" si="14"/>
        <v>103149.64499999999</v>
      </c>
      <c r="K287" s="6"/>
    </row>
    <row r="288" spans="1:11" ht="16.5" x14ac:dyDescent="0.3">
      <c r="A288" s="31">
        <v>284</v>
      </c>
      <c r="B288" s="22">
        <v>459151</v>
      </c>
      <c r="C288" s="23" t="s">
        <v>84</v>
      </c>
      <c r="D288" s="24">
        <v>43216</v>
      </c>
      <c r="E288" s="24">
        <v>43228</v>
      </c>
      <c r="F288" s="25">
        <v>10019015</v>
      </c>
      <c r="G288" s="25">
        <v>10019015</v>
      </c>
      <c r="H288" s="26">
        <f t="shared" si="12"/>
        <v>937</v>
      </c>
      <c r="I288" s="27">
        <f t="shared" si="13"/>
        <v>7970.683044444444</v>
      </c>
      <c r="J288" s="28">
        <f t="shared" si="14"/>
        <v>7468530.0126444437</v>
      </c>
      <c r="K288" s="6"/>
    </row>
    <row r="289" spans="1:11" ht="16.5" x14ac:dyDescent="0.3">
      <c r="A289" s="31">
        <v>285</v>
      </c>
      <c r="B289" s="22">
        <v>459153</v>
      </c>
      <c r="C289" s="23" t="s">
        <v>84</v>
      </c>
      <c r="D289" s="24">
        <v>43216</v>
      </c>
      <c r="E289" s="24">
        <v>43228</v>
      </c>
      <c r="F289" s="25">
        <v>3521651</v>
      </c>
      <c r="G289" s="25">
        <v>3521651</v>
      </c>
      <c r="H289" s="26">
        <f t="shared" si="12"/>
        <v>937</v>
      </c>
      <c r="I289" s="27">
        <f t="shared" si="13"/>
        <v>2801.6690177777778</v>
      </c>
      <c r="J289" s="28">
        <f t="shared" si="14"/>
        <v>2625163.8696577777</v>
      </c>
      <c r="K289" s="6"/>
    </row>
    <row r="290" spans="1:11" ht="16.5" x14ac:dyDescent="0.3">
      <c r="A290" s="31">
        <v>286</v>
      </c>
      <c r="B290" s="22">
        <v>459228</v>
      </c>
      <c r="C290" s="23" t="s">
        <v>84</v>
      </c>
      <c r="D290" s="24">
        <v>43216</v>
      </c>
      <c r="E290" s="24">
        <v>43228</v>
      </c>
      <c r="F290" s="25">
        <v>4068691</v>
      </c>
      <c r="G290" s="25">
        <v>4068691</v>
      </c>
      <c r="H290" s="26">
        <f t="shared" si="12"/>
        <v>937</v>
      </c>
      <c r="I290" s="27">
        <f t="shared" si="13"/>
        <v>3236.8697288888889</v>
      </c>
      <c r="J290" s="28">
        <f t="shared" si="14"/>
        <v>3032946.9359688889</v>
      </c>
      <c r="K290" s="6"/>
    </row>
    <row r="291" spans="1:11" ht="16.5" x14ac:dyDescent="0.3">
      <c r="A291" s="31">
        <v>287</v>
      </c>
      <c r="B291" s="22">
        <v>459497</v>
      </c>
      <c r="C291" s="23" t="s">
        <v>82</v>
      </c>
      <c r="D291" s="24">
        <v>43218</v>
      </c>
      <c r="E291" s="24">
        <v>43228</v>
      </c>
      <c r="F291" s="25">
        <v>112989</v>
      </c>
      <c r="G291" s="25">
        <v>112989</v>
      </c>
      <c r="H291" s="26">
        <f t="shared" si="12"/>
        <v>937</v>
      </c>
      <c r="I291" s="27">
        <f t="shared" si="13"/>
        <v>89.889026666666666</v>
      </c>
      <c r="J291" s="28">
        <f t="shared" si="14"/>
        <v>84226.017986666673</v>
      </c>
      <c r="K291" s="6"/>
    </row>
    <row r="292" spans="1:11" ht="16.5" x14ac:dyDescent="0.3">
      <c r="A292" s="31">
        <v>288</v>
      </c>
      <c r="B292" s="22">
        <v>459575</v>
      </c>
      <c r="C292" s="23" t="s">
        <v>82</v>
      </c>
      <c r="D292" s="24">
        <v>43219</v>
      </c>
      <c r="E292" s="24">
        <v>43228</v>
      </c>
      <c r="F292" s="25">
        <v>844940</v>
      </c>
      <c r="G292" s="25">
        <v>844940</v>
      </c>
      <c r="H292" s="26">
        <f t="shared" si="12"/>
        <v>937</v>
      </c>
      <c r="I292" s="27">
        <f t="shared" si="13"/>
        <v>672.19671111111109</v>
      </c>
      <c r="J292" s="28">
        <f t="shared" si="14"/>
        <v>629848.31831111107</v>
      </c>
      <c r="K292" s="6"/>
    </row>
    <row r="293" spans="1:11" ht="16.5" x14ac:dyDescent="0.3">
      <c r="A293" s="31">
        <v>289</v>
      </c>
      <c r="B293" s="22">
        <v>459817</v>
      </c>
      <c r="C293" s="23" t="s">
        <v>84</v>
      </c>
      <c r="D293" s="24">
        <v>43220</v>
      </c>
      <c r="E293" s="24">
        <v>43228</v>
      </c>
      <c r="F293" s="25">
        <v>2931273</v>
      </c>
      <c r="G293" s="25">
        <v>2931273</v>
      </c>
      <c r="H293" s="26">
        <f t="shared" si="12"/>
        <v>937</v>
      </c>
      <c r="I293" s="27">
        <f t="shared" si="13"/>
        <v>2331.9905199999998</v>
      </c>
      <c r="J293" s="28">
        <f t="shared" si="14"/>
        <v>2185075.1172400001</v>
      </c>
      <c r="K293" s="6"/>
    </row>
    <row r="294" spans="1:11" ht="16.5" x14ac:dyDescent="0.3">
      <c r="A294" s="31">
        <v>290</v>
      </c>
      <c r="B294" s="22">
        <v>459832</v>
      </c>
      <c r="C294" s="23" t="s">
        <v>82</v>
      </c>
      <c r="D294" s="24">
        <v>43220</v>
      </c>
      <c r="E294" s="24">
        <v>43228</v>
      </c>
      <c r="F294" s="25">
        <v>784131</v>
      </c>
      <c r="G294" s="25">
        <v>784131</v>
      </c>
      <c r="H294" s="26">
        <f t="shared" si="12"/>
        <v>937</v>
      </c>
      <c r="I294" s="27">
        <f t="shared" si="13"/>
        <v>623.81977333333327</v>
      </c>
      <c r="J294" s="28">
        <f t="shared" si="14"/>
        <v>584519.12761333329</v>
      </c>
      <c r="K294" s="6"/>
    </row>
    <row r="295" spans="1:11" ht="16.5" x14ac:dyDescent="0.3">
      <c r="A295" s="31">
        <v>291</v>
      </c>
      <c r="B295" s="22">
        <v>460010</v>
      </c>
      <c r="C295" s="23" t="s">
        <v>82</v>
      </c>
      <c r="D295" s="24">
        <v>43220</v>
      </c>
      <c r="E295" s="24">
        <v>43228</v>
      </c>
      <c r="F295" s="25">
        <v>640008</v>
      </c>
      <c r="G295" s="25">
        <v>640008</v>
      </c>
      <c r="H295" s="26">
        <f t="shared" si="12"/>
        <v>937</v>
      </c>
      <c r="I295" s="27">
        <f t="shared" si="13"/>
        <v>509.16191999999995</v>
      </c>
      <c r="J295" s="28">
        <f t="shared" si="14"/>
        <v>477084.71903999994</v>
      </c>
      <c r="K295" s="6"/>
    </row>
    <row r="296" spans="1:11" ht="16.5" x14ac:dyDescent="0.3">
      <c r="A296" s="31">
        <v>292</v>
      </c>
      <c r="B296" s="22">
        <v>460110</v>
      </c>
      <c r="C296" s="23" t="s">
        <v>84</v>
      </c>
      <c r="D296" s="24">
        <v>43220</v>
      </c>
      <c r="E296" s="24">
        <v>43228</v>
      </c>
      <c r="F296" s="25">
        <v>1339289</v>
      </c>
      <c r="G296" s="25">
        <v>1339289</v>
      </c>
      <c r="H296" s="26">
        <f t="shared" si="12"/>
        <v>937</v>
      </c>
      <c r="I296" s="27">
        <f t="shared" si="13"/>
        <v>1065.4788044444444</v>
      </c>
      <c r="J296" s="28">
        <f t="shared" si="14"/>
        <v>998353.63976444444</v>
      </c>
      <c r="K296" s="6"/>
    </row>
    <row r="297" spans="1:11" ht="16.5" x14ac:dyDescent="0.3">
      <c r="A297" s="31">
        <v>293</v>
      </c>
      <c r="B297" s="22" t="s">
        <v>86</v>
      </c>
      <c r="C297" s="23" t="s">
        <v>87</v>
      </c>
      <c r="D297" s="24">
        <v>43171</v>
      </c>
      <c r="E297" s="24">
        <v>43204</v>
      </c>
      <c r="F297" s="25">
        <v>118969</v>
      </c>
      <c r="G297" s="25">
        <v>118969</v>
      </c>
      <c r="H297" s="26">
        <f t="shared" si="12"/>
        <v>961</v>
      </c>
      <c r="I297" s="27">
        <f t="shared" si="13"/>
        <v>94.646448888888884</v>
      </c>
      <c r="J297" s="28">
        <f t="shared" si="14"/>
        <v>90955.237382222214</v>
      </c>
      <c r="K297" s="6"/>
    </row>
    <row r="298" spans="1:11" ht="16.5" x14ac:dyDescent="0.3">
      <c r="A298" s="31">
        <v>294</v>
      </c>
      <c r="B298" s="22" t="s">
        <v>88</v>
      </c>
      <c r="C298" s="23" t="s">
        <v>87</v>
      </c>
      <c r="D298" s="24">
        <v>43171</v>
      </c>
      <c r="E298" s="24">
        <v>43204</v>
      </c>
      <c r="F298" s="25">
        <v>119289</v>
      </c>
      <c r="G298" s="25">
        <v>119289</v>
      </c>
      <c r="H298" s="26">
        <f t="shared" si="12"/>
        <v>961</v>
      </c>
      <c r="I298" s="27">
        <f t="shared" si="13"/>
        <v>94.901026666666667</v>
      </c>
      <c r="J298" s="28">
        <f t="shared" si="14"/>
        <v>91199.886626666674</v>
      </c>
      <c r="K298" s="6"/>
    </row>
    <row r="299" spans="1:11" ht="16.5" x14ac:dyDescent="0.3">
      <c r="A299" s="31">
        <v>295</v>
      </c>
      <c r="B299" s="22" t="s">
        <v>89</v>
      </c>
      <c r="C299" s="23" t="s">
        <v>87</v>
      </c>
      <c r="D299" s="24">
        <v>43171</v>
      </c>
      <c r="E299" s="24">
        <v>43204</v>
      </c>
      <c r="F299" s="25">
        <v>250357</v>
      </c>
      <c r="G299" s="25">
        <v>250357</v>
      </c>
      <c r="H299" s="26">
        <f t="shared" si="12"/>
        <v>961</v>
      </c>
      <c r="I299" s="27">
        <f t="shared" si="13"/>
        <v>199.17290222222223</v>
      </c>
      <c r="J299" s="28">
        <f t="shared" si="14"/>
        <v>191405.15903555555</v>
      </c>
      <c r="K299" s="6"/>
    </row>
    <row r="300" spans="1:11" ht="16.5" x14ac:dyDescent="0.3">
      <c r="A300" s="31">
        <v>296</v>
      </c>
      <c r="B300" s="22" t="s">
        <v>90</v>
      </c>
      <c r="C300" s="23" t="s">
        <v>87</v>
      </c>
      <c r="D300" s="24">
        <v>43173</v>
      </c>
      <c r="E300" s="24">
        <v>43204</v>
      </c>
      <c r="F300" s="25">
        <v>145919</v>
      </c>
      <c r="G300" s="25">
        <v>145919</v>
      </c>
      <c r="H300" s="26">
        <f t="shared" si="12"/>
        <v>961</v>
      </c>
      <c r="I300" s="27">
        <f t="shared" si="13"/>
        <v>116.08667111111112</v>
      </c>
      <c r="J300" s="28">
        <f t="shared" si="14"/>
        <v>111559.29093777778</v>
      </c>
      <c r="K300" s="6"/>
    </row>
    <row r="301" spans="1:11" ht="16.5" x14ac:dyDescent="0.3">
      <c r="A301" s="31">
        <v>297</v>
      </c>
      <c r="B301" s="22" t="s">
        <v>91</v>
      </c>
      <c r="C301" s="23" t="s">
        <v>87</v>
      </c>
      <c r="D301" s="24">
        <v>43175</v>
      </c>
      <c r="E301" s="24">
        <v>43204</v>
      </c>
      <c r="F301" s="25">
        <v>238039</v>
      </c>
      <c r="G301" s="25">
        <v>238039</v>
      </c>
      <c r="H301" s="26">
        <f t="shared" si="12"/>
        <v>961</v>
      </c>
      <c r="I301" s="27">
        <f t="shared" si="13"/>
        <v>189.37324888888887</v>
      </c>
      <c r="J301" s="28">
        <f t="shared" si="14"/>
        <v>181987.69218222221</v>
      </c>
      <c r="K301" s="6"/>
    </row>
    <row r="302" spans="1:11" ht="16.5" x14ac:dyDescent="0.3">
      <c r="A302" s="31">
        <v>298</v>
      </c>
      <c r="B302" s="22" t="s">
        <v>92</v>
      </c>
      <c r="C302" s="23" t="s">
        <v>87</v>
      </c>
      <c r="D302" s="24">
        <v>43179</v>
      </c>
      <c r="E302" s="24">
        <v>43204</v>
      </c>
      <c r="F302" s="25">
        <v>721050</v>
      </c>
      <c r="G302" s="25">
        <v>721050</v>
      </c>
      <c r="H302" s="26">
        <f t="shared" si="12"/>
        <v>961</v>
      </c>
      <c r="I302" s="27">
        <f t="shared" si="13"/>
        <v>573.63533333333339</v>
      </c>
      <c r="J302" s="28">
        <f t="shared" si="14"/>
        <v>551263.55533333344</v>
      </c>
      <c r="K302" s="6"/>
    </row>
    <row r="303" spans="1:11" ht="16.5" x14ac:dyDescent="0.3">
      <c r="A303" s="31">
        <v>299</v>
      </c>
      <c r="B303" s="22" t="s">
        <v>93</v>
      </c>
      <c r="C303" s="23" t="s">
        <v>87</v>
      </c>
      <c r="D303" s="24">
        <v>43179</v>
      </c>
      <c r="E303" s="24">
        <v>43204</v>
      </c>
      <c r="F303" s="25">
        <v>111400</v>
      </c>
      <c r="G303" s="25">
        <v>111400</v>
      </c>
      <c r="H303" s="26">
        <f t="shared" si="12"/>
        <v>961</v>
      </c>
      <c r="I303" s="27">
        <f t="shared" si="13"/>
        <v>88.62488888888889</v>
      </c>
      <c r="J303" s="28">
        <f t="shared" si="14"/>
        <v>85168.518222222221</v>
      </c>
      <c r="K303" s="6"/>
    </row>
    <row r="304" spans="1:11" ht="16.5" x14ac:dyDescent="0.3">
      <c r="A304" s="31">
        <v>300</v>
      </c>
      <c r="B304" s="22" t="s">
        <v>94</v>
      </c>
      <c r="C304" s="23" t="s">
        <v>87</v>
      </c>
      <c r="D304" s="24">
        <v>43182</v>
      </c>
      <c r="E304" s="24">
        <v>43204</v>
      </c>
      <c r="F304" s="25">
        <v>72739</v>
      </c>
      <c r="G304" s="25">
        <v>72739</v>
      </c>
      <c r="H304" s="26">
        <f t="shared" si="12"/>
        <v>961</v>
      </c>
      <c r="I304" s="27">
        <f t="shared" si="13"/>
        <v>57.867915555555555</v>
      </c>
      <c r="J304" s="28">
        <f t="shared" si="14"/>
        <v>55611.066848888891</v>
      </c>
      <c r="K304" s="6"/>
    </row>
    <row r="305" spans="1:11" ht="16.5" x14ac:dyDescent="0.3">
      <c r="A305" s="31">
        <v>301</v>
      </c>
      <c r="B305" s="22" t="s">
        <v>95</v>
      </c>
      <c r="C305" s="23" t="s">
        <v>96</v>
      </c>
      <c r="D305" s="24">
        <v>43182</v>
      </c>
      <c r="E305" s="24">
        <v>43204</v>
      </c>
      <c r="F305" s="25">
        <v>3516131</v>
      </c>
      <c r="G305" s="25">
        <v>3516131</v>
      </c>
      <c r="H305" s="26">
        <f t="shared" si="12"/>
        <v>961</v>
      </c>
      <c r="I305" s="27">
        <f t="shared" si="13"/>
        <v>2797.2775511111108</v>
      </c>
      <c r="J305" s="28">
        <f t="shared" si="14"/>
        <v>2688183.7266177777</v>
      </c>
      <c r="K305" s="6"/>
    </row>
    <row r="306" spans="1:11" ht="16.5" x14ac:dyDescent="0.3">
      <c r="A306" s="31">
        <v>302</v>
      </c>
      <c r="B306" s="22" t="s">
        <v>97</v>
      </c>
      <c r="C306" s="23" t="s">
        <v>87</v>
      </c>
      <c r="D306" s="24">
        <v>43182</v>
      </c>
      <c r="E306" s="24">
        <v>43204</v>
      </c>
      <c r="F306" s="25">
        <v>74689</v>
      </c>
      <c r="G306" s="25">
        <v>74689</v>
      </c>
      <c r="H306" s="26">
        <f t="shared" si="12"/>
        <v>961</v>
      </c>
      <c r="I306" s="27">
        <f t="shared" si="13"/>
        <v>59.419248888888887</v>
      </c>
      <c r="J306" s="28">
        <f t="shared" si="14"/>
        <v>57101.898182222219</v>
      </c>
      <c r="K306" s="6"/>
    </row>
    <row r="307" spans="1:11" ht="16.5" x14ac:dyDescent="0.3">
      <c r="A307" s="31">
        <v>303</v>
      </c>
      <c r="B307" s="22" t="s">
        <v>98</v>
      </c>
      <c r="C307" s="23" t="s">
        <v>87</v>
      </c>
      <c r="D307" s="24">
        <v>43182</v>
      </c>
      <c r="E307" s="24">
        <v>43204</v>
      </c>
      <c r="F307" s="25">
        <v>68762</v>
      </c>
      <c r="G307" s="25">
        <v>68762</v>
      </c>
      <c r="H307" s="26">
        <f t="shared" si="12"/>
        <v>961</v>
      </c>
      <c r="I307" s="27">
        <f t="shared" si="13"/>
        <v>54.703991111111108</v>
      </c>
      <c r="J307" s="28">
        <f t="shared" si="14"/>
        <v>52570.535457777776</v>
      </c>
      <c r="K307" s="6"/>
    </row>
    <row r="308" spans="1:11" ht="16.5" x14ac:dyDescent="0.3">
      <c r="A308" s="31">
        <v>304</v>
      </c>
      <c r="B308" s="22" t="s">
        <v>99</v>
      </c>
      <c r="C308" s="23" t="s">
        <v>87</v>
      </c>
      <c r="D308" s="24">
        <v>43182</v>
      </c>
      <c r="E308" s="24">
        <v>43204</v>
      </c>
      <c r="F308" s="25">
        <v>545508</v>
      </c>
      <c r="G308" s="25">
        <v>545508</v>
      </c>
      <c r="H308" s="26">
        <f t="shared" si="12"/>
        <v>961</v>
      </c>
      <c r="I308" s="27">
        <f t="shared" si="13"/>
        <v>433.98191999999995</v>
      </c>
      <c r="J308" s="28">
        <f t="shared" si="14"/>
        <v>417056.62511999992</v>
      </c>
      <c r="K308" s="6"/>
    </row>
    <row r="309" spans="1:11" ht="16.5" x14ac:dyDescent="0.3">
      <c r="A309" s="31">
        <v>305</v>
      </c>
      <c r="B309" s="22" t="s">
        <v>100</v>
      </c>
      <c r="C309" s="23" t="s">
        <v>101</v>
      </c>
      <c r="D309" s="24">
        <v>43185</v>
      </c>
      <c r="E309" s="24">
        <v>43204</v>
      </c>
      <c r="F309" s="25">
        <v>171989</v>
      </c>
      <c r="G309" s="25">
        <v>171989</v>
      </c>
      <c r="H309" s="26">
        <f t="shared" si="12"/>
        <v>961</v>
      </c>
      <c r="I309" s="27">
        <f t="shared" si="13"/>
        <v>136.82680444444443</v>
      </c>
      <c r="J309" s="28">
        <f t="shared" si="14"/>
        <v>131490.55907111111</v>
      </c>
      <c r="K309" s="6"/>
    </row>
    <row r="310" spans="1:11" ht="16.5" x14ac:dyDescent="0.3">
      <c r="A310" s="31">
        <v>306</v>
      </c>
      <c r="B310" s="22" t="s">
        <v>102</v>
      </c>
      <c r="C310" s="23" t="s">
        <v>87</v>
      </c>
      <c r="D310" s="24">
        <v>43185</v>
      </c>
      <c r="E310" s="24">
        <v>43204</v>
      </c>
      <c r="F310" s="25">
        <v>62414</v>
      </c>
      <c r="G310" s="25">
        <v>62414</v>
      </c>
      <c r="H310" s="26">
        <f t="shared" si="12"/>
        <v>961</v>
      </c>
      <c r="I310" s="27">
        <f t="shared" si="13"/>
        <v>49.65380444444444</v>
      </c>
      <c r="J310" s="28">
        <f t="shared" si="14"/>
        <v>47717.306071111103</v>
      </c>
      <c r="K310" s="6"/>
    </row>
    <row r="311" spans="1:11" ht="16.5" x14ac:dyDescent="0.3">
      <c r="A311" s="31">
        <v>307</v>
      </c>
      <c r="B311" s="22" t="s">
        <v>103</v>
      </c>
      <c r="C311" s="23" t="s">
        <v>87</v>
      </c>
      <c r="D311" s="24">
        <v>43185</v>
      </c>
      <c r="E311" s="24">
        <v>43204</v>
      </c>
      <c r="F311" s="25">
        <v>170300</v>
      </c>
      <c r="G311" s="25">
        <v>170300</v>
      </c>
      <c r="H311" s="26">
        <f t="shared" si="12"/>
        <v>961</v>
      </c>
      <c r="I311" s="27">
        <f t="shared" si="13"/>
        <v>135.4831111111111</v>
      </c>
      <c r="J311" s="28">
        <f t="shared" si="14"/>
        <v>130199.26977777776</v>
      </c>
      <c r="K311" s="6"/>
    </row>
    <row r="312" spans="1:11" ht="16.5" x14ac:dyDescent="0.3">
      <c r="A312" s="31">
        <v>308</v>
      </c>
      <c r="B312" s="22" t="s">
        <v>104</v>
      </c>
      <c r="C312" s="23" t="s">
        <v>87</v>
      </c>
      <c r="D312" s="24">
        <v>43185</v>
      </c>
      <c r="E312" s="24">
        <v>43204</v>
      </c>
      <c r="F312" s="25">
        <v>394660</v>
      </c>
      <c r="G312" s="25">
        <v>394660</v>
      </c>
      <c r="H312" s="26">
        <f t="shared" si="12"/>
        <v>961</v>
      </c>
      <c r="I312" s="27">
        <f t="shared" si="13"/>
        <v>313.97395555555556</v>
      </c>
      <c r="J312" s="28">
        <f t="shared" si="14"/>
        <v>301728.97128888889</v>
      </c>
      <c r="K312" s="6"/>
    </row>
    <row r="313" spans="1:11" ht="16.5" x14ac:dyDescent="0.3">
      <c r="A313" s="31">
        <v>309</v>
      </c>
      <c r="B313" s="22" t="s">
        <v>105</v>
      </c>
      <c r="C313" s="23" t="s">
        <v>106</v>
      </c>
      <c r="D313" s="24">
        <v>43187</v>
      </c>
      <c r="E313" s="24">
        <v>43207</v>
      </c>
      <c r="F313" s="25">
        <v>1084122</v>
      </c>
      <c r="G313" s="25">
        <v>1084122</v>
      </c>
      <c r="H313" s="26">
        <f t="shared" si="12"/>
        <v>958</v>
      </c>
      <c r="I313" s="27">
        <f t="shared" si="13"/>
        <v>862.4792799999999</v>
      </c>
      <c r="J313" s="28">
        <f t="shared" si="14"/>
        <v>826255.15023999987</v>
      </c>
      <c r="K313" s="6"/>
    </row>
    <row r="314" spans="1:11" ht="16.5" x14ac:dyDescent="0.3">
      <c r="A314" s="31">
        <v>310</v>
      </c>
      <c r="B314" s="22" t="s">
        <v>107</v>
      </c>
      <c r="C314" s="23" t="s">
        <v>87</v>
      </c>
      <c r="D314" s="24">
        <v>43187</v>
      </c>
      <c r="E314" s="24">
        <v>43204</v>
      </c>
      <c r="F314" s="25">
        <v>94558</v>
      </c>
      <c r="G314" s="25">
        <v>94558</v>
      </c>
      <c r="H314" s="26">
        <f t="shared" si="12"/>
        <v>961</v>
      </c>
      <c r="I314" s="27">
        <f t="shared" si="13"/>
        <v>75.226142222222222</v>
      </c>
      <c r="J314" s="28">
        <f t="shared" si="14"/>
        <v>72292.322675555552</v>
      </c>
      <c r="K314" s="6"/>
    </row>
    <row r="315" spans="1:11" ht="16.5" x14ac:dyDescent="0.3">
      <c r="A315" s="31">
        <v>311</v>
      </c>
      <c r="B315" s="22" t="s">
        <v>108</v>
      </c>
      <c r="C315" s="23" t="s">
        <v>87</v>
      </c>
      <c r="D315" s="24">
        <v>43187</v>
      </c>
      <c r="E315" s="24">
        <v>43204</v>
      </c>
      <c r="F315" s="25">
        <v>173450</v>
      </c>
      <c r="G315" s="25">
        <v>173450</v>
      </c>
      <c r="H315" s="26">
        <f t="shared" si="12"/>
        <v>961</v>
      </c>
      <c r="I315" s="27">
        <f t="shared" si="13"/>
        <v>137.9891111111111</v>
      </c>
      <c r="J315" s="28">
        <f t="shared" si="14"/>
        <v>132607.53577777775</v>
      </c>
      <c r="K315" s="6"/>
    </row>
    <row r="316" spans="1:11" ht="16.5" x14ac:dyDescent="0.3">
      <c r="A316" s="31">
        <v>312</v>
      </c>
      <c r="B316" s="22" t="s">
        <v>109</v>
      </c>
      <c r="C316" s="23" t="s">
        <v>87</v>
      </c>
      <c r="D316" s="24">
        <v>43187</v>
      </c>
      <c r="E316" s="24">
        <v>43204</v>
      </c>
      <c r="F316" s="25">
        <v>75669</v>
      </c>
      <c r="G316" s="25">
        <v>75669</v>
      </c>
      <c r="H316" s="26">
        <f t="shared" si="12"/>
        <v>961</v>
      </c>
      <c r="I316" s="27">
        <f t="shared" si="13"/>
        <v>60.198893333333331</v>
      </c>
      <c r="J316" s="28">
        <f t="shared" si="14"/>
        <v>57851.136493333332</v>
      </c>
      <c r="K316" s="6"/>
    </row>
    <row r="317" spans="1:11" ht="16.5" x14ac:dyDescent="0.3">
      <c r="A317" s="31">
        <v>313</v>
      </c>
      <c r="B317" s="22" t="s">
        <v>110</v>
      </c>
      <c r="C317" s="23" t="s">
        <v>87</v>
      </c>
      <c r="D317" s="24">
        <v>43187</v>
      </c>
      <c r="E317" s="24">
        <v>43204</v>
      </c>
      <c r="F317" s="25">
        <v>283124</v>
      </c>
      <c r="G317" s="25">
        <v>283124</v>
      </c>
      <c r="H317" s="26">
        <f t="shared" si="12"/>
        <v>961</v>
      </c>
      <c r="I317" s="27">
        <f t="shared" si="13"/>
        <v>225.24087111111112</v>
      </c>
      <c r="J317" s="28">
        <f t="shared" si="14"/>
        <v>216456.47713777778</v>
      </c>
      <c r="K317" s="6"/>
    </row>
    <row r="318" spans="1:11" ht="16.5" x14ac:dyDescent="0.3">
      <c r="A318" s="31">
        <v>314</v>
      </c>
      <c r="B318" s="22" t="s">
        <v>111</v>
      </c>
      <c r="C318" s="23" t="s">
        <v>96</v>
      </c>
      <c r="D318" s="24">
        <v>43188</v>
      </c>
      <c r="E318" s="24">
        <v>43204</v>
      </c>
      <c r="F318" s="25">
        <v>24861544</v>
      </c>
      <c r="G318" s="25">
        <v>24861544</v>
      </c>
      <c r="H318" s="26">
        <f t="shared" si="12"/>
        <v>961</v>
      </c>
      <c r="I318" s="27">
        <f t="shared" si="13"/>
        <v>19778.739448888886</v>
      </c>
      <c r="J318" s="28">
        <f t="shared" si="14"/>
        <v>19007368.610382218</v>
      </c>
      <c r="K318" s="6"/>
    </row>
    <row r="319" spans="1:11" ht="16.5" x14ac:dyDescent="0.3">
      <c r="A319" s="31">
        <v>315</v>
      </c>
      <c r="B319" s="22" t="s">
        <v>112</v>
      </c>
      <c r="C319" s="23" t="s">
        <v>87</v>
      </c>
      <c r="D319" s="24">
        <v>43189</v>
      </c>
      <c r="E319" s="24">
        <v>43204</v>
      </c>
      <c r="F319" s="25">
        <v>118145</v>
      </c>
      <c r="G319" s="25">
        <v>118145</v>
      </c>
      <c r="H319" s="26">
        <f t="shared" si="12"/>
        <v>961</v>
      </c>
      <c r="I319" s="27">
        <f t="shared" si="13"/>
        <v>93.990911111111103</v>
      </c>
      <c r="J319" s="28">
        <f t="shared" si="14"/>
        <v>90325.265577777769</v>
      </c>
      <c r="K319" s="6"/>
    </row>
    <row r="320" spans="1:11" ht="16.5" x14ac:dyDescent="0.3">
      <c r="A320" s="31">
        <v>316</v>
      </c>
      <c r="B320" s="22" t="s">
        <v>113</v>
      </c>
      <c r="C320" s="23" t="s">
        <v>87</v>
      </c>
      <c r="D320" s="24">
        <v>43189</v>
      </c>
      <c r="E320" s="24">
        <v>43204</v>
      </c>
      <c r="F320" s="25">
        <v>82745</v>
      </c>
      <c r="G320" s="25">
        <v>82745</v>
      </c>
      <c r="H320" s="26">
        <f t="shared" si="12"/>
        <v>961</v>
      </c>
      <c r="I320" s="27">
        <f t="shared" si="13"/>
        <v>65.828244444444437</v>
      </c>
      <c r="J320" s="28">
        <f t="shared" si="14"/>
        <v>63260.942911111102</v>
      </c>
      <c r="K320" s="6"/>
    </row>
    <row r="321" spans="1:11" ht="16.5" x14ac:dyDescent="0.3">
      <c r="A321" s="31">
        <v>317</v>
      </c>
      <c r="B321" s="22" t="s">
        <v>114</v>
      </c>
      <c r="C321" s="23" t="s">
        <v>101</v>
      </c>
      <c r="D321" s="24">
        <v>43190</v>
      </c>
      <c r="E321" s="24">
        <v>43204</v>
      </c>
      <c r="F321" s="25">
        <v>262358</v>
      </c>
      <c r="G321" s="25">
        <v>262358</v>
      </c>
      <c r="H321" s="26">
        <f t="shared" si="12"/>
        <v>961</v>
      </c>
      <c r="I321" s="27">
        <f t="shared" si="13"/>
        <v>208.72036444444444</v>
      </c>
      <c r="J321" s="28">
        <f t="shared" si="14"/>
        <v>200580.27023111112</v>
      </c>
      <c r="K321" s="6"/>
    </row>
    <row r="322" spans="1:11" ht="16.5" x14ac:dyDescent="0.3">
      <c r="A322" s="31">
        <v>318</v>
      </c>
      <c r="B322" s="22" t="s">
        <v>115</v>
      </c>
      <c r="C322" s="23" t="s">
        <v>116</v>
      </c>
      <c r="D322" s="24">
        <v>43190</v>
      </c>
      <c r="E322" s="24">
        <v>43204</v>
      </c>
      <c r="F322" s="25">
        <v>2447891</v>
      </c>
      <c r="G322" s="25">
        <v>2447891</v>
      </c>
      <c r="H322" s="26">
        <f t="shared" si="12"/>
        <v>961</v>
      </c>
      <c r="I322" s="27">
        <f t="shared" si="13"/>
        <v>1947.4332844444443</v>
      </c>
      <c r="J322" s="28">
        <f t="shared" si="14"/>
        <v>1871483.3863511111</v>
      </c>
      <c r="K322" s="6"/>
    </row>
    <row r="323" spans="1:11" ht="16.5" x14ac:dyDescent="0.3">
      <c r="A323" s="31">
        <v>319</v>
      </c>
      <c r="B323" s="22" t="s">
        <v>117</v>
      </c>
      <c r="C323" s="23" t="s">
        <v>87</v>
      </c>
      <c r="D323" s="24">
        <v>43190</v>
      </c>
      <c r="E323" s="24">
        <v>43204</v>
      </c>
      <c r="F323" s="25">
        <v>105602</v>
      </c>
      <c r="G323" s="25">
        <v>105602</v>
      </c>
      <c r="H323" s="26">
        <f t="shared" si="12"/>
        <v>961</v>
      </c>
      <c r="I323" s="27">
        <f t="shared" si="13"/>
        <v>84.012257777777776</v>
      </c>
      <c r="J323" s="28">
        <f t="shared" si="14"/>
        <v>80735.779724444437</v>
      </c>
      <c r="K323" s="6"/>
    </row>
    <row r="324" spans="1:11" ht="16.5" x14ac:dyDescent="0.3">
      <c r="A324" s="31">
        <v>320</v>
      </c>
      <c r="B324" s="22" t="s">
        <v>118</v>
      </c>
      <c r="C324" s="23" t="s">
        <v>87</v>
      </c>
      <c r="D324" s="24">
        <v>43190</v>
      </c>
      <c r="E324" s="24">
        <v>43204</v>
      </c>
      <c r="F324" s="25">
        <v>78947</v>
      </c>
      <c r="G324" s="25">
        <v>78947</v>
      </c>
      <c r="H324" s="26">
        <f t="shared" si="12"/>
        <v>961</v>
      </c>
      <c r="I324" s="27">
        <f t="shared" si="13"/>
        <v>62.806724444444441</v>
      </c>
      <c r="J324" s="28">
        <f t="shared" si="14"/>
        <v>60357.262191111105</v>
      </c>
      <c r="K324" s="6"/>
    </row>
    <row r="325" spans="1:11" ht="16.5" x14ac:dyDescent="0.3">
      <c r="A325" s="31">
        <v>321</v>
      </c>
      <c r="B325" s="22" t="s">
        <v>119</v>
      </c>
      <c r="C325" s="23" t="s">
        <v>87</v>
      </c>
      <c r="D325" s="24">
        <v>43194</v>
      </c>
      <c r="E325" s="24">
        <v>43204</v>
      </c>
      <c r="F325" s="25">
        <v>386562</v>
      </c>
      <c r="G325" s="25">
        <v>386562</v>
      </c>
      <c r="H325" s="26">
        <f t="shared" si="12"/>
        <v>961</v>
      </c>
      <c r="I325" s="27">
        <f t="shared" si="13"/>
        <v>307.53154666666666</v>
      </c>
      <c r="J325" s="28">
        <f t="shared" si="14"/>
        <v>295537.81634666666</v>
      </c>
      <c r="K325" s="6"/>
    </row>
    <row r="326" spans="1:11" ht="16.5" x14ac:dyDescent="0.3">
      <c r="A326" s="31">
        <v>322</v>
      </c>
      <c r="B326" s="22" t="s">
        <v>120</v>
      </c>
      <c r="C326" s="23" t="s">
        <v>87</v>
      </c>
      <c r="D326" s="24">
        <v>43194</v>
      </c>
      <c r="E326" s="24">
        <v>43204</v>
      </c>
      <c r="F326" s="25">
        <v>235940</v>
      </c>
      <c r="G326" s="25">
        <v>235940</v>
      </c>
      <c r="H326" s="26">
        <f t="shared" ref="H326:H343" si="15">J$2-E326</f>
        <v>961</v>
      </c>
      <c r="I326" s="27">
        <f t="shared" ref="I326:I343" si="16">(G326*J$3)/360</f>
        <v>187.70337777777777</v>
      </c>
      <c r="J326" s="28">
        <f t="shared" ref="J326:J343" si="17">(I326*H326)</f>
        <v>180382.94604444443</v>
      </c>
      <c r="K326" s="6"/>
    </row>
    <row r="327" spans="1:11" ht="16.5" x14ac:dyDescent="0.3">
      <c r="A327" s="31">
        <v>323</v>
      </c>
      <c r="B327" s="22" t="s">
        <v>121</v>
      </c>
      <c r="C327" s="23" t="s">
        <v>122</v>
      </c>
      <c r="D327" s="24">
        <v>43194</v>
      </c>
      <c r="E327" s="24">
        <v>43239</v>
      </c>
      <c r="F327" s="25">
        <v>14616418</v>
      </c>
      <c r="G327" s="25">
        <v>14616418</v>
      </c>
      <c r="H327" s="26">
        <f t="shared" si="15"/>
        <v>926</v>
      </c>
      <c r="I327" s="27">
        <f t="shared" si="16"/>
        <v>11628.172542222223</v>
      </c>
      <c r="J327" s="28">
        <f t="shared" si="17"/>
        <v>10767687.774097778</v>
      </c>
      <c r="K327" s="6"/>
    </row>
    <row r="328" spans="1:11" ht="16.5" x14ac:dyDescent="0.3">
      <c r="A328" s="31">
        <v>324</v>
      </c>
      <c r="B328" s="22" t="s">
        <v>123</v>
      </c>
      <c r="C328" s="23" t="s">
        <v>124</v>
      </c>
      <c r="D328" s="24">
        <v>43195</v>
      </c>
      <c r="E328" s="24">
        <v>43239</v>
      </c>
      <c r="F328" s="25">
        <v>112884</v>
      </c>
      <c r="G328" s="25">
        <v>112884</v>
      </c>
      <c r="H328" s="26">
        <f t="shared" si="15"/>
        <v>926</v>
      </c>
      <c r="I328" s="27">
        <f t="shared" si="16"/>
        <v>89.805493333333331</v>
      </c>
      <c r="J328" s="28">
        <f t="shared" si="17"/>
        <v>83159.886826666669</v>
      </c>
      <c r="K328" s="6"/>
    </row>
    <row r="329" spans="1:11" ht="16.5" x14ac:dyDescent="0.3">
      <c r="A329" s="31">
        <v>325</v>
      </c>
      <c r="B329" s="22" t="s">
        <v>125</v>
      </c>
      <c r="C329" s="23" t="s">
        <v>126</v>
      </c>
      <c r="D329" s="24">
        <v>43197</v>
      </c>
      <c r="E329" s="24">
        <v>43239</v>
      </c>
      <c r="F329" s="25">
        <v>207754</v>
      </c>
      <c r="G329" s="25">
        <v>207754</v>
      </c>
      <c r="H329" s="26">
        <f t="shared" si="15"/>
        <v>926</v>
      </c>
      <c r="I329" s="27">
        <f t="shared" si="16"/>
        <v>165.27984888888886</v>
      </c>
      <c r="J329" s="28">
        <f t="shared" si="17"/>
        <v>153049.14007111109</v>
      </c>
      <c r="K329" s="6"/>
    </row>
    <row r="330" spans="1:11" ht="16.5" x14ac:dyDescent="0.3">
      <c r="A330" s="31">
        <v>326</v>
      </c>
      <c r="B330" s="22" t="s">
        <v>127</v>
      </c>
      <c r="C330" s="23" t="s">
        <v>124</v>
      </c>
      <c r="D330" s="24">
        <v>43203</v>
      </c>
      <c r="E330" s="24">
        <v>43239</v>
      </c>
      <c r="F330" s="25">
        <v>202351</v>
      </c>
      <c r="G330" s="25">
        <v>202351</v>
      </c>
      <c r="H330" s="26">
        <f t="shared" si="15"/>
        <v>926</v>
      </c>
      <c r="I330" s="27">
        <f t="shared" si="16"/>
        <v>160.98146222222221</v>
      </c>
      <c r="J330" s="28">
        <f t="shared" si="17"/>
        <v>149068.83401777776</v>
      </c>
      <c r="K330" s="6"/>
    </row>
    <row r="331" spans="1:11" ht="16.5" x14ac:dyDescent="0.3">
      <c r="A331" s="31">
        <v>327</v>
      </c>
      <c r="B331" s="22" t="s">
        <v>128</v>
      </c>
      <c r="C331" s="23" t="s">
        <v>126</v>
      </c>
      <c r="D331" s="24">
        <v>43209</v>
      </c>
      <c r="E331" s="24">
        <v>43239</v>
      </c>
      <c r="F331" s="25">
        <v>72019</v>
      </c>
      <c r="G331" s="25">
        <v>72019</v>
      </c>
      <c r="H331" s="26">
        <f t="shared" si="15"/>
        <v>926</v>
      </c>
      <c r="I331" s="27">
        <f t="shared" si="16"/>
        <v>57.295115555555547</v>
      </c>
      <c r="J331" s="28">
        <f t="shared" si="17"/>
        <v>53055.277004444433</v>
      </c>
      <c r="K331" s="6"/>
    </row>
    <row r="332" spans="1:11" ht="16.5" x14ac:dyDescent="0.3">
      <c r="A332" s="31">
        <v>328</v>
      </c>
      <c r="B332" s="22" t="s">
        <v>129</v>
      </c>
      <c r="C332" s="23" t="s">
        <v>130</v>
      </c>
      <c r="D332" s="24">
        <v>43209</v>
      </c>
      <c r="E332" s="24">
        <v>43239</v>
      </c>
      <c r="F332" s="25">
        <v>3343084</v>
      </c>
      <c r="G332" s="25">
        <v>3343084</v>
      </c>
      <c r="H332" s="26">
        <f t="shared" si="15"/>
        <v>926</v>
      </c>
      <c r="I332" s="27">
        <f t="shared" si="16"/>
        <v>2659.609048888889</v>
      </c>
      <c r="J332" s="28">
        <f t="shared" si="17"/>
        <v>2462797.9792711111</v>
      </c>
      <c r="K332" s="6"/>
    </row>
    <row r="333" spans="1:11" ht="16.5" x14ac:dyDescent="0.3">
      <c r="A333" s="31">
        <v>329</v>
      </c>
      <c r="B333" s="22" t="s">
        <v>131</v>
      </c>
      <c r="C333" s="23" t="s">
        <v>130</v>
      </c>
      <c r="D333" s="24">
        <v>43209</v>
      </c>
      <c r="E333" s="24">
        <v>43239</v>
      </c>
      <c r="F333" s="25">
        <v>20431653</v>
      </c>
      <c r="G333" s="25">
        <v>20431653</v>
      </c>
      <c r="H333" s="26">
        <f t="shared" si="15"/>
        <v>926</v>
      </c>
      <c r="I333" s="27">
        <f t="shared" si="16"/>
        <v>16254.515053333333</v>
      </c>
      <c r="J333" s="28">
        <f t="shared" si="17"/>
        <v>15051680.939386666</v>
      </c>
      <c r="K333" s="6"/>
    </row>
    <row r="334" spans="1:11" ht="16.5" x14ac:dyDescent="0.3">
      <c r="A334" s="31">
        <v>330</v>
      </c>
      <c r="B334" s="22" t="s">
        <v>132</v>
      </c>
      <c r="C334" s="23" t="s">
        <v>126</v>
      </c>
      <c r="D334" s="24">
        <v>43210</v>
      </c>
      <c r="E334" s="24">
        <v>43239</v>
      </c>
      <c r="F334" s="25">
        <v>732982</v>
      </c>
      <c r="G334" s="25">
        <v>732982</v>
      </c>
      <c r="H334" s="26">
        <f t="shared" si="15"/>
        <v>926</v>
      </c>
      <c r="I334" s="27">
        <f t="shared" si="16"/>
        <v>583.12790222222225</v>
      </c>
      <c r="J334" s="28">
        <f t="shared" si="17"/>
        <v>539976.43745777779</v>
      </c>
      <c r="K334" s="6"/>
    </row>
    <row r="335" spans="1:11" ht="16.5" x14ac:dyDescent="0.3">
      <c r="A335" s="31">
        <v>331</v>
      </c>
      <c r="B335" s="22" t="s">
        <v>133</v>
      </c>
      <c r="C335" s="23" t="s">
        <v>124</v>
      </c>
      <c r="D335" s="24">
        <v>43210</v>
      </c>
      <c r="E335" s="24">
        <v>43239</v>
      </c>
      <c r="F335" s="25">
        <v>89714</v>
      </c>
      <c r="G335" s="25">
        <v>89714</v>
      </c>
      <c r="H335" s="26">
        <f t="shared" si="15"/>
        <v>926</v>
      </c>
      <c r="I335" s="27">
        <f t="shared" si="16"/>
        <v>71.372471111111111</v>
      </c>
      <c r="J335" s="28">
        <f t="shared" si="17"/>
        <v>66090.908248888882</v>
      </c>
      <c r="K335" s="6"/>
    </row>
    <row r="336" spans="1:11" ht="16.5" x14ac:dyDescent="0.3">
      <c r="A336" s="31">
        <v>332</v>
      </c>
      <c r="B336" s="22" t="s">
        <v>134</v>
      </c>
      <c r="C336" s="23" t="s">
        <v>124</v>
      </c>
      <c r="D336" s="24">
        <v>43213</v>
      </c>
      <c r="E336" s="24">
        <v>43239</v>
      </c>
      <c r="F336" s="25">
        <v>76297</v>
      </c>
      <c r="G336" s="25">
        <v>76297</v>
      </c>
      <c r="H336" s="26">
        <f t="shared" si="15"/>
        <v>926</v>
      </c>
      <c r="I336" s="27">
        <f t="shared" si="16"/>
        <v>60.698502222222224</v>
      </c>
      <c r="J336" s="28">
        <f t="shared" si="17"/>
        <v>56206.813057777777</v>
      </c>
      <c r="K336" s="6"/>
    </row>
    <row r="337" spans="1:11" ht="16.5" x14ac:dyDescent="0.3">
      <c r="A337" s="31">
        <v>333</v>
      </c>
      <c r="B337" s="22" t="s">
        <v>135</v>
      </c>
      <c r="C337" s="23" t="s">
        <v>126</v>
      </c>
      <c r="D337" s="24">
        <v>43216</v>
      </c>
      <c r="E337" s="24">
        <v>43239</v>
      </c>
      <c r="F337" s="25">
        <v>76096</v>
      </c>
      <c r="G337" s="25">
        <v>76096</v>
      </c>
      <c r="H337" s="26">
        <f t="shared" si="15"/>
        <v>926</v>
      </c>
      <c r="I337" s="27">
        <f t="shared" si="16"/>
        <v>60.538595555555546</v>
      </c>
      <c r="J337" s="28">
        <f t="shared" si="17"/>
        <v>56058.739484444435</v>
      </c>
      <c r="K337" s="6"/>
    </row>
    <row r="338" spans="1:11" ht="16.5" x14ac:dyDescent="0.3">
      <c r="A338" s="31">
        <v>334</v>
      </c>
      <c r="B338" s="22" t="s">
        <v>136</v>
      </c>
      <c r="C338" s="23" t="s">
        <v>124</v>
      </c>
      <c r="D338" s="24">
        <v>43216</v>
      </c>
      <c r="E338" s="24">
        <v>43239</v>
      </c>
      <c r="F338" s="25">
        <v>128619</v>
      </c>
      <c r="G338" s="25">
        <v>128619</v>
      </c>
      <c r="H338" s="26">
        <f t="shared" si="15"/>
        <v>926</v>
      </c>
      <c r="I338" s="27">
        <f t="shared" si="16"/>
        <v>102.32356</v>
      </c>
      <c r="J338" s="28">
        <f t="shared" si="17"/>
        <v>94751.616559999995</v>
      </c>
      <c r="K338" s="6"/>
    </row>
    <row r="339" spans="1:11" ht="16.5" x14ac:dyDescent="0.3">
      <c r="A339" s="31">
        <v>335</v>
      </c>
      <c r="B339" s="22" t="s">
        <v>137</v>
      </c>
      <c r="C339" s="23" t="s">
        <v>124</v>
      </c>
      <c r="D339" s="24">
        <v>43219</v>
      </c>
      <c r="E339" s="24">
        <v>43239</v>
      </c>
      <c r="F339" s="25">
        <v>238033</v>
      </c>
      <c r="G339" s="25">
        <v>238033</v>
      </c>
      <c r="H339" s="26">
        <f t="shared" si="15"/>
        <v>926</v>
      </c>
      <c r="I339" s="27">
        <f t="shared" si="16"/>
        <v>189.36847555555553</v>
      </c>
      <c r="J339" s="28">
        <f t="shared" si="17"/>
        <v>175355.20836444444</v>
      </c>
      <c r="K339" s="6"/>
    </row>
    <row r="340" spans="1:11" ht="16.5" x14ac:dyDescent="0.3">
      <c r="A340" s="31">
        <v>336</v>
      </c>
      <c r="B340" s="22" t="s">
        <v>138</v>
      </c>
      <c r="C340" s="23" t="s">
        <v>124</v>
      </c>
      <c r="D340" s="24">
        <v>43219</v>
      </c>
      <c r="E340" s="24">
        <v>43239</v>
      </c>
      <c r="F340" s="25">
        <v>52700</v>
      </c>
      <c r="G340" s="25">
        <v>52700</v>
      </c>
      <c r="H340" s="26">
        <f t="shared" si="15"/>
        <v>926</v>
      </c>
      <c r="I340" s="27">
        <f t="shared" si="16"/>
        <v>41.925777777777775</v>
      </c>
      <c r="J340" s="28">
        <f t="shared" si="17"/>
        <v>38823.270222222221</v>
      </c>
      <c r="K340" s="6"/>
    </row>
    <row r="341" spans="1:11" ht="16.5" x14ac:dyDescent="0.3">
      <c r="A341" s="31">
        <v>337</v>
      </c>
      <c r="B341" s="22" t="s">
        <v>139</v>
      </c>
      <c r="C341" s="23" t="s">
        <v>130</v>
      </c>
      <c r="D341" s="24">
        <v>43220</v>
      </c>
      <c r="E341" s="24">
        <v>43239</v>
      </c>
      <c r="F341" s="25">
        <v>9855275</v>
      </c>
      <c r="G341" s="25">
        <v>9855275</v>
      </c>
      <c r="H341" s="26">
        <f t="shared" si="15"/>
        <v>926</v>
      </c>
      <c r="I341" s="27">
        <f t="shared" si="16"/>
        <v>7840.418777777777</v>
      </c>
      <c r="J341" s="28">
        <f t="shared" si="17"/>
        <v>7260227.7882222217</v>
      </c>
      <c r="K341" s="6"/>
    </row>
    <row r="342" spans="1:11" ht="16.5" x14ac:dyDescent="0.3">
      <c r="A342" s="31">
        <v>338</v>
      </c>
      <c r="B342" s="22" t="s">
        <v>140</v>
      </c>
      <c r="C342" s="23" t="s">
        <v>124</v>
      </c>
      <c r="D342" s="24">
        <v>43220</v>
      </c>
      <c r="E342" s="24">
        <v>43239</v>
      </c>
      <c r="F342" s="25">
        <v>81784</v>
      </c>
      <c r="G342" s="25">
        <v>81784</v>
      </c>
      <c r="H342" s="26">
        <f t="shared" si="15"/>
        <v>926</v>
      </c>
      <c r="I342" s="27">
        <f t="shared" si="16"/>
        <v>65.063715555555547</v>
      </c>
      <c r="J342" s="28">
        <f t="shared" si="17"/>
        <v>60249.000604444438</v>
      </c>
      <c r="K342" s="6"/>
    </row>
    <row r="343" spans="1:11" ht="16.5" x14ac:dyDescent="0.3">
      <c r="A343" s="31">
        <v>339</v>
      </c>
      <c r="B343" s="22" t="s">
        <v>141</v>
      </c>
      <c r="C343" s="23" t="s">
        <v>124</v>
      </c>
      <c r="D343" s="24">
        <v>43222</v>
      </c>
      <c r="E343" s="24">
        <v>43239</v>
      </c>
      <c r="F343" s="25">
        <v>288619</v>
      </c>
      <c r="G343" s="25">
        <v>288619</v>
      </c>
      <c r="H343" s="26">
        <f t="shared" si="15"/>
        <v>926</v>
      </c>
      <c r="I343" s="27">
        <f t="shared" si="16"/>
        <v>229.61244888888888</v>
      </c>
      <c r="J343" s="28">
        <f t="shared" si="17"/>
        <v>212621.12767111111</v>
      </c>
      <c r="K343" s="6"/>
    </row>
    <row r="344" spans="1:11" ht="16.5" x14ac:dyDescent="0.3">
      <c r="A344" s="33" t="s">
        <v>8</v>
      </c>
      <c r="B344" s="33"/>
      <c r="C344" s="33"/>
      <c r="D344" s="33"/>
      <c r="E344" s="33"/>
      <c r="F344" s="34">
        <f>SUM(F5:F343)</f>
        <v>685773789</v>
      </c>
      <c r="G344" s="34">
        <f>SUM(G5:G343)</f>
        <v>685549789</v>
      </c>
      <c r="H344" s="35"/>
      <c r="I344" s="36"/>
      <c r="J344" s="28">
        <f>SUM(J5:J343)</f>
        <v>536582769.55951506</v>
      </c>
      <c r="K344" s="6"/>
    </row>
    <row r="345" spans="1:11" ht="16.5" x14ac:dyDescent="0.3">
      <c r="A345" s="6"/>
      <c r="B345" s="37"/>
      <c r="C345" s="6"/>
      <c r="D345" s="6"/>
      <c r="E345" s="6"/>
      <c r="F345" s="6"/>
      <c r="G345" s="6"/>
      <c r="H345" s="6"/>
      <c r="I345" s="6"/>
      <c r="J345" s="6"/>
      <c r="K345" s="6"/>
    </row>
    <row r="346" spans="1:11" ht="16.5" x14ac:dyDescent="0.3">
      <c r="A346" s="6"/>
      <c r="B346" s="37"/>
      <c r="C346" s="6"/>
      <c r="D346" s="6"/>
      <c r="E346" s="6"/>
      <c r="F346" s="6"/>
      <c r="G346" s="6"/>
      <c r="H346" s="6"/>
      <c r="I346" s="6"/>
      <c r="J346" s="6"/>
      <c r="K346" s="6"/>
    </row>
    <row r="347" spans="1:11" ht="16.5" x14ac:dyDescent="0.3">
      <c r="A347" s="6"/>
      <c r="B347" s="37"/>
      <c r="C347" s="6"/>
      <c r="D347" s="6"/>
      <c r="E347" s="6"/>
      <c r="F347" s="6"/>
      <c r="G347" s="6"/>
      <c r="H347" s="6"/>
      <c r="I347" s="6"/>
      <c r="J347" s="6"/>
      <c r="K347" s="6"/>
    </row>
    <row r="348" spans="1:11" ht="20.25" x14ac:dyDescent="0.3">
      <c r="A348" s="6"/>
      <c r="B348" s="37"/>
      <c r="C348" s="6"/>
      <c r="D348" s="38" t="s">
        <v>147</v>
      </c>
      <c r="E348" s="38"/>
      <c r="F348" s="39">
        <v>685549789</v>
      </c>
      <c r="G348" s="39"/>
      <c r="H348" s="39"/>
      <c r="I348" s="6"/>
      <c r="J348" s="6"/>
      <c r="K348" s="6"/>
    </row>
    <row r="349" spans="1:11" ht="20.25" x14ac:dyDescent="0.3">
      <c r="A349" s="6"/>
      <c r="B349" s="37"/>
      <c r="C349" s="6"/>
      <c r="D349" s="38" t="s">
        <v>145</v>
      </c>
      <c r="E349" s="38"/>
      <c r="F349" s="39">
        <v>536582769.56</v>
      </c>
      <c r="G349" s="39"/>
      <c r="H349" s="39"/>
      <c r="I349" s="6"/>
      <c r="J349" s="6"/>
      <c r="K349" s="6"/>
    </row>
    <row r="350" spans="1:11" ht="20.25" x14ac:dyDescent="0.3">
      <c r="A350" s="6"/>
      <c r="B350" s="37"/>
      <c r="C350" s="6"/>
      <c r="D350" s="42" t="s">
        <v>148</v>
      </c>
      <c r="E350" s="43"/>
      <c r="F350" s="44">
        <v>-41352072</v>
      </c>
      <c r="G350" s="45"/>
      <c r="H350" s="46"/>
      <c r="I350" s="6"/>
      <c r="J350" s="6"/>
      <c r="K350" s="6"/>
    </row>
    <row r="351" spans="1:11" ht="20.25" x14ac:dyDescent="0.3">
      <c r="A351" s="6"/>
      <c r="B351" s="37"/>
      <c r="C351" s="6"/>
      <c r="D351" s="40" t="s">
        <v>146</v>
      </c>
      <c r="E351" s="40"/>
      <c r="F351" s="41">
        <f>SUM(F348:F350)</f>
        <v>1180780486.5599999</v>
      </c>
      <c r="G351" s="41"/>
      <c r="H351" s="41"/>
      <c r="I351" s="6"/>
      <c r="J351" s="6"/>
      <c r="K351" s="6"/>
    </row>
    <row r="352" spans="1:11" ht="16.5" x14ac:dyDescent="0.3">
      <c r="A352" s="6"/>
      <c r="B352" s="37"/>
      <c r="C352" s="6"/>
      <c r="D352" s="6"/>
      <c r="E352" s="6"/>
      <c r="F352" s="6"/>
      <c r="G352" s="6"/>
      <c r="H352" s="6"/>
      <c r="I352" s="6"/>
      <c r="J352" s="6"/>
      <c r="K352" s="6"/>
    </row>
    <row r="353" spans="1:11" ht="16.5" x14ac:dyDescent="0.3">
      <c r="A353" s="6"/>
      <c r="B353" s="37"/>
      <c r="C353" s="6"/>
      <c r="D353" s="6"/>
      <c r="E353" s="6"/>
      <c r="F353" s="6"/>
      <c r="G353" s="6"/>
      <c r="H353" s="6"/>
      <c r="I353" s="6"/>
      <c r="J353" s="6"/>
      <c r="K353" s="6"/>
    </row>
    <row r="354" spans="1:11" ht="16.5" x14ac:dyDescent="0.3">
      <c r="A354" s="6"/>
      <c r="B354" s="37"/>
      <c r="C354" s="6"/>
      <c r="D354" s="6"/>
      <c r="E354" s="6"/>
      <c r="F354" s="6"/>
      <c r="G354" s="6"/>
      <c r="H354" s="6"/>
      <c r="I354" s="6"/>
      <c r="J354" s="6"/>
      <c r="K354" s="6"/>
    </row>
    <row r="355" spans="1:11" ht="16.5" x14ac:dyDescent="0.3">
      <c r="A355" s="6"/>
      <c r="B355" s="37"/>
      <c r="C355" s="6"/>
      <c r="D355" s="6"/>
      <c r="E355" s="6"/>
      <c r="F355" s="6"/>
      <c r="G355" s="6"/>
      <c r="H355" s="6"/>
      <c r="I355" s="6"/>
      <c r="J355" s="6"/>
      <c r="K355" s="6"/>
    </row>
  </sheetData>
  <autoFilter ref="A4:G241" xr:uid="{00000000-0009-0000-0000-000001000000}"/>
  <mergeCells count="12">
    <mergeCell ref="A1:G1"/>
    <mergeCell ref="A2:G2"/>
    <mergeCell ref="A344:E344"/>
    <mergeCell ref="D350:E350"/>
    <mergeCell ref="F350:H350"/>
    <mergeCell ref="D351:E351"/>
    <mergeCell ref="F351:H351"/>
    <mergeCell ref="H344:I344"/>
    <mergeCell ref="D348:E348"/>
    <mergeCell ref="F348:H348"/>
    <mergeCell ref="D349:E349"/>
    <mergeCell ref="F349:H34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 de &amp;N&amp;RElabora: ANL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FOLIOS</vt:lpstr>
      <vt:lpstr>ACUMULACION 13 JUNIO 2018 DEFIN</vt:lpstr>
      <vt:lpstr>'ACUMULACION 13 JUNIO 2018 DEFIN'!Área_de_impresión</vt:lpstr>
      <vt:lpstr>'ACUMULACION 13 JUNIO 2018 DEFIN'!Títulos_a_imprimir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cartera4</dc:creator>
  <cp:lastModifiedBy>USUARIO</cp:lastModifiedBy>
  <cp:lastPrinted>2018-06-18T15:59:42Z</cp:lastPrinted>
  <dcterms:created xsi:type="dcterms:W3CDTF">2017-06-13T14:13:23Z</dcterms:created>
  <dcterms:modified xsi:type="dcterms:W3CDTF">2020-11-21T12:02:00Z</dcterms:modified>
</cp:coreProperties>
</file>