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LIQUIDACIONES\LIQUIDADAS\"/>
    </mc:Choice>
  </mc:AlternateContent>
  <xr:revisionPtr revIDLastSave="0" documentId="13_ncr:1_{E7EF0745-35E2-4FC1-A5BC-860A6FE3979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EMANDA NUEVA 2" sheetId="1" r:id="rId1"/>
  </sheets>
  <definedNames>
    <definedName name="_xlnm.Print_Titles" localSheetId="0">'DEMANDA NUEVA 2'!$3:$3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4" i="1" l="1"/>
  <c r="I207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4" i="1"/>
  <c r="F207" i="1" l="1"/>
</calcChain>
</file>

<file path=xl/sharedStrings.xml><?xml version="1.0" encoding="utf-8"?>
<sst xmlns="http://schemas.openxmlformats.org/spreadsheetml/2006/main" count="274" uniqueCount="99">
  <si>
    <t>CARTERA PARA ACUMULAR COOMEVE EPS A CORTE 30 DE SEPTIEMBRE 2018</t>
  </si>
  <si>
    <t>805000427</t>
  </si>
  <si>
    <t>COOMEVA EPS S.A</t>
  </si>
  <si>
    <t>ITEM</t>
  </si>
  <si>
    <t>FACT</t>
  </si>
  <si>
    <t>CNSCXC</t>
  </si>
  <si>
    <t>F_FACTURA</t>
  </si>
  <si>
    <t>FRECIBIDO</t>
  </si>
  <si>
    <t>VR_TOTAL</t>
  </si>
  <si>
    <t>0100041072</t>
  </si>
  <si>
    <t>0100040705</t>
  </si>
  <si>
    <t>0100040733</t>
  </si>
  <si>
    <t>0100040698</t>
  </si>
  <si>
    <t>0100040734</t>
  </si>
  <si>
    <t>0100040897</t>
  </si>
  <si>
    <t>0100040900</t>
  </si>
  <si>
    <t>0100041442</t>
  </si>
  <si>
    <t>0100041441</t>
  </si>
  <si>
    <t>0100041657</t>
  </si>
  <si>
    <t>0100041664</t>
  </si>
  <si>
    <t>CSI181554</t>
  </si>
  <si>
    <t>0300011072</t>
  </si>
  <si>
    <t>CSI181594</t>
  </si>
  <si>
    <t>0300011073</t>
  </si>
  <si>
    <t>CSI181890</t>
  </si>
  <si>
    <t>CSI182175</t>
  </si>
  <si>
    <t>CSI182552</t>
  </si>
  <si>
    <t>CSI182565</t>
  </si>
  <si>
    <t>CSI182699</t>
  </si>
  <si>
    <t>CSI182705</t>
  </si>
  <si>
    <t>CSI182811</t>
  </si>
  <si>
    <t>CSI182851</t>
  </si>
  <si>
    <t>CSI182884</t>
  </si>
  <si>
    <t>CSI182946</t>
  </si>
  <si>
    <t>CSI183137</t>
  </si>
  <si>
    <t>0300011253</t>
  </si>
  <si>
    <t>CSI183388</t>
  </si>
  <si>
    <t>CSI183400</t>
  </si>
  <si>
    <t>CSI183464</t>
  </si>
  <si>
    <t>CSI183985</t>
  </si>
  <si>
    <t>CSI184168</t>
  </si>
  <si>
    <t>0300011254</t>
  </si>
  <si>
    <t>CSI184175</t>
  </si>
  <si>
    <t>CSI184235</t>
  </si>
  <si>
    <t>CSI184336</t>
  </si>
  <si>
    <t>CSI184601</t>
  </si>
  <si>
    <t>0300011450</t>
  </si>
  <si>
    <t>CSI184604</t>
  </si>
  <si>
    <t>CSI184884</t>
  </si>
  <si>
    <t>CSI184923</t>
  </si>
  <si>
    <t>CSI185032</t>
  </si>
  <si>
    <t>0300011451</t>
  </si>
  <si>
    <t>CSI185034</t>
  </si>
  <si>
    <t>CSI185046</t>
  </si>
  <si>
    <t>CSI185254</t>
  </si>
  <si>
    <t>CSI185312</t>
  </si>
  <si>
    <t>CSI185455</t>
  </si>
  <si>
    <t>CSI185519</t>
  </si>
  <si>
    <t>CSI185541</t>
  </si>
  <si>
    <t>CSI185603</t>
  </si>
  <si>
    <t>CSI185617</t>
  </si>
  <si>
    <t>CSI185738</t>
  </si>
  <si>
    <t>CSI185956</t>
  </si>
  <si>
    <t>CSI186021</t>
  </si>
  <si>
    <t>CSI186055</t>
  </si>
  <si>
    <t>0300011452</t>
  </si>
  <si>
    <t>CSI186192</t>
  </si>
  <si>
    <t>0300011652</t>
  </si>
  <si>
    <t>CSI186202</t>
  </si>
  <si>
    <t>CSI186410</t>
  </si>
  <si>
    <t>CSI186459</t>
  </si>
  <si>
    <t>0300011653</t>
  </si>
  <si>
    <t>CSI187072</t>
  </si>
  <si>
    <t>0300011654</t>
  </si>
  <si>
    <t>CSI187600</t>
  </si>
  <si>
    <t>0100041969</t>
  </si>
  <si>
    <t>0100041891</t>
  </si>
  <si>
    <t>0100041970</t>
  </si>
  <si>
    <t>CSI187998</t>
  </si>
  <si>
    <t>0300011770</t>
  </si>
  <si>
    <t>CSI188045</t>
  </si>
  <si>
    <t>0300011771</t>
  </si>
  <si>
    <t>CSI188070</t>
  </si>
  <si>
    <t>CSI188076</t>
  </si>
  <si>
    <t>CSI188213</t>
  </si>
  <si>
    <t>0300011772</t>
  </si>
  <si>
    <t>CSI188294</t>
  </si>
  <si>
    <t>CSI188369</t>
  </si>
  <si>
    <t>CSI188606</t>
  </si>
  <si>
    <t>CSI188713</t>
  </si>
  <si>
    <t>CSI188736</t>
  </si>
  <si>
    <t>0100042031</t>
  </si>
  <si>
    <t>0100042028</t>
  </si>
  <si>
    <t>TOTAL</t>
  </si>
  <si>
    <t>Dìas Mora</t>
  </si>
  <si>
    <t>Intereses moratorios/dìa</t>
  </si>
  <si>
    <t>Liquidaciòn Intereses</t>
  </si>
  <si>
    <t>INTERESES</t>
  </si>
  <si>
    <t>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</si>
</sst>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_(* #,##0_);_(* \(#,##0\);_(* &quot;-&quot;_);_(@_)"/>
    <numFmt numFmtId="165" formatCode="yyyy\-mm\-dd;@"/>
    <numFmt numFmtId="166" formatCode="[$-F800]dddd\,\ mmmm\ dd\,\ yyyy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14" fontId="1" fillId="0" borderId="0" xfId="0" applyNumberFormat="1" applyFont="1"/>
    <xf numFmtId="3" fontId="1" fillId="0" borderId="0" xfId="0" applyNumberFormat="1" applyFont="1"/>
    <xf numFmtId="166" fontId="3" fillId="0" borderId="0" xfId="0" applyNumberFormat="1" applyFont="1"/>
    <xf numFmtId="44" fontId="3" fillId="0" borderId="0" xfId="1" applyFont="1"/>
    <xf numFmtId="14" fontId="3" fillId="0" borderId="0" xfId="0" applyNumberFormat="1" applyFont="1"/>
    <xf numFmtId="10" fontId="3" fillId="0" borderId="0" xfId="0" applyNumberFormat="1" applyFont="1"/>
    <xf numFmtId="166" fontId="3" fillId="3" borderId="5" xfId="0" applyNumberFormat="1" applyFont="1" applyFill="1" applyBorder="1" applyAlignment="1">
      <alignment horizontal="center" vertical="center"/>
    </xf>
    <xf numFmtId="44" fontId="3" fillId="3" borderId="5" xfId="1" applyFont="1" applyFill="1" applyBorder="1" applyAlignment="1">
      <alignment horizontal="center" vertical="justify"/>
    </xf>
    <xf numFmtId="0" fontId="3" fillId="3" borderId="5" xfId="0" applyFont="1" applyFill="1" applyBorder="1" applyAlignment="1">
      <alignment horizontal="center" vertical="justify"/>
    </xf>
    <xf numFmtId="0" fontId="3" fillId="0" borderId="5" xfId="0" applyFont="1" applyBorder="1"/>
    <xf numFmtId="44" fontId="3" fillId="0" borderId="5" xfId="1" applyFont="1" applyBorder="1"/>
    <xf numFmtId="44" fontId="3" fillId="0" borderId="5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/>
    <xf numFmtId="0" fontId="3" fillId="0" borderId="1" xfId="0" applyNumberFormat="1" applyFont="1" applyFill="1" applyBorder="1" applyAlignment="1" applyProtection="1">
      <alignment horizontal="right"/>
    </xf>
    <xf numFmtId="0" fontId="3" fillId="0" borderId="1" xfId="0" applyNumberFormat="1" applyFont="1" applyFill="1" applyBorder="1" applyAlignment="1" applyProtection="1"/>
    <xf numFmtId="14" fontId="3" fillId="0" borderId="1" xfId="0" applyNumberFormat="1" applyFont="1" applyFill="1" applyBorder="1" applyAlignment="1" applyProtection="1"/>
    <xf numFmtId="3" fontId="3" fillId="0" borderId="1" xfId="0" applyNumberFormat="1" applyFont="1" applyFill="1" applyBorder="1" applyAlignment="1" applyProtection="1"/>
    <xf numFmtId="49" fontId="3" fillId="0" borderId="1" xfId="0" applyNumberFormat="1" applyFont="1" applyFill="1" applyBorder="1" applyAlignment="1" applyProtection="1"/>
    <xf numFmtId="165" fontId="3" fillId="0" borderId="1" xfId="0" applyNumberFormat="1" applyFont="1" applyFill="1" applyBorder="1" applyAlignment="1" applyProtection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1" xfId="0" applyNumberFormat="1" applyFont="1" applyBorder="1"/>
    <xf numFmtId="0" fontId="3" fillId="0" borderId="0" xfId="0" applyFont="1" applyAlignment="1">
      <alignment horizontal="right"/>
    </xf>
    <xf numFmtId="3" fontId="3" fillId="0" borderId="0" xfId="0" applyNumberFormat="1" applyFont="1"/>
    <xf numFmtId="0" fontId="3" fillId="0" borderId="5" xfId="0" applyFont="1" applyBorder="1" applyAlignment="1">
      <alignment horizontal="center"/>
    </xf>
    <xf numFmtId="44" fontId="3" fillId="0" borderId="5" xfId="1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1"/>
  <sheetViews>
    <sheetView tabSelected="1" topLeftCell="A204" workbookViewId="0">
      <selection activeCell="H221" sqref="H221"/>
    </sheetView>
  </sheetViews>
  <sheetFormatPr baseColWidth="10" defaultColWidth="11.140625" defaultRowHeight="12" x14ac:dyDescent="0.2"/>
  <cols>
    <col min="1" max="1" width="9.85546875" style="1" bestFit="1" customWidth="1"/>
    <col min="2" max="2" width="11.140625" style="3"/>
    <col min="3" max="4" width="11.140625" style="1"/>
    <col min="5" max="5" width="11.140625" style="4"/>
    <col min="6" max="6" width="15" style="5" bestFit="1" customWidth="1"/>
    <col min="7" max="7" width="11.140625" style="1"/>
    <col min="8" max="8" width="17.28515625" style="1" customWidth="1"/>
    <col min="9" max="9" width="18.28515625" style="1" bestFit="1" customWidth="1"/>
    <col min="10" max="16384" width="11.140625" style="1"/>
  </cols>
  <sheetData>
    <row r="1" spans="1:11" ht="14.45" customHeight="1" x14ac:dyDescent="0.3">
      <c r="A1" s="18" t="s">
        <v>0</v>
      </c>
      <c r="B1" s="18"/>
      <c r="C1" s="18"/>
      <c r="D1" s="18"/>
      <c r="E1" s="18"/>
      <c r="F1" s="18"/>
      <c r="G1" s="6"/>
      <c r="H1" s="7"/>
      <c r="I1" s="8">
        <v>44165</v>
      </c>
      <c r="J1" s="19"/>
      <c r="K1" s="19"/>
    </row>
    <row r="2" spans="1:11" ht="16.5" x14ac:dyDescent="0.3">
      <c r="A2" s="20" t="s">
        <v>1</v>
      </c>
      <c r="B2" s="21" t="s">
        <v>2</v>
      </c>
      <c r="C2" s="21"/>
      <c r="D2" s="21"/>
      <c r="E2" s="21"/>
      <c r="F2" s="21"/>
      <c r="G2" s="6"/>
      <c r="H2" s="7"/>
      <c r="I2" s="9">
        <v>0.28639999999999999</v>
      </c>
      <c r="J2" s="19"/>
      <c r="K2" s="19"/>
    </row>
    <row r="3" spans="1:11" s="2" customFormat="1" ht="19.149999999999999" customHeight="1" x14ac:dyDescent="0.25">
      <c r="A3" s="22" t="s">
        <v>3</v>
      </c>
      <c r="B3" s="22" t="s">
        <v>4</v>
      </c>
      <c r="C3" s="22" t="s">
        <v>5</v>
      </c>
      <c r="D3" s="22" t="s">
        <v>6</v>
      </c>
      <c r="E3" s="23" t="s">
        <v>7</v>
      </c>
      <c r="F3" s="22" t="s">
        <v>8</v>
      </c>
      <c r="G3" s="10" t="s">
        <v>94</v>
      </c>
      <c r="H3" s="11" t="s">
        <v>95</v>
      </c>
      <c r="I3" s="12" t="s">
        <v>96</v>
      </c>
      <c r="J3" s="24"/>
      <c r="K3" s="24"/>
    </row>
    <row r="4" spans="1:11" ht="16.5" x14ac:dyDescent="0.3">
      <c r="A4" s="25">
        <v>1</v>
      </c>
      <c r="B4" s="26">
        <v>446909</v>
      </c>
      <c r="C4" s="27" t="s">
        <v>9</v>
      </c>
      <c r="D4" s="28">
        <v>43115</v>
      </c>
      <c r="E4" s="28">
        <v>43300</v>
      </c>
      <c r="F4" s="29">
        <v>2169622</v>
      </c>
      <c r="G4" s="13">
        <f>I$1-E4</f>
        <v>865</v>
      </c>
      <c r="H4" s="14">
        <f>(F4*I$2)/360</f>
        <v>1726.0548355555557</v>
      </c>
      <c r="I4" s="15">
        <f>(H4*G4)</f>
        <v>1493037.4327555557</v>
      </c>
      <c r="J4" s="19"/>
      <c r="K4" s="19"/>
    </row>
    <row r="5" spans="1:11" ht="16.5" x14ac:dyDescent="0.3">
      <c r="A5" s="25">
        <v>2</v>
      </c>
      <c r="B5" s="26">
        <v>448245</v>
      </c>
      <c r="C5" s="27" t="s">
        <v>9</v>
      </c>
      <c r="D5" s="28">
        <v>43125</v>
      </c>
      <c r="E5" s="28">
        <v>43300</v>
      </c>
      <c r="F5" s="29">
        <v>2303428</v>
      </c>
      <c r="G5" s="13">
        <f t="shared" ref="G5:G68" si="0">I$1-E5</f>
        <v>865</v>
      </c>
      <c r="H5" s="14">
        <f t="shared" ref="H5:H68" si="1">(F5*I$2)/360</f>
        <v>1832.5049422222221</v>
      </c>
      <c r="I5" s="15">
        <f t="shared" ref="I5:I68" si="2">(H5*G5)</f>
        <v>1585116.7750222222</v>
      </c>
      <c r="J5" s="19"/>
      <c r="K5" s="19"/>
    </row>
    <row r="6" spans="1:11" ht="16.5" x14ac:dyDescent="0.3">
      <c r="A6" s="25">
        <v>3</v>
      </c>
      <c r="B6" s="26">
        <v>450497</v>
      </c>
      <c r="C6" s="27" t="s">
        <v>9</v>
      </c>
      <c r="D6" s="28">
        <v>43144</v>
      </c>
      <c r="E6" s="28">
        <v>43300</v>
      </c>
      <c r="F6" s="29">
        <v>161316</v>
      </c>
      <c r="G6" s="13">
        <f t="shared" si="0"/>
        <v>865</v>
      </c>
      <c r="H6" s="14">
        <f t="shared" si="1"/>
        <v>128.33583999999999</v>
      </c>
      <c r="I6" s="15">
        <f t="shared" si="2"/>
        <v>111010.50159999999</v>
      </c>
      <c r="J6" s="19"/>
      <c r="K6" s="19"/>
    </row>
    <row r="7" spans="1:11" ht="16.5" x14ac:dyDescent="0.3">
      <c r="A7" s="25">
        <v>4</v>
      </c>
      <c r="B7" s="26">
        <v>458102</v>
      </c>
      <c r="C7" s="27" t="s">
        <v>10</v>
      </c>
      <c r="D7" s="28">
        <v>43209</v>
      </c>
      <c r="E7" s="28">
        <v>43269</v>
      </c>
      <c r="F7" s="29">
        <v>255319</v>
      </c>
      <c r="G7" s="13">
        <f t="shared" si="0"/>
        <v>896</v>
      </c>
      <c r="H7" s="14">
        <f t="shared" si="1"/>
        <v>203.12044888888889</v>
      </c>
      <c r="I7" s="15">
        <f t="shared" si="2"/>
        <v>181995.92220444445</v>
      </c>
      <c r="J7" s="19"/>
      <c r="K7" s="19"/>
    </row>
    <row r="8" spans="1:11" ht="16.5" x14ac:dyDescent="0.3">
      <c r="A8" s="25">
        <v>5</v>
      </c>
      <c r="B8" s="26">
        <v>459632</v>
      </c>
      <c r="C8" s="27" t="s">
        <v>10</v>
      </c>
      <c r="D8" s="28">
        <v>43219</v>
      </c>
      <c r="E8" s="28">
        <v>43269</v>
      </c>
      <c r="F8" s="29">
        <v>118115</v>
      </c>
      <c r="G8" s="13">
        <f t="shared" si="0"/>
        <v>896</v>
      </c>
      <c r="H8" s="14">
        <f t="shared" si="1"/>
        <v>93.96704444444444</v>
      </c>
      <c r="I8" s="15">
        <f t="shared" si="2"/>
        <v>84194.471822222215</v>
      </c>
      <c r="J8" s="19"/>
      <c r="K8" s="19"/>
    </row>
    <row r="9" spans="1:11" ht="16.5" x14ac:dyDescent="0.3">
      <c r="A9" s="25">
        <v>6</v>
      </c>
      <c r="B9" s="26">
        <v>459669</v>
      </c>
      <c r="C9" s="27" t="s">
        <v>10</v>
      </c>
      <c r="D9" s="28">
        <v>43219</v>
      </c>
      <c r="E9" s="28">
        <v>43269</v>
      </c>
      <c r="F9" s="29">
        <v>87388</v>
      </c>
      <c r="G9" s="13">
        <f t="shared" si="0"/>
        <v>896</v>
      </c>
      <c r="H9" s="14">
        <f t="shared" si="1"/>
        <v>69.522008888888877</v>
      </c>
      <c r="I9" s="15">
        <f t="shared" si="2"/>
        <v>62291.719964444434</v>
      </c>
      <c r="J9" s="19"/>
      <c r="K9" s="19"/>
    </row>
    <row r="10" spans="1:11" ht="16.5" x14ac:dyDescent="0.3">
      <c r="A10" s="25">
        <v>7</v>
      </c>
      <c r="B10" s="26">
        <v>459673</v>
      </c>
      <c r="C10" s="27" t="s">
        <v>10</v>
      </c>
      <c r="D10" s="28">
        <v>43219</v>
      </c>
      <c r="E10" s="28">
        <v>43269</v>
      </c>
      <c r="F10" s="29">
        <v>221084</v>
      </c>
      <c r="G10" s="13">
        <f t="shared" si="0"/>
        <v>896</v>
      </c>
      <c r="H10" s="14">
        <f t="shared" si="1"/>
        <v>175.88460444444442</v>
      </c>
      <c r="I10" s="15">
        <f t="shared" si="2"/>
        <v>157592.6055822222</v>
      </c>
      <c r="J10" s="19"/>
      <c r="K10" s="19"/>
    </row>
    <row r="11" spans="1:11" ht="16.5" x14ac:dyDescent="0.3">
      <c r="A11" s="25">
        <v>8</v>
      </c>
      <c r="B11" s="26">
        <v>460151</v>
      </c>
      <c r="C11" s="27" t="s">
        <v>10</v>
      </c>
      <c r="D11" s="28">
        <v>43221</v>
      </c>
      <c r="E11" s="28">
        <v>43269</v>
      </c>
      <c r="F11" s="29">
        <v>294159</v>
      </c>
      <c r="G11" s="13">
        <f t="shared" si="0"/>
        <v>896</v>
      </c>
      <c r="H11" s="14">
        <f t="shared" si="1"/>
        <v>234.01982666666666</v>
      </c>
      <c r="I11" s="15">
        <f t="shared" si="2"/>
        <v>209681.76469333333</v>
      </c>
      <c r="J11" s="19"/>
      <c r="K11" s="19"/>
    </row>
    <row r="12" spans="1:11" ht="16.5" x14ac:dyDescent="0.3">
      <c r="A12" s="25">
        <v>9</v>
      </c>
      <c r="B12" s="26">
        <v>460317</v>
      </c>
      <c r="C12" s="27" t="s">
        <v>11</v>
      </c>
      <c r="D12" s="28">
        <v>43223</v>
      </c>
      <c r="E12" s="28">
        <v>43270</v>
      </c>
      <c r="F12" s="29">
        <v>3686771</v>
      </c>
      <c r="G12" s="13">
        <f t="shared" si="0"/>
        <v>895</v>
      </c>
      <c r="H12" s="14">
        <f t="shared" si="1"/>
        <v>2933.0311511111108</v>
      </c>
      <c r="I12" s="15">
        <f t="shared" si="2"/>
        <v>2625062.8802444441</v>
      </c>
      <c r="J12" s="19"/>
      <c r="K12" s="19"/>
    </row>
    <row r="13" spans="1:11" ht="16.5" x14ac:dyDescent="0.3">
      <c r="A13" s="25">
        <v>10</v>
      </c>
      <c r="B13" s="26">
        <v>460351</v>
      </c>
      <c r="C13" s="27" t="s">
        <v>10</v>
      </c>
      <c r="D13" s="28">
        <v>43224</v>
      </c>
      <c r="E13" s="28">
        <v>43269</v>
      </c>
      <c r="F13" s="29">
        <v>894033</v>
      </c>
      <c r="G13" s="13">
        <f t="shared" si="0"/>
        <v>896</v>
      </c>
      <c r="H13" s="14">
        <f t="shared" si="1"/>
        <v>711.25292000000002</v>
      </c>
      <c r="I13" s="15">
        <f t="shared" si="2"/>
        <v>637282.61632000003</v>
      </c>
      <c r="J13" s="19"/>
      <c r="K13" s="19"/>
    </row>
    <row r="14" spans="1:11" ht="16.5" x14ac:dyDescent="0.3">
      <c r="A14" s="25">
        <v>11</v>
      </c>
      <c r="B14" s="26">
        <v>460376</v>
      </c>
      <c r="C14" s="27" t="s">
        <v>10</v>
      </c>
      <c r="D14" s="28">
        <v>43224</v>
      </c>
      <c r="E14" s="28">
        <v>43269</v>
      </c>
      <c r="F14" s="29">
        <v>63400</v>
      </c>
      <c r="G14" s="13">
        <f t="shared" si="0"/>
        <v>896</v>
      </c>
      <c r="H14" s="14">
        <f t="shared" si="1"/>
        <v>50.438222222222215</v>
      </c>
      <c r="I14" s="15">
        <f t="shared" si="2"/>
        <v>45192.647111111102</v>
      </c>
      <c r="J14" s="19"/>
      <c r="K14" s="19"/>
    </row>
    <row r="15" spans="1:11" ht="16.5" x14ac:dyDescent="0.3">
      <c r="A15" s="25">
        <v>12</v>
      </c>
      <c r="B15" s="26">
        <v>460394</v>
      </c>
      <c r="C15" s="27" t="s">
        <v>10</v>
      </c>
      <c r="D15" s="28">
        <v>43224</v>
      </c>
      <c r="E15" s="28">
        <v>43269</v>
      </c>
      <c r="F15" s="29">
        <v>112519</v>
      </c>
      <c r="G15" s="13">
        <f t="shared" si="0"/>
        <v>896</v>
      </c>
      <c r="H15" s="14">
        <f t="shared" si="1"/>
        <v>89.515115555555553</v>
      </c>
      <c r="I15" s="15">
        <f t="shared" si="2"/>
        <v>80205.543537777776</v>
      </c>
      <c r="J15" s="19"/>
      <c r="K15" s="19"/>
    </row>
    <row r="16" spans="1:11" ht="16.5" x14ac:dyDescent="0.3">
      <c r="A16" s="25">
        <v>13</v>
      </c>
      <c r="B16" s="26">
        <v>460404</v>
      </c>
      <c r="C16" s="27" t="s">
        <v>10</v>
      </c>
      <c r="D16" s="28">
        <v>43224</v>
      </c>
      <c r="E16" s="28">
        <v>43269</v>
      </c>
      <c r="F16" s="29">
        <v>363070</v>
      </c>
      <c r="G16" s="13">
        <f t="shared" si="0"/>
        <v>896</v>
      </c>
      <c r="H16" s="14">
        <f t="shared" si="1"/>
        <v>288.84235555555551</v>
      </c>
      <c r="I16" s="15">
        <f t="shared" si="2"/>
        <v>258802.75057777774</v>
      </c>
      <c r="J16" s="19"/>
      <c r="K16" s="19"/>
    </row>
    <row r="17" spans="1:11" ht="16.5" x14ac:dyDescent="0.3">
      <c r="A17" s="25">
        <v>14</v>
      </c>
      <c r="B17" s="26">
        <v>460499</v>
      </c>
      <c r="C17" s="27" t="s">
        <v>10</v>
      </c>
      <c r="D17" s="28">
        <v>43225</v>
      </c>
      <c r="E17" s="28">
        <v>43269</v>
      </c>
      <c r="F17" s="29">
        <v>75490</v>
      </c>
      <c r="G17" s="13">
        <f t="shared" si="0"/>
        <v>896</v>
      </c>
      <c r="H17" s="14">
        <f t="shared" si="1"/>
        <v>60.056488888888886</v>
      </c>
      <c r="I17" s="15">
        <f t="shared" si="2"/>
        <v>53810.614044444439</v>
      </c>
      <c r="J17" s="19"/>
      <c r="K17" s="19"/>
    </row>
    <row r="18" spans="1:11" ht="16.5" x14ac:dyDescent="0.3">
      <c r="A18" s="25">
        <v>15</v>
      </c>
      <c r="B18" s="26">
        <v>460570</v>
      </c>
      <c r="C18" s="27" t="s">
        <v>11</v>
      </c>
      <c r="D18" s="28">
        <v>43227</v>
      </c>
      <c r="E18" s="28">
        <v>43270</v>
      </c>
      <c r="F18" s="29">
        <v>3155054</v>
      </c>
      <c r="G18" s="13">
        <f t="shared" si="0"/>
        <v>895</v>
      </c>
      <c r="H18" s="14">
        <f t="shared" si="1"/>
        <v>2510.0207377777779</v>
      </c>
      <c r="I18" s="15">
        <f t="shared" si="2"/>
        <v>2246468.5603111112</v>
      </c>
      <c r="J18" s="19"/>
      <c r="K18" s="19"/>
    </row>
    <row r="19" spans="1:11" ht="16.5" x14ac:dyDescent="0.3">
      <c r="A19" s="25">
        <v>16</v>
      </c>
      <c r="B19" s="26">
        <v>460691</v>
      </c>
      <c r="C19" s="27" t="s">
        <v>10</v>
      </c>
      <c r="D19" s="28">
        <v>43228</v>
      </c>
      <c r="E19" s="28">
        <v>43269</v>
      </c>
      <c r="F19" s="29">
        <v>467472</v>
      </c>
      <c r="G19" s="13">
        <f t="shared" si="0"/>
        <v>896</v>
      </c>
      <c r="H19" s="14">
        <f t="shared" si="1"/>
        <v>371.89994666666666</v>
      </c>
      <c r="I19" s="15">
        <f t="shared" si="2"/>
        <v>333222.35221333336</v>
      </c>
      <c r="J19" s="19"/>
      <c r="K19" s="19"/>
    </row>
    <row r="20" spans="1:11" ht="16.5" x14ac:dyDescent="0.3">
      <c r="A20" s="25">
        <v>17</v>
      </c>
      <c r="B20" s="26">
        <v>460727</v>
      </c>
      <c r="C20" s="27" t="s">
        <v>10</v>
      </c>
      <c r="D20" s="28">
        <v>43228</v>
      </c>
      <c r="E20" s="28">
        <v>43269</v>
      </c>
      <c r="F20" s="29">
        <v>370300</v>
      </c>
      <c r="G20" s="13">
        <f t="shared" si="0"/>
        <v>896</v>
      </c>
      <c r="H20" s="14">
        <f t="shared" si="1"/>
        <v>294.59422222222224</v>
      </c>
      <c r="I20" s="15">
        <f t="shared" si="2"/>
        <v>263956.42311111116</v>
      </c>
      <c r="J20" s="19"/>
      <c r="K20" s="19"/>
    </row>
    <row r="21" spans="1:11" ht="16.5" x14ac:dyDescent="0.3">
      <c r="A21" s="25">
        <v>18</v>
      </c>
      <c r="B21" s="26">
        <v>460745</v>
      </c>
      <c r="C21" s="27" t="s">
        <v>10</v>
      </c>
      <c r="D21" s="28">
        <v>43228</v>
      </c>
      <c r="E21" s="28">
        <v>43269</v>
      </c>
      <c r="F21" s="29">
        <v>237693</v>
      </c>
      <c r="G21" s="13">
        <f t="shared" si="0"/>
        <v>896</v>
      </c>
      <c r="H21" s="14">
        <f t="shared" si="1"/>
        <v>189.09798666666669</v>
      </c>
      <c r="I21" s="15">
        <f t="shared" si="2"/>
        <v>169431.79605333335</v>
      </c>
      <c r="J21" s="19"/>
      <c r="K21" s="19"/>
    </row>
    <row r="22" spans="1:11" ht="16.5" x14ac:dyDescent="0.3">
      <c r="A22" s="25">
        <v>19</v>
      </c>
      <c r="B22" s="26">
        <v>460950</v>
      </c>
      <c r="C22" s="27" t="s">
        <v>10</v>
      </c>
      <c r="D22" s="28">
        <v>43230</v>
      </c>
      <c r="E22" s="28">
        <v>43269</v>
      </c>
      <c r="F22" s="29">
        <v>240250</v>
      </c>
      <c r="G22" s="13">
        <f t="shared" si="0"/>
        <v>896</v>
      </c>
      <c r="H22" s="14">
        <f t="shared" si="1"/>
        <v>191.1322222222222</v>
      </c>
      <c r="I22" s="15">
        <f t="shared" si="2"/>
        <v>171254.47111111108</v>
      </c>
      <c r="J22" s="19"/>
      <c r="K22" s="19"/>
    </row>
    <row r="23" spans="1:11" ht="16.5" x14ac:dyDescent="0.3">
      <c r="A23" s="25">
        <v>20</v>
      </c>
      <c r="B23" s="26">
        <v>461172</v>
      </c>
      <c r="C23" s="27" t="s">
        <v>10</v>
      </c>
      <c r="D23" s="28">
        <v>43232</v>
      </c>
      <c r="E23" s="28">
        <v>43269</v>
      </c>
      <c r="F23" s="29">
        <v>334869</v>
      </c>
      <c r="G23" s="13">
        <f t="shared" si="0"/>
        <v>896</v>
      </c>
      <c r="H23" s="14">
        <f t="shared" si="1"/>
        <v>266.40689333333336</v>
      </c>
      <c r="I23" s="15">
        <f t="shared" si="2"/>
        <v>238700.5764266667</v>
      </c>
      <c r="J23" s="19"/>
      <c r="K23" s="19"/>
    </row>
    <row r="24" spans="1:11" ht="16.5" x14ac:dyDescent="0.3">
      <c r="A24" s="25">
        <v>21</v>
      </c>
      <c r="B24" s="26">
        <v>461182</v>
      </c>
      <c r="C24" s="27" t="s">
        <v>10</v>
      </c>
      <c r="D24" s="28">
        <v>43232</v>
      </c>
      <c r="E24" s="28">
        <v>43269</v>
      </c>
      <c r="F24" s="29">
        <v>80659</v>
      </c>
      <c r="G24" s="13">
        <f t="shared" si="0"/>
        <v>896</v>
      </c>
      <c r="H24" s="14">
        <f t="shared" si="1"/>
        <v>64.168715555555551</v>
      </c>
      <c r="I24" s="15">
        <f t="shared" si="2"/>
        <v>57495.169137777775</v>
      </c>
      <c r="J24" s="19"/>
      <c r="K24" s="19"/>
    </row>
    <row r="25" spans="1:11" ht="16.5" x14ac:dyDescent="0.3">
      <c r="A25" s="25">
        <v>22</v>
      </c>
      <c r="B25" s="26">
        <v>461235</v>
      </c>
      <c r="C25" s="27" t="s">
        <v>10</v>
      </c>
      <c r="D25" s="28">
        <v>43233</v>
      </c>
      <c r="E25" s="28">
        <v>43269</v>
      </c>
      <c r="F25" s="29">
        <v>131669</v>
      </c>
      <c r="G25" s="13">
        <f t="shared" si="0"/>
        <v>896</v>
      </c>
      <c r="H25" s="14">
        <f t="shared" si="1"/>
        <v>104.75000444444443</v>
      </c>
      <c r="I25" s="15">
        <f t="shared" si="2"/>
        <v>93856.003982222202</v>
      </c>
      <c r="J25" s="19"/>
      <c r="K25" s="19"/>
    </row>
    <row r="26" spans="1:11" ht="16.5" x14ac:dyDescent="0.3">
      <c r="A26" s="25">
        <v>23</v>
      </c>
      <c r="B26" s="26">
        <v>461291</v>
      </c>
      <c r="C26" s="27" t="s">
        <v>10</v>
      </c>
      <c r="D26" s="28">
        <v>43234</v>
      </c>
      <c r="E26" s="28">
        <v>43269</v>
      </c>
      <c r="F26" s="29">
        <v>188019</v>
      </c>
      <c r="G26" s="13">
        <f t="shared" si="0"/>
        <v>896</v>
      </c>
      <c r="H26" s="14">
        <f t="shared" si="1"/>
        <v>149.57955999999999</v>
      </c>
      <c r="I26" s="15">
        <f t="shared" si="2"/>
        <v>134023.28576</v>
      </c>
      <c r="J26" s="19"/>
      <c r="K26" s="19"/>
    </row>
    <row r="27" spans="1:11" ht="16.5" x14ac:dyDescent="0.3">
      <c r="A27" s="25">
        <v>24</v>
      </c>
      <c r="B27" s="26">
        <v>461344</v>
      </c>
      <c r="C27" s="27" t="s">
        <v>10</v>
      </c>
      <c r="D27" s="28">
        <v>43235</v>
      </c>
      <c r="E27" s="28">
        <v>43269</v>
      </c>
      <c r="F27" s="29">
        <v>392419</v>
      </c>
      <c r="G27" s="13">
        <f t="shared" si="0"/>
        <v>896</v>
      </c>
      <c r="H27" s="14">
        <f t="shared" si="1"/>
        <v>312.19111555555554</v>
      </c>
      <c r="I27" s="15">
        <f t="shared" si="2"/>
        <v>279723.23953777779</v>
      </c>
      <c r="J27" s="19"/>
      <c r="K27" s="19"/>
    </row>
    <row r="28" spans="1:11" ht="16.5" x14ac:dyDescent="0.3">
      <c r="A28" s="25">
        <v>25</v>
      </c>
      <c r="B28" s="26">
        <v>461350</v>
      </c>
      <c r="C28" s="27" t="s">
        <v>9</v>
      </c>
      <c r="D28" s="28">
        <v>43235</v>
      </c>
      <c r="E28" s="28">
        <v>43300</v>
      </c>
      <c r="F28" s="29">
        <v>1048985</v>
      </c>
      <c r="G28" s="13">
        <f t="shared" si="0"/>
        <v>865</v>
      </c>
      <c r="H28" s="14">
        <f t="shared" si="1"/>
        <v>834.52584444444449</v>
      </c>
      <c r="I28" s="15">
        <f t="shared" si="2"/>
        <v>721864.85544444446</v>
      </c>
      <c r="J28" s="19"/>
      <c r="K28" s="19"/>
    </row>
    <row r="29" spans="1:11" ht="16.5" x14ac:dyDescent="0.3">
      <c r="A29" s="25">
        <v>26</v>
      </c>
      <c r="B29" s="26">
        <v>461351</v>
      </c>
      <c r="C29" s="27" t="s">
        <v>10</v>
      </c>
      <c r="D29" s="28">
        <v>43235</v>
      </c>
      <c r="E29" s="28">
        <v>43269</v>
      </c>
      <c r="F29" s="29">
        <v>73695</v>
      </c>
      <c r="G29" s="13">
        <f t="shared" si="0"/>
        <v>896</v>
      </c>
      <c r="H29" s="14">
        <f t="shared" si="1"/>
        <v>58.628466666666668</v>
      </c>
      <c r="I29" s="15">
        <f t="shared" si="2"/>
        <v>52531.106133333335</v>
      </c>
      <c r="J29" s="19"/>
      <c r="K29" s="19"/>
    </row>
    <row r="30" spans="1:11" ht="16.5" x14ac:dyDescent="0.3">
      <c r="A30" s="25">
        <v>27</v>
      </c>
      <c r="B30" s="26">
        <v>461396</v>
      </c>
      <c r="C30" s="27" t="s">
        <v>10</v>
      </c>
      <c r="D30" s="28">
        <v>43235</v>
      </c>
      <c r="E30" s="28">
        <v>43269</v>
      </c>
      <c r="F30" s="29">
        <v>252619</v>
      </c>
      <c r="G30" s="13">
        <f t="shared" si="0"/>
        <v>896</v>
      </c>
      <c r="H30" s="14">
        <f t="shared" si="1"/>
        <v>200.97244888888886</v>
      </c>
      <c r="I30" s="15">
        <f t="shared" si="2"/>
        <v>180071.31420444441</v>
      </c>
      <c r="J30" s="19"/>
      <c r="K30" s="19"/>
    </row>
    <row r="31" spans="1:11" ht="16.5" x14ac:dyDescent="0.3">
      <c r="A31" s="25">
        <v>28</v>
      </c>
      <c r="B31" s="26">
        <v>461397</v>
      </c>
      <c r="C31" s="27" t="s">
        <v>10</v>
      </c>
      <c r="D31" s="28">
        <v>43235</v>
      </c>
      <c r="E31" s="28">
        <v>43269</v>
      </c>
      <c r="F31" s="29">
        <v>277276</v>
      </c>
      <c r="G31" s="13">
        <f t="shared" si="0"/>
        <v>896</v>
      </c>
      <c r="H31" s="14">
        <f t="shared" si="1"/>
        <v>220.5884622222222</v>
      </c>
      <c r="I31" s="15">
        <f t="shared" si="2"/>
        <v>197647.26215111109</v>
      </c>
      <c r="J31" s="19"/>
      <c r="K31" s="19"/>
    </row>
    <row r="32" spans="1:11" ht="16.5" x14ac:dyDescent="0.3">
      <c r="A32" s="25">
        <v>29</v>
      </c>
      <c r="B32" s="26">
        <v>461433</v>
      </c>
      <c r="C32" s="27" t="s">
        <v>10</v>
      </c>
      <c r="D32" s="28">
        <v>43236</v>
      </c>
      <c r="E32" s="28">
        <v>43269</v>
      </c>
      <c r="F32" s="29">
        <v>293851</v>
      </c>
      <c r="G32" s="13">
        <f t="shared" si="0"/>
        <v>896</v>
      </c>
      <c r="H32" s="14">
        <f t="shared" si="1"/>
        <v>233.77479555555556</v>
      </c>
      <c r="I32" s="15">
        <f t="shared" si="2"/>
        <v>209462.21681777778</v>
      </c>
      <c r="J32" s="19"/>
      <c r="K32" s="19"/>
    </row>
    <row r="33" spans="1:11" ht="16.5" x14ac:dyDescent="0.3">
      <c r="A33" s="25">
        <v>30</v>
      </c>
      <c r="B33" s="26">
        <v>461501</v>
      </c>
      <c r="C33" s="27" t="s">
        <v>10</v>
      </c>
      <c r="D33" s="28">
        <v>43236</v>
      </c>
      <c r="E33" s="28">
        <v>43269</v>
      </c>
      <c r="F33" s="29">
        <v>352070</v>
      </c>
      <c r="G33" s="13">
        <f t="shared" si="0"/>
        <v>896</v>
      </c>
      <c r="H33" s="14">
        <f t="shared" si="1"/>
        <v>280.09124444444444</v>
      </c>
      <c r="I33" s="15">
        <f t="shared" si="2"/>
        <v>250961.75502222223</v>
      </c>
      <c r="J33" s="19"/>
      <c r="K33" s="19"/>
    </row>
    <row r="34" spans="1:11" ht="16.5" x14ac:dyDescent="0.3">
      <c r="A34" s="25">
        <v>31</v>
      </c>
      <c r="B34" s="26">
        <v>461650</v>
      </c>
      <c r="C34" s="27" t="s">
        <v>11</v>
      </c>
      <c r="D34" s="28">
        <v>43237</v>
      </c>
      <c r="E34" s="28">
        <v>43270</v>
      </c>
      <c r="F34" s="29">
        <v>1730428</v>
      </c>
      <c r="G34" s="13">
        <f t="shared" si="0"/>
        <v>895</v>
      </c>
      <c r="H34" s="14">
        <f t="shared" si="1"/>
        <v>1376.6516088888889</v>
      </c>
      <c r="I34" s="15">
        <f t="shared" si="2"/>
        <v>1232103.1899555556</v>
      </c>
      <c r="J34" s="19"/>
      <c r="K34" s="19"/>
    </row>
    <row r="35" spans="1:11" ht="16.5" x14ac:dyDescent="0.3">
      <c r="A35" s="25">
        <v>32</v>
      </c>
      <c r="B35" s="26">
        <v>461851</v>
      </c>
      <c r="C35" s="27" t="s">
        <v>11</v>
      </c>
      <c r="D35" s="28">
        <v>43237</v>
      </c>
      <c r="E35" s="28">
        <v>43270</v>
      </c>
      <c r="F35" s="29">
        <v>24520238</v>
      </c>
      <c r="G35" s="13">
        <f t="shared" si="0"/>
        <v>895</v>
      </c>
      <c r="H35" s="14">
        <f t="shared" si="1"/>
        <v>19507.211564444442</v>
      </c>
      <c r="I35" s="15">
        <f t="shared" si="2"/>
        <v>17458954.350177776</v>
      </c>
      <c r="J35" s="19"/>
      <c r="K35" s="19"/>
    </row>
    <row r="36" spans="1:11" ht="16.5" x14ac:dyDescent="0.3">
      <c r="A36" s="25">
        <v>33</v>
      </c>
      <c r="B36" s="26">
        <v>461917</v>
      </c>
      <c r="C36" s="27" t="s">
        <v>10</v>
      </c>
      <c r="D36" s="28">
        <v>43238</v>
      </c>
      <c r="E36" s="28">
        <v>43269</v>
      </c>
      <c r="F36" s="29">
        <v>157062</v>
      </c>
      <c r="G36" s="13">
        <f t="shared" si="0"/>
        <v>896</v>
      </c>
      <c r="H36" s="14">
        <f t="shared" si="1"/>
        <v>124.95154666666666</v>
      </c>
      <c r="I36" s="15">
        <f t="shared" si="2"/>
        <v>111956.58581333332</v>
      </c>
      <c r="J36" s="19"/>
      <c r="K36" s="19"/>
    </row>
    <row r="37" spans="1:11" ht="16.5" x14ac:dyDescent="0.3">
      <c r="A37" s="25">
        <v>34</v>
      </c>
      <c r="B37" s="26">
        <v>461950</v>
      </c>
      <c r="C37" s="27" t="s">
        <v>12</v>
      </c>
      <c r="D37" s="28">
        <v>43238</v>
      </c>
      <c r="E37" s="28">
        <v>43269</v>
      </c>
      <c r="F37" s="29">
        <v>140454</v>
      </c>
      <c r="G37" s="13">
        <f t="shared" si="0"/>
        <v>896</v>
      </c>
      <c r="H37" s="14">
        <f t="shared" si="1"/>
        <v>111.73896000000001</v>
      </c>
      <c r="I37" s="15">
        <f t="shared" si="2"/>
        <v>100118.10816</v>
      </c>
      <c r="J37" s="19"/>
      <c r="K37" s="19"/>
    </row>
    <row r="38" spans="1:11" ht="16.5" x14ac:dyDescent="0.3">
      <c r="A38" s="25">
        <v>35</v>
      </c>
      <c r="B38" s="26">
        <v>462099</v>
      </c>
      <c r="C38" s="27" t="s">
        <v>10</v>
      </c>
      <c r="D38" s="28">
        <v>43239</v>
      </c>
      <c r="E38" s="28">
        <v>43269</v>
      </c>
      <c r="F38" s="29">
        <v>85806</v>
      </c>
      <c r="G38" s="13">
        <f t="shared" si="0"/>
        <v>896</v>
      </c>
      <c r="H38" s="14">
        <f t="shared" si="1"/>
        <v>68.263440000000003</v>
      </c>
      <c r="I38" s="15">
        <f t="shared" si="2"/>
        <v>61164.042240000002</v>
      </c>
      <c r="J38" s="19"/>
      <c r="K38" s="19"/>
    </row>
    <row r="39" spans="1:11" ht="16.5" x14ac:dyDescent="0.3">
      <c r="A39" s="25">
        <v>36</v>
      </c>
      <c r="B39" s="26">
        <v>462120</v>
      </c>
      <c r="C39" s="27" t="s">
        <v>10</v>
      </c>
      <c r="D39" s="28">
        <v>43240</v>
      </c>
      <c r="E39" s="28">
        <v>43269</v>
      </c>
      <c r="F39" s="29">
        <v>113754</v>
      </c>
      <c r="G39" s="13">
        <f t="shared" si="0"/>
        <v>896</v>
      </c>
      <c r="H39" s="14">
        <f t="shared" si="1"/>
        <v>90.497626666666662</v>
      </c>
      <c r="I39" s="15">
        <f t="shared" si="2"/>
        <v>81085.873493333333</v>
      </c>
      <c r="J39" s="19"/>
      <c r="K39" s="19"/>
    </row>
    <row r="40" spans="1:11" ht="16.5" x14ac:dyDescent="0.3">
      <c r="A40" s="25">
        <v>37</v>
      </c>
      <c r="B40" s="26">
        <v>462129</v>
      </c>
      <c r="C40" s="27" t="s">
        <v>10</v>
      </c>
      <c r="D40" s="28">
        <v>43240</v>
      </c>
      <c r="E40" s="28">
        <v>43269</v>
      </c>
      <c r="F40" s="29">
        <v>195519</v>
      </c>
      <c r="G40" s="13">
        <f t="shared" si="0"/>
        <v>896</v>
      </c>
      <c r="H40" s="14">
        <f t="shared" si="1"/>
        <v>155.54622666666666</v>
      </c>
      <c r="I40" s="15">
        <f t="shared" si="2"/>
        <v>139369.41909333333</v>
      </c>
      <c r="J40" s="19"/>
      <c r="K40" s="19"/>
    </row>
    <row r="41" spans="1:11" ht="16.5" x14ac:dyDescent="0.3">
      <c r="A41" s="25">
        <v>38</v>
      </c>
      <c r="B41" s="26">
        <v>462208</v>
      </c>
      <c r="C41" s="27" t="s">
        <v>10</v>
      </c>
      <c r="D41" s="28">
        <v>43241</v>
      </c>
      <c r="E41" s="28">
        <v>43269</v>
      </c>
      <c r="F41" s="29">
        <v>704850</v>
      </c>
      <c r="G41" s="13">
        <f t="shared" si="0"/>
        <v>896</v>
      </c>
      <c r="H41" s="14">
        <f t="shared" si="1"/>
        <v>560.74733333333324</v>
      </c>
      <c r="I41" s="15">
        <f t="shared" si="2"/>
        <v>502429.61066666659</v>
      </c>
      <c r="J41" s="19"/>
      <c r="K41" s="19"/>
    </row>
    <row r="42" spans="1:11" ht="16.5" x14ac:dyDescent="0.3">
      <c r="A42" s="25">
        <v>39</v>
      </c>
      <c r="B42" s="26">
        <v>462230</v>
      </c>
      <c r="C42" s="27" t="s">
        <v>10</v>
      </c>
      <c r="D42" s="28">
        <v>43241</v>
      </c>
      <c r="E42" s="28">
        <v>43269</v>
      </c>
      <c r="F42" s="29">
        <v>508556</v>
      </c>
      <c r="G42" s="13">
        <f t="shared" si="0"/>
        <v>896</v>
      </c>
      <c r="H42" s="14">
        <f t="shared" si="1"/>
        <v>404.58455111111107</v>
      </c>
      <c r="I42" s="15">
        <f t="shared" si="2"/>
        <v>362507.75779555552</v>
      </c>
      <c r="J42" s="19"/>
      <c r="K42" s="19"/>
    </row>
    <row r="43" spans="1:11" ht="16.5" x14ac:dyDescent="0.3">
      <c r="A43" s="25">
        <v>40</v>
      </c>
      <c r="B43" s="26">
        <v>462319</v>
      </c>
      <c r="C43" s="27" t="s">
        <v>10</v>
      </c>
      <c r="D43" s="28">
        <v>43242</v>
      </c>
      <c r="E43" s="28">
        <v>43269</v>
      </c>
      <c r="F43" s="29">
        <v>108600</v>
      </c>
      <c r="G43" s="13">
        <f t="shared" si="0"/>
        <v>896</v>
      </c>
      <c r="H43" s="14">
        <f t="shared" si="1"/>
        <v>86.397333333333322</v>
      </c>
      <c r="I43" s="15">
        <f t="shared" si="2"/>
        <v>77412.010666666654</v>
      </c>
      <c r="J43" s="19"/>
      <c r="K43" s="19"/>
    </row>
    <row r="44" spans="1:11" ht="16.5" x14ac:dyDescent="0.3">
      <c r="A44" s="25">
        <v>41</v>
      </c>
      <c r="B44" s="26">
        <v>462387</v>
      </c>
      <c r="C44" s="27" t="s">
        <v>10</v>
      </c>
      <c r="D44" s="28">
        <v>43242</v>
      </c>
      <c r="E44" s="28">
        <v>43269</v>
      </c>
      <c r="F44" s="29">
        <v>296335</v>
      </c>
      <c r="G44" s="13">
        <f t="shared" si="0"/>
        <v>896</v>
      </c>
      <c r="H44" s="14">
        <f t="shared" si="1"/>
        <v>235.75095555555555</v>
      </c>
      <c r="I44" s="15">
        <f t="shared" si="2"/>
        <v>211232.85617777778</v>
      </c>
      <c r="J44" s="19"/>
      <c r="K44" s="19"/>
    </row>
    <row r="45" spans="1:11" ht="16.5" x14ac:dyDescent="0.3">
      <c r="A45" s="25">
        <v>42</v>
      </c>
      <c r="B45" s="26">
        <v>462395</v>
      </c>
      <c r="C45" s="27" t="s">
        <v>9</v>
      </c>
      <c r="D45" s="28">
        <v>43242</v>
      </c>
      <c r="E45" s="28">
        <v>43300</v>
      </c>
      <c r="F45" s="29">
        <v>408676</v>
      </c>
      <c r="G45" s="13">
        <f t="shared" si="0"/>
        <v>865</v>
      </c>
      <c r="H45" s="14">
        <f t="shared" si="1"/>
        <v>325.12446222222223</v>
      </c>
      <c r="I45" s="15">
        <f t="shared" si="2"/>
        <v>281232.65982222225</v>
      </c>
      <c r="J45" s="19"/>
      <c r="K45" s="19"/>
    </row>
    <row r="46" spans="1:11" ht="16.5" x14ac:dyDescent="0.3">
      <c r="A46" s="25">
        <v>43</v>
      </c>
      <c r="B46" s="26">
        <v>462415</v>
      </c>
      <c r="C46" s="27" t="s">
        <v>10</v>
      </c>
      <c r="D46" s="28">
        <v>43242</v>
      </c>
      <c r="E46" s="28">
        <v>43269</v>
      </c>
      <c r="F46" s="29">
        <v>127614</v>
      </c>
      <c r="G46" s="13">
        <f t="shared" si="0"/>
        <v>896</v>
      </c>
      <c r="H46" s="14">
        <f t="shared" si="1"/>
        <v>101.52402666666666</v>
      </c>
      <c r="I46" s="15">
        <f t="shared" si="2"/>
        <v>90965.527893333317</v>
      </c>
      <c r="J46" s="19"/>
      <c r="K46" s="19"/>
    </row>
    <row r="47" spans="1:11" ht="16.5" x14ac:dyDescent="0.3">
      <c r="A47" s="25">
        <v>44</v>
      </c>
      <c r="B47" s="26">
        <v>462418</v>
      </c>
      <c r="C47" s="27" t="s">
        <v>10</v>
      </c>
      <c r="D47" s="28">
        <v>43242</v>
      </c>
      <c r="E47" s="28">
        <v>43269</v>
      </c>
      <c r="F47" s="29">
        <v>211769</v>
      </c>
      <c r="G47" s="13">
        <f t="shared" si="0"/>
        <v>896</v>
      </c>
      <c r="H47" s="14">
        <f t="shared" si="1"/>
        <v>168.47400444444443</v>
      </c>
      <c r="I47" s="15">
        <f t="shared" si="2"/>
        <v>150952.7079822222</v>
      </c>
      <c r="J47" s="19"/>
      <c r="K47" s="19"/>
    </row>
    <row r="48" spans="1:11" ht="16.5" x14ac:dyDescent="0.3">
      <c r="A48" s="25">
        <v>45</v>
      </c>
      <c r="B48" s="26">
        <v>462492</v>
      </c>
      <c r="C48" s="27" t="s">
        <v>10</v>
      </c>
      <c r="D48" s="28">
        <v>43243</v>
      </c>
      <c r="E48" s="28">
        <v>43269</v>
      </c>
      <c r="F48" s="29">
        <v>107270</v>
      </c>
      <c r="G48" s="13">
        <f t="shared" si="0"/>
        <v>896</v>
      </c>
      <c r="H48" s="14">
        <f t="shared" si="1"/>
        <v>85.339244444444432</v>
      </c>
      <c r="I48" s="15">
        <f t="shared" si="2"/>
        <v>76463.963022222219</v>
      </c>
      <c r="J48" s="19"/>
      <c r="K48" s="19"/>
    </row>
    <row r="49" spans="1:11" ht="16.5" x14ac:dyDescent="0.3">
      <c r="A49" s="25">
        <v>46</v>
      </c>
      <c r="B49" s="26">
        <v>462517</v>
      </c>
      <c r="C49" s="27" t="s">
        <v>10</v>
      </c>
      <c r="D49" s="28">
        <v>43244</v>
      </c>
      <c r="E49" s="28">
        <v>43269</v>
      </c>
      <c r="F49" s="29">
        <v>675509</v>
      </c>
      <c r="G49" s="13">
        <f t="shared" si="0"/>
        <v>896</v>
      </c>
      <c r="H49" s="14">
        <f t="shared" si="1"/>
        <v>537.40493777777783</v>
      </c>
      <c r="I49" s="15">
        <f t="shared" si="2"/>
        <v>481514.82424888894</v>
      </c>
      <c r="J49" s="19"/>
      <c r="K49" s="19"/>
    </row>
    <row r="50" spans="1:11" ht="16.5" x14ac:dyDescent="0.3">
      <c r="A50" s="25">
        <v>47</v>
      </c>
      <c r="B50" s="26">
        <v>462541</v>
      </c>
      <c r="C50" s="27" t="s">
        <v>11</v>
      </c>
      <c r="D50" s="28">
        <v>43244</v>
      </c>
      <c r="E50" s="28">
        <v>43270</v>
      </c>
      <c r="F50" s="29">
        <v>2311037</v>
      </c>
      <c r="G50" s="13">
        <f t="shared" si="0"/>
        <v>895</v>
      </c>
      <c r="H50" s="14">
        <f t="shared" si="1"/>
        <v>1838.5583244444445</v>
      </c>
      <c r="I50" s="15">
        <f t="shared" si="2"/>
        <v>1645509.7003777777</v>
      </c>
      <c r="J50" s="19"/>
      <c r="K50" s="19"/>
    </row>
    <row r="51" spans="1:11" ht="16.5" x14ac:dyDescent="0.3">
      <c r="A51" s="25">
        <v>48</v>
      </c>
      <c r="B51" s="26">
        <v>462695</v>
      </c>
      <c r="C51" s="27" t="s">
        <v>10</v>
      </c>
      <c r="D51" s="28">
        <v>43244</v>
      </c>
      <c r="E51" s="28">
        <v>43269</v>
      </c>
      <c r="F51" s="29">
        <v>108600</v>
      </c>
      <c r="G51" s="13">
        <f t="shared" si="0"/>
        <v>896</v>
      </c>
      <c r="H51" s="14">
        <f t="shared" si="1"/>
        <v>86.397333333333322</v>
      </c>
      <c r="I51" s="15">
        <f t="shared" si="2"/>
        <v>77412.010666666654</v>
      </c>
      <c r="J51" s="19"/>
      <c r="K51" s="19"/>
    </row>
    <row r="52" spans="1:11" ht="16.5" x14ac:dyDescent="0.3">
      <c r="A52" s="25">
        <v>49</v>
      </c>
      <c r="B52" s="26">
        <v>462764</v>
      </c>
      <c r="C52" s="27" t="s">
        <v>12</v>
      </c>
      <c r="D52" s="28">
        <v>43244</v>
      </c>
      <c r="E52" s="28">
        <v>43269</v>
      </c>
      <c r="F52" s="29">
        <v>87495</v>
      </c>
      <c r="G52" s="13">
        <f t="shared" si="0"/>
        <v>896</v>
      </c>
      <c r="H52" s="14">
        <f t="shared" si="1"/>
        <v>69.607133333333337</v>
      </c>
      <c r="I52" s="15">
        <f t="shared" si="2"/>
        <v>62367.991466666674</v>
      </c>
      <c r="J52" s="19"/>
      <c r="K52" s="19"/>
    </row>
    <row r="53" spans="1:11" ht="16.5" x14ac:dyDescent="0.3">
      <c r="A53" s="25">
        <v>50</v>
      </c>
      <c r="B53" s="26">
        <v>462774</v>
      </c>
      <c r="C53" s="27" t="s">
        <v>11</v>
      </c>
      <c r="D53" s="28">
        <v>43244</v>
      </c>
      <c r="E53" s="28">
        <v>43270</v>
      </c>
      <c r="F53" s="29">
        <v>643381</v>
      </c>
      <c r="G53" s="13">
        <f t="shared" si="0"/>
        <v>895</v>
      </c>
      <c r="H53" s="14">
        <f t="shared" si="1"/>
        <v>511.84532888888884</v>
      </c>
      <c r="I53" s="15">
        <f t="shared" si="2"/>
        <v>458101.56935555552</v>
      </c>
      <c r="J53" s="19"/>
      <c r="K53" s="19"/>
    </row>
    <row r="54" spans="1:11" ht="16.5" x14ac:dyDescent="0.3">
      <c r="A54" s="25">
        <v>51</v>
      </c>
      <c r="B54" s="26">
        <v>462780</v>
      </c>
      <c r="C54" s="27" t="s">
        <v>11</v>
      </c>
      <c r="D54" s="28">
        <v>43244</v>
      </c>
      <c r="E54" s="28">
        <v>43270</v>
      </c>
      <c r="F54" s="29">
        <v>15067178</v>
      </c>
      <c r="G54" s="13">
        <f t="shared" si="0"/>
        <v>895</v>
      </c>
      <c r="H54" s="14">
        <f t="shared" si="1"/>
        <v>11986.777164444444</v>
      </c>
      <c r="I54" s="15">
        <f t="shared" si="2"/>
        <v>10728165.562177777</v>
      </c>
      <c r="J54" s="19"/>
      <c r="K54" s="19"/>
    </row>
    <row r="55" spans="1:11" ht="16.5" x14ac:dyDescent="0.3">
      <c r="A55" s="25">
        <v>52</v>
      </c>
      <c r="B55" s="26">
        <v>462786</v>
      </c>
      <c r="C55" s="27" t="s">
        <v>11</v>
      </c>
      <c r="D55" s="28">
        <v>43244</v>
      </c>
      <c r="E55" s="28">
        <v>43270</v>
      </c>
      <c r="F55" s="29">
        <v>6515310</v>
      </c>
      <c r="G55" s="13">
        <f t="shared" si="0"/>
        <v>895</v>
      </c>
      <c r="H55" s="14">
        <f t="shared" si="1"/>
        <v>5183.2910666666667</v>
      </c>
      <c r="I55" s="15">
        <f t="shared" si="2"/>
        <v>4639045.5046666665</v>
      </c>
      <c r="J55" s="19"/>
      <c r="K55" s="19"/>
    </row>
    <row r="56" spans="1:11" ht="16.5" x14ac:dyDescent="0.3">
      <c r="A56" s="25">
        <v>53</v>
      </c>
      <c r="B56" s="26">
        <v>462920</v>
      </c>
      <c r="C56" s="27" t="s">
        <v>10</v>
      </c>
      <c r="D56" s="28">
        <v>43245</v>
      </c>
      <c r="E56" s="28">
        <v>43269</v>
      </c>
      <c r="F56" s="29">
        <v>174050</v>
      </c>
      <c r="G56" s="13">
        <f t="shared" si="0"/>
        <v>896</v>
      </c>
      <c r="H56" s="14">
        <f t="shared" si="1"/>
        <v>138.46644444444445</v>
      </c>
      <c r="I56" s="15">
        <f t="shared" si="2"/>
        <v>124065.93422222222</v>
      </c>
      <c r="J56" s="19"/>
      <c r="K56" s="19"/>
    </row>
    <row r="57" spans="1:11" ht="16.5" x14ac:dyDescent="0.3">
      <c r="A57" s="25">
        <v>54</v>
      </c>
      <c r="B57" s="26">
        <v>462972</v>
      </c>
      <c r="C57" s="27" t="s">
        <v>10</v>
      </c>
      <c r="D57" s="28">
        <v>43247</v>
      </c>
      <c r="E57" s="28">
        <v>43269</v>
      </c>
      <c r="F57" s="29">
        <v>97201</v>
      </c>
      <c r="G57" s="13">
        <f t="shared" si="0"/>
        <v>896</v>
      </c>
      <c r="H57" s="14">
        <f t="shared" si="1"/>
        <v>77.328795555555558</v>
      </c>
      <c r="I57" s="15">
        <f t="shared" si="2"/>
        <v>69286.600817777784</v>
      </c>
      <c r="J57" s="19"/>
      <c r="K57" s="19"/>
    </row>
    <row r="58" spans="1:11" ht="16.5" x14ac:dyDescent="0.3">
      <c r="A58" s="25">
        <v>55</v>
      </c>
      <c r="B58" s="26">
        <v>463032</v>
      </c>
      <c r="C58" s="27" t="s">
        <v>10</v>
      </c>
      <c r="D58" s="28">
        <v>43248</v>
      </c>
      <c r="E58" s="28">
        <v>43269</v>
      </c>
      <c r="F58" s="29">
        <v>596545</v>
      </c>
      <c r="G58" s="13">
        <f t="shared" si="0"/>
        <v>896</v>
      </c>
      <c r="H58" s="14">
        <f t="shared" si="1"/>
        <v>474.58468888888882</v>
      </c>
      <c r="I58" s="15">
        <f t="shared" si="2"/>
        <v>425227.8812444444</v>
      </c>
      <c r="J58" s="19"/>
      <c r="K58" s="19"/>
    </row>
    <row r="59" spans="1:11" ht="16.5" x14ac:dyDescent="0.3">
      <c r="A59" s="25">
        <v>56</v>
      </c>
      <c r="B59" s="26">
        <v>463128</v>
      </c>
      <c r="C59" s="27" t="s">
        <v>10</v>
      </c>
      <c r="D59" s="28">
        <v>43248</v>
      </c>
      <c r="E59" s="28">
        <v>43269</v>
      </c>
      <c r="F59" s="29">
        <v>211762</v>
      </c>
      <c r="G59" s="13">
        <f t="shared" si="0"/>
        <v>896</v>
      </c>
      <c r="H59" s="14">
        <f t="shared" si="1"/>
        <v>168.46843555555554</v>
      </c>
      <c r="I59" s="15">
        <f t="shared" si="2"/>
        <v>150947.71825777777</v>
      </c>
      <c r="J59" s="19"/>
      <c r="K59" s="19"/>
    </row>
    <row r="60" spans="1:11" ht="16.5" x14ac:dyDescent="0.3">
      <c r="A60" s="25">
        <v>57</v>
      </c>
      <c r="B60" s="26">
        <v>463159</v>
      </c>
      <c r="C60" s="27" t="s">
        <v>10</v>
      </c>
      <c r="D60" s="28">
        <v>43248</v>
      </c>
      <c r="E60" s="28">
        <v>43269</v>
      </c>
      <c r="F60" s="29">
        <v>693337</v>
      </c>
      <c r="G60" s="13">
        <f t="shared" si="0"/>
        <v>896</v>
      </c>
      <c r="H60" s="14">
        <f t="shared" si="1"/>
        <v>551.58810222222223</v>
      </c>
      <c r="I60" s="15">
        <f t="shared" si="2"/>
        <v>494222.93959111115</v>
      </c>
      <c r="J60" s="19"/>
      <c r="K60" s="19"/>
    </row>
    <row r="61" spans="1:11" ht="16.5" x14ac:dyDescent="0.3">
      <c r="A61" s="25">
        <v>58</v>
      </c>
      <c r="B61" s="26">
        <v>463214</v>
      </c>
      <c r="C61" s="27" t="s">
        <v>10</v>
      </c>
      <c r="D61" s="28">
        <v>43249</v>
      </c>
      <c r="E61" s="28">
        <v>43269</v>
      </c>
      <c r="F61" s="29">
        <v>665287</v>
      </c>
      <c r="G61" s="13">
        <f t="shared" si="0"/>
        <v>896</v>
      </c>
      <c r="H61" s="14">
        <f t="shared" si="1"/>
        <v>529.27276888888889</v>
      </c>
      <c r="I61" s="15">
        <f t="shared" si="2"/>
        <v>474228.40092444443</v>
      </c>
      <c r="J61" s="19"/>
      <c r="K61" s="19"/>
    </row>
    <row r="62" spans="1:11" ht="16.5" x14ac:dyDescent="0.3">
      <c r="A62" s="25">
        <v>59</v>
      </c>
      <c r="B62" s="26">
        <v>463237</v>
      </c>
      <c r="C62" s="27" t="s">
        <v>12</v>
      </c>
      <c r="D62" s="28">
        <v>43249</v>
      </c>
      <c r="E62" s="28">
        <v>43269</v>
      </c>
      <c r="F62" s="29">
        <v>626025</v>
      </c>
      <c r="G62" s="13">
        <f t="shared" si="0"/>
        <v>896</v>
      </c>
      <c r="H62" s="14">
        <f t="shared" si="1"/>
        <v>498.03766666666667</v>
      </c>
      <c r="I62" s="15">
        <f t="shared" si="2"/>
        <v>446241.74933333334</v>
      </c>
      <c r="J62" s="19"/>
      <c r="K62" s="19"/>
    </row>
    <row r="63" spans="1:11" ht="16.5" x14ac:dyDescent="0.3">
      <c r="A63" s="25">
        <v>60</v>
      </c>
      <c r="B63" s="26">
        <v>463244</v>
      </c>
      <c r="C63" s="27" t="s">
        <v>10</v>
      </c>
      <c r="D63" s="28">
        <v>43249</v>
      </c>
      <c r="E63" s="28">
        <v>43269</v>
      </c>
      <c r="F63" s="29">
        <v>233900</v>
      </c>
      <c r="G63" s="13">
        <f t="shared" si="0"/>
        <v>896</v>
      </c>
      <c r="H63" s="14">
        <f t="shared" si="1"/>
        <v>186.08044444444442</v>
      </c>
      <c r="I63" s="15">
        <f t="shared" si="2"/>
        <v>166728.07822222222</v>
      </c>
      <c r="J63" s="19"/>
      <c r="K63" s="19"/>
    </row>
    <row r="64" spans="1:11" ht="16.5" x14ac:dyDescent="0.3">
      <c r="A64" s="25">
        <v>61</v>
      </c>
      <c r="B64" s="26">
        <v>463330</v>
      </c>
      <c r="C64" s="27" t="s">
        <v>10</v>
      </c>
      <c r="D64" s="28">
        <v>43249</v>
      </c>
      <c r="E64" s="28">
        <v>43269</v>
      </c>
      <c r="F64" s="29">
        <v>952857</v>
      </c>
      <c r="G64" s="13">
        <f t="shared" si="0"/>
        <v>896</v>
      </c>
      <c r="H64" s="14">
        <f t="shared" si="1"/>
        <v>758.05067999999994</v>
      </c>
      <c r="I64" s="15">
        <f t="shared" si="2"/>
        <v>679213.40927999991</v>
      </c>
      <c r="J64" s="19"/>
      <c r="K64" s="19"/>
    </row>
    <row r="65" spans="1:11" ht="16.5" x14ac:dyDescent="0.3">
      <c r="A65" s="25">
        <v>62</v>
      </c>
      <c r="B65" s="26">
        <v>463454</v>
      </c>
      <c r="C65" s="27" t="s">
        <v>10</v>
      </c>
      <c r="D65" s="28">
        <v>43250</v>
      </c>
      <c r="E65" s="28">
        <v>43269</v>
      </c>
      <c r="F65" s="29">
        <v>181453</v>
      </c>
      <c r="G65" s="13">
        <f t="shared" si="0"/>
        <v>896</v>
      </c>
      <c r="H65" s="14">
        <f t="shared" si="1"/>
        <v>144.35594222222221</v>
      </c>
      <c r="I65" s="15">
        <f t="shared" si="2"/>
        <v>129342.9242311111</v>
      </c>
      <c r="J65" s="19"/>
      <c r="K65" s="19"/>
    </row>
    <row r="66" spans="1:11" ht="16.5" x14ac:dyDescent="0.3">
      <c r="A66" s="25">
        <v>63</v>
      </c>
      <c r="B66" s="26">
        <v>463558</v>
      </c>
      <c r="C66" s="27" t="s">
        <v>10</v>
      </c>
      <c r="D66" s="28">
        <v>43251</v>
      </c>
      <c r="E66" s="28">
        <v>43269</v>
      </c>
      <c r="F66" s="29">
        <v>301720</v>
      </c>
      <c r="G66" s="13">
        <f t="shared" si="0"/>
        <v>896</v>
      </c>
      <c r="H66" s="14">
        <f t="shared" si="1"/>
        <v>240.03502222222221</v>
      </c>
      <c r="I66" s="15">
        <f t="shared" si="2"/>
        <v>215071.37991111109</v>
      </c>
      <c r="J66" s="19"/>
      <c r="K66" s="19"/>
    </row>
    <row r="67" spans="1:11" ht="16.5" x14ac:dyDescent="0.3">
      <c r="A67" s="25">
        <v>64</v>
      </c>
      <c r="B67" s="26">
        <v>463587</v>
      </c>
      <c r="C67" s="27" t="s">
        <v>10</v>
      </c>
      <c r="D67" s="28">
        <v>43251</v>
      </c>
      <c r="E67" s="28">
        <v>43269</v>
      </c>
      <c r="F67" s="29">
        <v>253219</v>
      </c>
      <c r="G67" s="13">
        <f t="shared" si="0"/>
        <v>896</v>
      </c>
      <c r="H67" s="14">
        <f t="shared" si="1"/>
        <v>201.44978222222224</v>
      </c>
      <c r="I67" s="15">
        <f t="shared" si="2"/>
        <v>180499.00487111113</v>
      </c>
      <c r="J67" s="19"/>
      <c r="K67" s="19"/>
    </row>
    <row r="68" spans="1:11" ht="16.5" x14ac:dyDescent="0.3">
      <c r="A68" s="25">
        <v>65</v>
      </c>
      <c r="B68" s="26">
        <v>463699</v>
      </c>
      <c r="C68" s="27" t="s">
        <v>13</v>
      </c>
      <c r="D68" s="28">
        <v>43251</v>
      </c>
      <c r="E68" s="28">
        <v>43270</v>
      </c>
      <c r="F68" s="29">
        <v>3447625</v>
      </c>
      <c r="G68" s="13">
        <f t="shared" si="0"/>
        <v>895</v>
      </c>
      <c r="H68" s="14">
        <f t="shared" si="1"/>
        <v>2742.777222222222</v>
      </c>
      <c r="I68" s="15">
        <f t="shared" si="2"/>
        <v>2454785.6138888886</v>
      </c>
      <c r="J68" s="19"/>
      <c r="K68" s="19"/>
    </row>
    <row r="69" spans="1:11" ht="16.5" x14ac:dyDescent="0.3">
      <c r="A69" s="25">
        <v>66</v>
      </c>
      <c r="B69" s="26">
        <v>463854</v>
      </c>
      <c r="C69" s="27" t="s">
        <v>10</v>
      </c>
      <c r="D69" s="28">
        <v>43251</v>
      </c>
      <c r="E69" s="28">
        <v>43269</v>
      </c>
      <c r="F69" s="29">
        <v>126124</v>
      </c>
      <c r="G69" s="13">
        <f t="shared" ref="G69:G132" si="3">I$1-E69</f>
        <v>896</v>
      </c>
      <c r="H69" s="14">
        <f t="shared" ref="H69:H132" si="4">(F69*I$2)/360</f>
        <v>100.33864888888888</v>
      </c>
      <c r="I69" s="15">
        <f t="shared" ref="I69:I132" si="5">(H69*G69)</f>
        <v>89903.42940444444</v>
      </c>
      <c r="J69" s="19"/>
      <c r="K69" s="19"/>
    </row>
    <row r="70" spans="1:11" ht="16.5" x14ac:dyDescent="0.3">
      <c r="A70" s="25">
        <v>67</v>
      </c>
      <c r="B70" s="26">
        <v>463913</v>
      </c>
      <c r="C70" s="27" t="s">
        <v>10</v>
      </c>
      <c r="D70" s="28">
        <v>43251</v>
      </c>
      <c r="E70" s="28">
        <v>43269</v>
      </c>
      <c r="F70" s="29">
        <v>149820</v>
      </c>
      <c r="G70" s="13">
        <f t="shared" si="3"/>
        <v>896</v>
      </c>
      <c r="H70" s="14">
        <f t="shared" si="4"/>
        <v>119.19013333333332</v>
      </c>
      <c r="I70" s="15">
        <f t="shared" si="5"/>
        <v>106794.35946666666</v>
      </c>
      <c r="J70" s="19"/>
      <c r="K70" s="19"/>
    </row>
    <row r="71" spans="1:11" ht="16.5" x14ac:dyDescent="0.3">
      <c r="A71" s="25">
        <v>68</v>
      </c>
      <c r="B71" s="26">
        <v>464095</v>
      </c>
      <c r="C71" s="27" t="s">
        <v>14</v>
      </c>
      <c r="D71" s="28">
        <v>43254</v>
      </c>
      <c r="E71" s="28">
        <v>43287</v>
      </c>
      <c r="F71" s="29">
        <v>362589</v>
      </c>
      <c r="G71" s="13">
        <f t="shared" si="3"/>
        <v>878</v>
      </c>
      <c r="H71" s="14">
        <f t="shared" si="4"/>
        <v>288.45969333333335</v>
      </c>
      <c r="I71" s="15">
        <f t="shared" si="5"/>
        <v>253267.61074666667</v>
      </c>
      <c r="J71" s="19"/>
      <c r="K71" s="19"/>
    </row>
    <row r="72" spans="1:11" ht="16.5" x14ac:dyDescent="0.3">
      <c r="A72" s="25">
        <v>69</v>
      </c>
      <c r="B72" s="26">
        <v>464147</v>
      </c>
      <c r="C72" s="27" t="s">
        <v>14</v>
      </c>
      <c r="D72" s="28">
        <v>43256</v>
      </c>
      <c r="E72" s="28">
        <v>43287</v>
      </c>
      <c r="F72" s="29">
        <v>148200</v>
      </c>
      <c r="G72" s="13">
        <f t="shared" si="3"/>
        <v>878</v>
      </c>
      <c r="H72" s="14">
        <f t="shared" si="4"/>
        <v>117.90133333333333</v>
      </c>
      <c r="I72" s="15">
        <f t="shared" si="5"/>
        <v>103517.37066666665</v>
      </c>
      <c r="J72" s="19"/>
      <c r="K72" s="19"/>
    </row>
    <row r="73" spans="1:11" ht="16.5" x14ac:dyDescent="0.3">
      <c r="A73" s="25">
        <v>70</v>
      </c>
      <c r="B73" s="26">
        <v>464199</v>
      </c>
      <c r="C73" s="27" t="s">
        <v>15</v>
      </c>
      <c r="D73" s="28">
        <v>43257</v>
      </c>
      <c r="E73" s="28">
        <v>43287</v>
      </c>
      <c r="F73" s="29">
        <v>1395090</v>
      </c>
      <c r="G73" s="13">
        <f t="shared" si="3"/>
        <v>878</v>
      </c>
      <c r="H73" s="14">
        <f t="shared" si="4"/>
        <v>1109.8715999999999</v>
      </c>
      <c r="I73" s="15">
        <f t="shared" si="5"/>
        <v>974467.2648</v>
      </c>
      <c r="J73" s="19"/>
      <c r="K73" s="19"/>
    </row>
    <row r="74" spans="1:11" ht="16.5" x14ac:dyDescent="0.3">
      <c r="A74" s="25">
        <v>71</v>
      </c>
      <c r="B74" s="26">
        <v>464398</v>
      </c>
      <c r="C74" s="27" t="s">
        <v>14</v>
      </c>
      <c r="D74" s="28">
        <v>43259</v>
      </c>
      <c r="E74" s="28">
        <v>43287</v>
      </c>
      <c r="F74" s="29">
        <v>206019</v>
      </c>
      <c r="G74" s="13">
        <f t="shared" si="3"/>
        <v>878</v>
      </c>
      <c r="H74" s="14">
        <f t="shared" si="4"/>
        <v>163.89956000000001</v>
      </c>
      <c r="I74" s="15">
        <f t="shared" si="5"/>
        <v>143903.81368000002</v>
      </c>
      <c r="J74" s="19"/>
      <c r="K74" s="19"/>
    </row>
    <row r="75" spans="1:11" ht="16.5" x14ac:dyDescent="0.3">
      <c r="A75" s="25">
        <v>72</v>
      </c>
      <c r="B75" s="26">
        <v>464721</v>
      </c>
      <c r="C75" s="27" t="s">
        <v>14</v>
      </c>
      <c r="D75" s="28">
        <v>43263</v>
      </c>
      <c r="E75" s="28">
        <v>43287</v>
      </c>
      <c r="F75" s="29">
        <v>348500</v>
      </c>
      <c r="G75" s="13">
        <f t="shared" si="3"/>
        <v>878</v>
      </c>
      <c r="H75" s="14">
        <f t="shared" si="4"/>
        <v>277.25111111111107</v>
      </c>
      <c r="I75" s="15">
        <f t="shared" si="5"/>
        <v>243426.47555555552</v>
      </c>
      <c r="J75" s="19"/>
      <c r="K75" s="19"/>
    </row>
    <row r="76" spans="1:11" ht="16.5" x14ac:dyDescent="0.3">
      <c r="A76" s="25">
        <v>73</v>
      </c>
      <c r="B76" s="26">
        <v>464858</v>
      </c>
      <c r="C76" s="27" t="s">
        <v>14</v>
      </c>
      <c r="D76" s="28">
        <v>43264</v>
      </c>
      <c r="E76" s="28">
        <v>43287</v>
      </c>
      <c r="F76" s="29">
        <v>121234</v>
      </c>
      <c r="G76" s="13">
        <f t="shared" si="3"/>
        <v>878</v>
      </c>
      <c r="H76" s="14">
        <f t="shared" si="4"/>
        <v>96.448382222222222</v>
      </c>
      <c r="I76" s="15">
        <f t="shared" si="5"/>
        <v>84681.679591111111</v>
      </c>
      <c r="J76" s="19"/>
      <c r="K76" s="19"/>
    </row>
    <row r="77" spans="1:11" ht="16.5" x14ac:dyDescent="0.3">
      <c r="A77" s="25">
        <v>74</v>
      </c>
      <c r="B77" s="26">
        <v>465125</v>
      </c>
      <c r="C77" s="27" t="s">
        <v>14</v>
      </c>
      <c r="D77" s="28">
        <v>43266</v>
      </c>
      <c r="E77" s="28">
        <v>43287</v>
      </c>
      <c r="F77" s="29">
        <v>128520</v>
      </c>
      <c r="G77" s="13">
        <f t="shared" si="3"/>
        <v>878</v>
      </c>
      <c r="H77" s="14">
        <f t="shared" si="4"/>
        <v>102.2448</v>
      </c>
      <c r="I77" s="15">
        <f t="shared" si="5"/>
        <v>89770.934399999998</v>
      </c>
      <c r="J77" s="19"/>
      <c r="K77" s="19"/>
    </row>
    <row r="78" spans="1:11" ht="16.5" x14ac:dyDescent="0.3">
      <c r="A78" s="25">
        <v>75</v>
      </c>
      <c r="B78" s="26">
        <v>465376</v>
      </c>
      <c r="C78" s="27" t="s">
        <v>14</v>
      </c>
      <c r="D78" s="28">
        <v>43270</v>
      </c>
      <c r="E78" s="28">
        <v>43287</v>
      </c>
      <c r="F78" s="29">
        <v>297862</v>
      </c>
      <c r="G78" s="13">
        <f t="shared" si="3"/>
        <v>878</v>
      </c>
      <c r="H78" s="14">
        <f t="shared" si="4"/>
        <v>236.9657688888889</v>
      </c>
      <c r="I78" s="15">
        <f t="shared" si="5"/>
        <v>208055.94508444445</v>
      </c>
      <c r="J78" s="19"/>
      <c r="K78" s="19"/>
    </row>
    <row r="79" spans="1:11" ht="16.5" x14ac:dyDescent="0.3">
      <c r="A79" s="25">
        <v>76</v>
      </c>
      <c r="B79" s="26">
        <v>465530</v>
      </c>
      <c r="C79" s="27" t="s">
        <v>15</v>
      </c>
      <c r="D79" s="28">
        <v>43270</v>
      </c>
      <c r="E79" s="28">
        <v>43287</v>
      </c>
      <c r="F79" s="29">
        <v>24234053</v>
      </c>
      <c r="G79" s="13">
        <f t="shared" si="3"/>
        <v>878</v>
      </c>
      <c r="H79" s="14">
        <f t="shared" si="4"/>
        <v>19279.535497777779</v>
      </c>
      <c r="I79" s="15">
        <f t="shared" si="5"/>
        <v>16927432.16704889</v>
      </c>
      <c r="J79" s="19"/>
      <c r="K79" s="19"/>
    </row>
    <row r="80" spans="1:11" ht="16.5" x14ac:dyDescent="0.3">
      <c r="A80" s="25">
        <v>77</v>
      </c>
      <c r="B80" s="26">
        <v>466669</v>
      </c>
      <c r="C80" s="27" t="s">
        <v>14</v>
      </c>
      <c r="D80" s="28">
        <v>43278</v>
      </c>
      <c r="E80" s="28">
        <v>43287</v>
      </c>
      <c r="F80" s="29">
        <v>253450</v>
      </c>
      <c r="G80" s="13">
        <f t="shared" si="3"/>
        <v>878</v>
      </c>
      <c r="H80" s="14">
        <f t="shared" si="4"/>
        <v>201.63355555555557</v>
      </c>
      <c r="I80" s="15">
        <f t="shared" si="5"/>
        <v>177034.26177777781</v>
      </c>
      <c r="J80" s="19"/>
      <c r="K80" s="19"/>
    </row>
    <row r="81" spans="1:11" ht="16.5" x14ac:dyDescent="0.3">
      <c r="A81" s="25">
        <v>78</v>
      </c>
      <c r="B81" s="26">
        <v>466889</v>
      </c>
      <c r="C81" s="27" t="s">
        <v>14</v>
      </c>
      <c r="D81" s="28">
        <v>43280</v>
      </c>
      <c r="E81" s="28">
        <v>43287</v>
      </c>
      <c r="F81" s="29">
        <v>83588</v>
      </c>
      <c r="G81" s="13">
        <f t="shared" si="3"/>
        <v>878</v>
      </c>
      <c r="H81" s="14">
        <f t="shared" si="4"/>
        <v>66.498897777777771</v>
      </c>
      <c r="I81" s="15">
        <f t="shared" si="5"/>
        <v>58386.032248888885</v>
      </c>
      <c r="J81" s="19"/>
      <c r="K81" s="19"/>
    </row>
    <row r="82" spans="1:11" ht="16.5" x14ac:dyDescent="0.3">
      <c r="A82" s="25">
        <v>79</v>
      </c>
      <c r="B82" s="26">
        <v>467083</v>
      </c>
      <c r="C82" s="27" t="s">
        <v>15</v>
      </c>
      <c r="D82" s="28">
        <v>43280</v>
      </c>
      <c r="E82" s="28">
        <v>43287</v>
      </c>
      <c r="F82" s="29">
        <v>23424783</v>
      </c>
      <c r="G82" s="13">
        <f t="shared" si="3"/>
        <v>878</v>
      </c>
      <c r="H82" s="14">
        <f t="shared" si="4"/>
        <v>18635.716253333332</v>
      </c>
      <c r="I82" s="15">
        <f t="shared" si="5"/>
        <v>16362158.870426666</v>
      </c>
      <c r="J82" s="19"/>
      <c r="K82" s="19"/>
    </row>
    <row r="83" spans="1:11" ht="16.5" x14ac:dyDescent="0.3">
      <c r="A83" s="25">
        <v>80</v>
      </c>
      <c r="B83" s="26">
        <v>467385</v>
      </c>
      <c r="C83" s="27" t="s">
        <v>14</v>
      </c>
      <c r="D83" s="28">
        <v>43281</v>
      </c>
      <c r="E83" s="28">
        <v>43287</v>
      </c>
      <c r="F83" s="29">
        <v>102150</v>
      </c>
      <c r="G83" s="13">
        <f t="shared" si="3"/>
        <v>878</v>
      </c>
      <c r="H83" s="14">
        <f t="shared" si="4"/>
        <v>81.265999999999991</v>
      </c>
      <c r="I83" s="15">
        <f t="shared" si="5"/>
        <v>71351.547999999995</v>
      </c>
      <c r="J83" s="19"/>
      <c r="K83" s="19"/>
    </row>
    <row r="84" spans="1:11" ht="16.5" x14ac:dyDescent="0.3">
      <c r="A84" s="25">
        <v>81</v>
      </c>
      <c r="B84" s="26">
        <v>468382</v>
      </c>
      <c r="C84" s="27" t="s">
        <v>16</v>
      </c>
      <c r="D84" s="28">
        <v>43292</v>
      </c>
      <c r="E84" s="28">
        <v>43325</v>
      </c>
      <c r="F84" s="29">
        <v>79788</v>
      </c>
      <c r="G84" s="13">
        <f t="shared" si="3"/>
        <v>840</v>
      </c>
      <c r="H84" s="14">
        <f t="shared" si="4"/>
        <v>63.475786666666664</v>
      </c>
      <c r="I84" s="15">
        <f t="shared" si="5"/>
        <v>53319.660799999998</v>
      </c>
      <c r="J84" s="19"/>
      <c r="K84" s="19"/>
    </row>
    <row r="85" spans="1:11" ht="16.5" x14ac:dyDescent="0.3">
      <c r="A85" s="25">
        <v>82</v>
      </c>
      <c r="B85" s="26">
        <v>468464</v>
      </c>
      <c r="C85" s="27" t="s">
        <v>16</v>
      </c>
      <c r="D85" s="28">
        <v>43292</v>
      </c>
      <c r="E85" s="28">
        <v>43325</v>
      </c>
      <c r="F85" s="29">
        <v>257590</v>
      </c>
      <c r="G85" s="13">
        <f t="shared" si="3"/>
        <v>840</v>
      </c>
      <c r="H85" s="14">
        <f t="shared" si="4"/>
        <v>204.92715555555554</v>
      </c>
      <c r="I85" s="15">
        <f t="shared" si="5"/>
        <v>172138.81066666666</v>
      </c>
      <c r="J85" s="19"/>
      <c r="K85" s="19"/>
    </row>
    <row r="86" spans="1:11" ht="16.5" x14ac:dyDescent="0.3">
      <c r="A86" s="25">
        <v>83</v>
      </c>
      <c r="B86" s="26">
        <v>468780</v>
      </c>
      <c r="C86" s="27" t="s">
        <v>16</v>
      </c>
      <c r="D86" s="28">
        <v>43294</v>
      </c>
      <c r="E86" s="28">
        <v>43325</v>
      </c>
      <c r="F86" s="29">
        <v>970364</v>
      </c>
      <c r="G86" s="13">
        <f t="shared" si="3"/>
        <v>840</v>
      </c>
      <c r="H86" s="14">
        <f t="shared" si="4"/>
        <v>771.97847111111105</v>
      </c>
      <c r="I86" s="15">
        <f t="shared" si="5"/>
        <v>648461.91573333333</v>
      </c>
      <c r="J86" s="19"/>
      <c r="K86" s="19"/>
    </row>
    <row r="87" spans="1:11" ht="16.5" x14ac:dyDescent="0.3">
      <c r="A87" s="25">
        <v>84</v>
      </c>
      <c r="B87" s="26">
        <v>468906</v>
      </c>
      <c r="C87" s="27" t="s">
        <v>16</v>
      </c>
      <c r="D87" s="28">
        <v>43296</v>
      </c>
      <c r="E87" s="28">
        <v>43325</v>
      </c>
      <c r="F87" s="29">
        <v>402950</v>
      </c>
      <c r="G87" s="13">
        <f t="shared" si="3"/>
        <v>840</v>
      </c>
      <c r="H87" s="14">
        <f t="shared" si="4"/>
        <v>320.56911111111106</v>
      </c>
      <c r="I87" s="15">
        <f t="shared" si="5"/>
        <v>269278.05333333329</v>
      </c>
      <c r="J87" s="19"/>
      <c r="K87" s="19"/>
    </row>
    <row r="88" spans="1:11" ht="16.5" x14ac:dyDescent="0.3">
      <c r="A88" s="25">
        <v>85</v>
      </c>
      <c r="B88" s="26">
        <v>468983</v>
      </c>
      <c r="C88" s="27" t="s">
        <v>16</v>
      </c>
      <c r="D88" s="28">
        <v>43297</v>
      </c>
      <c r="E88" s="28">
        <v>43325</v>
      </c>
      <c r="F88" s="29">
        <v>548356</v>
      </c>
      <c r="G88" s="13">
        <f t="shared" si="3"/>
        <v>840</v>
      </c>
      <c r="H88" s="14">
        <f t="shared" si="4"/>
        <v>436.24766222222217</v>
      </c>
      <c r="I88" s="15">
        <f t="shared" si="5"/>
        <v>366448.0362666666</v>
      </c>
      <c r="J88" s="19"/>
      <c r="K88" s="19"/>
    </row>
    <row r="89" spans="1:11" ht="16.5" x14ac:dyDescent="0.3">
      <c r="A89" s="25">
        <v>86</v>
      </c>
      <c r="B89" s="26">
        <v>469003</v>
      </c>
      <c r="C89" s="27" t="s">
        <v>16</v>
      </c>
      <c r="D89" s="28">
        <v>43298</v>
      </c>
      <c r="E89" s="28">
        <v>43325</v>
      </c>
      <c r="F89" s="29">
        <v>110020</v>
      </c>
      <c r="G89" s="13">
        <f t="shared" si="3"/>
        <v>840</v>
      </c>
      <c r="H89" s="14">
        <f t="shared" si="4"/>
        <v>87.527022222222215</v>
      </c>
      <c r="I89" s="15">
        <f t="shared" si="5"/>
        <v>73522.698666666663</v>
      </c>
      <c r="J89" s="19"/>
      <c r="K89" s="19"/>
    </row>
    <row r="90" spans="1:11" ht="16.5" x14ac:dyDescent="0.3">
      <c r="A90" s="25">
        <v>87</v>
      </c>
      <c r="B90" s="26">
        <v>469014</v>
      </c>
      <c r="C90" s="27" t="s">
        <v>17</v>
      </c>
      <c r="D90" s="28">
        <v>43298</v>
      </c>
      <c r="E90" s="28">
        <v>43326</v>
      </c>
      <c r="F90" s="29">
        <v>13888208</v>
      </c>
      <c r="G90" s="13">
        <f t="shared" si="3"/>
        <v>839</v>
      </c>
      <c r="H90" s="14">
        <f t="shared" si="4"/>
        <v>11048.841031111111</v>
      </c>
      <c r="I90" s="15">
        <f t="shared" si="5"/>
        <v>9269977.625102222</v>
      </c>
      <c r="J90" s="19"/>
      <c r="K90" s="19"/>
    </row>
    <row r="91" spans="1:11" ht="16.5" x14ac:dyDescent="0.3">
      <c r="A91" s="25">
        <v>88</v>
      </c>
      <c r="B91" s="26">
        <v>469147</v>
      </c>
      <c r="C91" s="27" t="s">
        <v>16</v>
      </c>
      <c r="D91" s="28">
        <v>43299</v>
      </c>
      <c r="E91" s="28">
        <v>43325</v>
      </c>
      <c r="F91" s="29">
        <v>150884</v>
      </c>
      <c r="G91" s="13">
        <f t="shared" si="3"/>
        <v>840</v>
      </c>
      <c r="H91" s="14">
        <f t="shared" si="4"/>
        <v>120.03660444444444</v>
      </c>
      <c r="I91" s="15">
        <f t="shared" si="5"/>
        <v>100830.74773333332</v>
      </c>
      <c r="J91" s="19"/>
      <c r="K91" s="19"/>
    </row>
    <row r="92" spans="1:11" ht="16.5" x14ac:dyDescent="0.3">
      <c r="A92" s="25">
        <v>89</v>
      </c>
      <c r="B92" s="26">
        <v>469148</v>
      </c>
      <c r="C92" s="27" t="s">
        <v>16</v>
      </c>
      <c r="D92" s="28">
        <v>43299</v>
      </c>
      <c r="E92" s="28">
        <v>43325</v>
      </c>
      <c r="F92" s="29">
        <v>84400</v>
      </c>
      <c r="G92" s="13">
        <f t="shared" si="3"/>
        <v>840</v>
      </c>
      <c r="H92" s="14">
        <f t="shared" si="4"/>
        <v>67.144888888888886</v>
      </c>
      <c r="I92" s="15">
        <f t="shared" si="5"/>
        <v>56401.706666666665</v>
      </c>
      <c r="J92" s="19"/>
      <c r="K92" s="19"/>
    </row>
    <row r="93" spans="1:11" ht="16.5" x14ac:dyDescent="0.3">
      <c r="A93" s="25">
        <v>90</v>
      </c>
      <c r="B93" s="26">
        <v>469316</v>
      </c>
      <c r="C93" s="27" t="s">
        <v>16</v>
      </c>
      <c r="D93" s="28">
        <v>43300</v>
      </c>
      <c r="E93" s="28">
        <v>43325</v>
      </c>
      <c r="F93" s="29">
        <v>77919</v>
      </c>
      <c r="G93" s="13">
        <f t="shared" si="3"/>
        <v>840</v>
      </c>
      <c r="H93" s="14">
        <f t="shared" si="4"/>
        <v>61.98889333333333</v>
      </c>
      <c r="I93" s="15">
        <f t="shared" si="5"/>
        <v>52070.670399999995</v>
      </c>
      <c r="J93" s="19"/>
      <c r="K93" s="19"/>
    </row>
    <row r="94" spans="1:11" ht="16.5" x14ac:dyDescent="0.3">
      <c r="A94" s="25">
        <v>91</v>
      </c>
      <c r="B94" s="26">
        <v>469476</v>
      </c>
      <c r="C94" s="27" t="s">
        <v>16</v>
      </c>
      <c r="D94" s="28">
        <v>43303</v>
      </c>
      <c r="E94" s="28">
        <v>43325</v>
      </c>
      <c r="F94" s="29">
        <v>108600</v>
      </c>
      <c r="G94" s="13">
        <f t="shared" si="3"/>
        <v>840</v>
      </c>
      <c r="H94" s="14">
        <f t="shared" si="4"/>
        <v>86.397333333333322</v>
      </c>
      <c r="I94" s="15">
        <f t="shared" si="5"/>
        <v>72573.759999999995</v>
      </c>
      <c r="J94" s="19"/>
      <c r="K94" s="19"/>
    </row>
    <row r="95" spans="1:11" ht="16.5" x14ac:dyDescent="0.3">
      <c r="A95" s="25">
        <v>92</v>
      </c>
      <c r="B95" s="26">
        <v>469583</v>
      </c>
      <c r="C95" s="27" t="s">
        <v>16</v>
      </c>
      <c r="D95" s="28">
        <v>43304</v>
      </c>
      <c r="E95" s="28">
        <v>43325</v>
      </c>
      <c r="F95" s="29">
        <v>58950</v>
      </c>
      <c r="G95" s="13">
        <f t="shared" si="3"/>
        <v>840</v>
      </c>
      <c r="H95" s="14">
        <f t="shared" si="4"/>
        <v>46.897999999999996</v>
      </c>
      <c r="I95" s="15">
        <f t="shared" si="5"/>
        <v>39394.32</v>
      </c>
      <c r="J95" s="19"/>
      <c r="K95" s="19"/>
    </row>
    <row r="96" spans="1:11" ht="16.5" x14ac:dyDescent="0.3">
      <c r="A96" s="25">
        <v>93</v>
      </c>
      <c r="B96" s="26">
        <v>469689</v>
      </c>
      <c r="C96" s="27" t="s">
        <v>17</v>
      </c>
      <c r="D96" s="28">
        <v>43305</v>
      </c>
      <c r="E96" s="28">
        <v>43326</v>
      </c>
      <c r="F96" s="29">
        <v>10142741</v>
      </c>
      <c r="G96" s="13">
        <f t="shared" si="3"/>
        <v>839</v>
      </c>
      <c r="H96" s="14">
        <f t="shared" si="4"/>
        <v>8069.1139511111105</v>
      </c>
      <c r="I96" s="15">
        <f t="shared" si="5"/>
        <v>6769986.6049822215</v>
      </c>
      <c r="J96" s="19"/>
      <c r="K96" s="19"/>
    </row>
    <row r="97" spans="1:11" ht="16.5" x14ac:dyDescent="0.3">
      <c r="A97" s="25">
        <v>94</v>
      </c>
      <c r="B97" s="26">
        <v>469954</v>
      </c>
      <c r="C97" s="27" t="s">
        <v>17</v>
      </c>
      <c r="D97" s="28">
        <v>43306</v>
      </c>
      <c r="E97" s="28">
        <v>43326</v>
      </c>
      <c r="F97" s="29">
        <v>2616035</v>
      </c>
      <c r="G97" s="13">
        <f t="shared" si="3"/>
        <v>839</v>
      </c>
      <c r="H97" s="14">
        <f t="shared" si="4"/>
        <v>2081.201177777778</v>
      </c>
      <c r="I97" s="15">
        <f t="shared" si="5"/>
        <v>1746127.7881555557</v>
      </c>
      <c r="J97" s="19"/>
      <c r="K97" s="19"/>
    </row>
    <row r="98" spans="1:11" ht="16.5" x14ac:dyDescent="0.3">
      <c r="A98" s="25">
        <v>95</v>
      </c>
      <c r="B98" s="26">
        <v>470266</v>
      </c>
      <c r="C98" s="27" t="s">
        <v>16</v>
      </c>
      <c r="D98" s="28">
        <v>43308</v>
      </c>
      <c r="E98" s="28">
        <v>43325</v>
      </c>
      <c r="F98" s="29">
        <v>730428</v>
      </c>
      <c r="G98" s="13">
        <f t="shared" si="3"/>
        <v>840</v>
      </c>
      <c r="H98" s="14">
        <f t="shared" si="4"/>
        <v>581.09605333333332</v>
      </c>
      <c r="I98" s="15">
        <f t="shared" si="5"/>
        <v>488120.68479999999</v>
      </c>
      <c r="J98" s="19"/>
      <c r="K98" s="19"/>
    </row>
    <row r="99" spans="1:11" ht="16.5" x14ac:dyDescent="0.3">
      <c r="A99" s="25">
        <v>96</v>
      </c>
      <c r="B99" s="26">
        <v>470659</v>
      </c>
      <c r="C99" s="27" t="s">
        <v>16</v>
      </c>
      <c r="D99" s="28">
        <v>43311</v>
      </c>
      <c r="E99" s="28">
        <v>43325</v>
      </c>
      <c r="F99" s="29">
        <v>149051</v>
      </c>
      <c r="G99" s="13">
        <f t="shared" si="3"/>
        <v>840</v>
      </c>
      <c r="H99" s="14">
        <f t="shared" si="4"/>
        <v>118.5783511111111</v>
      </c>
      <c r="I99" s="15">
        <f t="shared" si="5"/>
        <v>99605.814933333328</v>
      </c>
      <c r="J99" s="19"/>
      <c r="K99" s="19"/>
    </row>
    <row r="100" spans="1:11" ht="16.5" x14ac:dyDescent="0.3">
      <c r="A100" s="25">
        <v>97</v>
      </c>
      <c r="B100" s="26">
        <v>470777</v>
      </c>
      <c r="C100" s="27" t="s">
        <v>16</v>
      </c>
      <c r="D100" s="28">
        <v>43312</v>
      </c>
      <c r="E100" s="28">
        <v>43325</v>
      </c>
      <c r="F100" s="29">
        <v>636434</v>
      </c>
      <c r="G100" s="13">
        <f t="shared" si="3"/>
        <v>840</v>
      </c>
      <c r="H100" s="14">
        <f t="shared" si="4"/>
        <v>506.31860444444442</v>
      </c>
      <c r="I100" s="15">
        <f t="shared" si="5"/>
        <v>425307.62773333333</v>
      </c>
      <c r="J100" s="19"/>
      <c r="K100" s="19"/>
    </row>
    <row r="101" spans="1:11" ht="16.5" x14ac:dyDescent="0.3">
      <c r="A101" s="25">
        <v>98</v>
      </c>
      <c r="B101" s="26">
        <v>470900</v>
      </c>
      <c r="C101" s="27" t="s">
        <v>16</v>
      </c>
      <c r="D101" s="28">
        <v>43312</v>
      </c>
      <c r="E101" s="28">
        <v>43325</v>
      </c>
      <c r="F101" s="29">
        <v>456905</v>
      </c>
      <c r="G101" s="13">
        <f t="shared" si="3"/>
        <v>840</v>
      </c>
      <c r="H101" s="14">
        <f t="shared" si="4"/>
        <v>363.4933111111111</v>
      </c>
      <c r="I101" s="15">
        <f t="shared" si="5"/>
        <v>305334.38133333332</v>
      </c>
      <c r="J101" s="19"/>
      <c r="K101" s="19"/>
    </row>
    <row r="102" spans="1:11" ht="16.5" x14ac:dyDescent="0.3">
      <c r="A102" s="25">
        <v>99</v>
      </c>
      <c r="B102" s="26">
        <v>471142</v>
      </c>
      <c r="C102" s="27" t="s">
        <v>16</v>
      </c>
      <c r="D102" s="28">
        <v>43312</v>
      </c>
      <c r="E102" s="28">
        <v>43325</v>
      </c>
      <c r="F102" s="29">
        <v>108600</v>
      </c>
      <c r="G102" s="13">
        <f t="shared" si="3"/>
        <v>840</v>
      </c>
      <c r="H102" s="14">
        <f t="shared" si="4"/>
        <v>86.397333333333322</v>
      </c>
      <c r="I102" s="15">
        <f t="shared" si="5"/>
        <v>72573.759999999995</v>
      </c>
      <c r="J102" s="19"/>
      <c r="K102" s="19"/>
    </row>
    <row r="103" spans="1:11" ht="16.5" x14ac:dyDescent="0.3">
      <c r="A103" s="25">
        <v>100</v>
      </c>
      <c r="B103" s="26">
        <v>471307</v>
      </c>
      <c r="C103" s="27" t="s">
        <v>16</v>
      </c>
      <c r="D103" s="28">
        <v>43312</v>
      </c>
      <c r="E103" s="28">
        <v>43325</v>
      </c>
      <c r="F103" s="29">
        <v>216955</v>
      </c>
      <c r="G103" s="13">
        <f t="shared" si="3"/>
        <v>840</v>
      </c>
      <c r="H103" s="14">
        <f t="shared" si="4"/>
        <v>172.59975555555553</v>
      </c>
      <c r="I103" s="15">
        <f t="shared" si="5"/>
        <v>144983.79466666665</v>
      </c>
      <c r="J103" s="19"/>
      <c r="K103" s="19"/>
    </row>
    <row r="104" spans="1:11" ht="16.5" x14ac:dyDescent="0.3">
      <c r="A104" s="25">
        <v>101</v>
      </c>
      <c r="B104" s="26">
        <v>471402</v>
      </c>
      <c r="C104" s="27" t="s">
        <v>16</v>
      </c>
      <c r="D104" s="28">
        <v>43312</v>
      </c>
      <c r="E104" s="28">
        <v>43325</v>
      </c>
      <c r="F104" s="29">
        <v>424312</v>
      </c>
      <c r="G104" s="13">
        <f t="shared" si="3"/>
        <v>840</v>
      </c>
      <c r="H104" s="14">
        <f t="shared" si="4"/>
        <v>337.56376888888889</v>
      </c>
      <c r="I104" s="15">
        <f t="shared" si="5"/>
        <v>283553.56586666667</v>
      </c>
      <c r="J104" s="19"/>
      <c r="K104" s="19"/>
    </row>
    <row r="105" spans="1:11" ht="16.5" x14ac:dyDescent="0.3">
      <c r="A105" s="25">
        <v>102</v>
      </c>
      <c r="B105" s="26">
        <v>471559</v>
      </c>
      <c r="C105" s="27" t="s">
        <v>18</v>
      </c>
      <c r="D105" s="28">
        <v>43315</v>
      </c>
      <c r="E105" s="28">
        <v>43351</v>
      </c>
      <c r="F105" s="29">
        <v>180100</v>
      </c>
      <c r="G105" s="13">
        <f t="shared" si="3"/>
        <v>814</v>
      </c>
      <c r="H105" s="14">
        <f t="shared" si="4"/>
        <v>143.27955555555556</v>
      </c>
      <c r="I105" s="15">
        <f t="shared" si="5"/>
        <v>116629.55822222223</v>
      </c>
      <c r="J105" s="19"/>
      <c r="K105" s="19"/>
    </row>
    <row r="106" spans="1:11" ht="16.5" x14ac:dyDescent="0.3">
      <c r="A106" s="25">
        <v>103</v>
      </c>
      <c r="B106" s="26">
        <v>471662</v>
      </c>
      <c r="C106" s="27" t="s">
        <v>18</v>
      </c>
      <c r="D106" s="28">
        <v>43317</v>
      </c>
      <c r="E106" s="28">
        <v>43351</v>
      </c>
      <c r="F106" s="29">
        <v>108600</v>
      </c>
      <c r="G106" s="13">
        <f t="shared" si="3"/>
        <v>814</v>
      </c>
      <c r="H106" s="14">
        <f t="shared" si="4"/>
        <v>86.397333333333322</v>
      </c>
      <c r="I106" s="15">
        <f t="shared" si="5"/>
        <v>70327.429333333319</v>
      </c>
      <c r="J106" s="19"/>
      <c r="K106" s="19"/>
    </row>
    <row r="107" spans="1:11" ht="16.5" x14ac:dyDescent="0.3">
      <c r="A107" s="25">
        <v>104</v>
      </c>
      <c r="B107" s="26">
        <v>472287</v>
      </c>
      <c r="C107" s="27" t="s">
        <v>18</v>
      </c>
      <c r="D107" s="28">
        <v>43322</v>
      </c>
      <c r="E107" s="28">
        <v>43351</v>
      </c>
      <c r="F107" s="29">
        <v>133714</v>
      </c>
      <c r="G107" s="13">
        <f t="shared" si="3"/>
        <v>814</v>
      </c>
      <c r="H107" s="14">
        <f t="shared" si="4"/>
        <v>106.37691555555556</v>
      </c>
      <c r="I107" s="15">
        <f t="shared" si="5"/>
        <v>86590.809262222218</v>
      </c>
      <c r="J107" s="19"/>
      <c r="K107" s="19"/>
    </row>
    <row r="108" spans="1:11" ht="16.5" x14ac:dyDescent="0.3">
      <c r="A108" s="25">
        <v>105</v>
      </c>
      <c r="B108" s="26">
        <v>472317</v>
      </c>
      <c r="C108" s="27" t="s">
        <v>18</v>
      </c>
      <c r="D108" s="28">
        <v>43322</v>
      </c>
      <c r="E108" s="28">
        <v>43351</v>
      </c>
      <c r="F108" s="29">
        <v>197995</v>
      </c>
      <c r="G108" s="13">
        <f t="shared" si="3"/>
        <v>814</v>
      </c>
      <c r="H108" s="14">
        <f t="shared" si="4"/>
        <v>157.5160222222222</v>
      </c>
      <c r="I108" s="15">
        <f t="shared" si="5"/>
        <v>128218.04208888888</v>
      </c>
      <c r="J108" s="19"/>
      <c r="K108" s="19"/>
    </row>
    <row r="109" spans="1:11" ht="16.5" x14ac:dyDescent="0.3">
      <c r="A109" s="25">
        <v>106</v>
      </c>
      <c r="B109" s="26">
        <v>472585</v>
      </c>
      <c r="C109" s="27" t="s">
        <v>19</v>
      </c>
      <c r="D109" s="28">
        <v>43326</v>
      </c>
      <c r="E109" s="28">
        <v>43351</v>
      </c>
      <c r="F109" s="29">
        <v>1097955</v>
      </c>
      <c r="G109" s="13">
        <f t="shared" si="3"/>
        <v>814</v>
      </c>
      <c r="H109" s="14">
        <f t="shared" si="4"/>
        <v>873.48419999999999</v>
      </c>
      <c r="I109" s="15">
        <f t="shared" si="5"/>
        <v>711016.13879999996</v>
      </c>
      <c r="J109" s="19"/>
      <c r="K109" s="19"/>
    </row>
    <row r="110" spans="1:11" ht="16.5" x14ac:dyDescent="0.3">
      <c r="A110" s="25">
        <v>107</v>
      </c>
      <c r="B110" s="26">
        <v>473051</v>
      </c>
      <c r="C110" s="27" t="s">
        <v>18</v>
      </c>
      <c r="D110" s="28">
        <v>43328</v>
      </c>
      <c r="E110" s="28">
        <v>43351</v>
      </c>
      <c r="F110" s="29">
        <v>226919</v>
      </c>
      <c r="G110" s="13">
        <f t="shared" si="3"/>
        <v>814</v>
      </c>
      <c r="H110" s="14">
        <f t="shared" si="4"/>
        <v>180.52667111111109</v>
      </c>
      <c r="I110" s="15">
        <f t="shared" si="5"/>
        <v>146948.71028444442</v>
      </c>
      <c r="J110" s="19"/>
      <c r="K110" s="19"/>
    </row>
    <row r="111" spans="1:11" ht="16.5" x14ac:dyDescent="0.3">
      <c r="A111" s="25">
        <v>108</v>
      </c>
      <c r="B111" s="26">
        <v>473246</v>
      </c>
      <c r="C111" s="27" t="s">
        <v>18</v>
      </c>
      <c r="D111" s="28">
        <v>43329</v>
      </c>
      <c r="E111" s="28">
        <v>43351</v>
      </c>
      <c r="F111" s="29">
        <v>173089</v>
      </c>
      <c r="G111" s="13">
        <f t="shared" si="3"/>
        <v>814</v>
      </c>
      <c r="H111" s="14">
        <f t="shared" si="4"/>
        <v>137.70191555555556</v>
      </c>
      <c r="I111" s="15">
        <f t="shared" si="5"/>
        <v>112089.35926222222</v>
      </c>
      <c r="J111" s="19"/>
      <c r="K111" s="19"/>
    </row>
    <row r="112" spans="1:11" ht="16.5" x14ac:dyDescent="0.3">
      <c r="A112" s="25">
        <v>109</v>
      </c>
      <c r="B112" s="26">
        <v>473261</v>
      </c>
      <c r="C112" s="27" t="s">
        <v>18</v>
      </c>
      <c r="D112" s="28">
        <v>43329</v>
      </c>
      <c r="E112" s="28">
        <v>43351</v>
      </c>
      <c r="F112" s="29">
        <v>71640</v>
      </c>
      <c r="G112" s="13">
        <f t="shared" si="3"/>
        <v>814</v>
      </c>
      <c r="H112" s="14">
        <f t="shared" si="4"/>
        <v>56.993600000000001</v>
      </c>
      <c r="I112" s="15">
        <f t="shared" si="5"/>
        <v>46392.790399999998</v>
      </c>
      <c r="J112" s="19"/>
      <c r="K112" s="19"/>
    </row>
    <row r="113" spans="1:11" ht="16.5" x14ac:dyDescent="0.3">
      <c r="A113" s="25">
        <v>110</v>
      </c>
      <c r="B113" s="26">
        <v>473635</v>
      </c>
      <c r="C113" s="27" t="s">
        <v>18</v>
      </c>
      <c r="D113" s="28">
        <v>43334</v>
      </c>
      <c r="E113" s="28">
        <v>43351</v>
      </c>
      <c r="F113" s="29">
        <v>419969</v>
      </c>
      <c r="G113" s="13">
        <f t="shared" si="3"/>
        <v>814</v>
      </c>
      <c r="H113" s="14">
        <f t="shared" si="4"/>
        <v>334.10867111111111</v>
      </c>
      <c r="I113" s="15">
        <f t="shared" si="5"/>
        <v>271964.45828444447</v>
      </c>
      <c r="J113" s="19"/>
      <c r="K113" s="19"/>
    </row>
    <row r="114" spans="1:11" ht="16.5" x14ac:dyDescent="0.3">
      <c r="A114" s="25">
        <v>111</v>
      </c>
      <c r="B114" s="26">
        <v>474068</v>
      </c>
      <c r="C114" s="27" t="s">
        <v>18</v>
      </c>
      <c r="D114" s="28">
        <v>43336</v>
      </c>
      <c r="E114" s="28">
        <v>43351</v>
      </c>
      <c r="F114" s="29">
        <v>103075</v>
      </c>
      <c r="G114" s="13">
        <f t="shared" si="3"/>
        <v>814</v>
      </c>
      <c r="H114" s="14">
        <f t="shared" si="4"/>
        <v>82.001888888888885</v>
      </c>
      <c r="I114" s="15">
        <f t="shared" si="5"/>
        <v>66749.537555555551</v>
      </c>
      <c r="J114" s="19"/>
      <c r="K114" s="19"/>
    </row>
    <row r="115" spans="1:11" ht="16.5" x14ac:dyDescent="0.3">
      <c r="A115" s="25">
        <v>112</v>
      </c>
      <c r="B115" s="26">
        <v>474073</v>
      </c>
      <c r="C115" s="27" t="s">
        <v>18</v>
      </c>
      <c r="D115" s="28">
        <v>43336</v>
      </c>
      <c r="E115" s="28">
        <v>43351</v>
      </c>
      <c r="F115" s="29">
        <v>169475</v>
      </c>
      <c r="G115" s="13">
        <f t="shared" si="3"/>
        <v>814</v>
      </c>
      <c r="H115" s="14">
        <f t="shared" si="4"/>
        <v>134.82677777777778</v>
      </c>
      <c r="I115" s="15">
        <f t="shared" si="5"/>
        <v>109748.99711111111</v>
      </c>
      <c r="J115" s="19"/>
      <c r="K115" s="19"/>
    </row>
    <row r="116" spans="1:11" ht="16.5" x14ac:dyDescent="0.3">
      <c r="A116" s="25">
        <v>113</v>
      </c>
      <c r="B116" s="26">
        <v>474249</v>
      </c>
      <c r="C116" s="27" t="s">
        <v>19</v>
      </c>
      <c r="D116" s="28">
        <v>43337</v>
      </c>
      <c r="E116" s="28">
        <v>43351</v>
      </c>
      <c r="F116" s="29">
        <v>5512709</v>
      </c>
      <c r="G116" s="13">
        <f t="shared" si="3"/>
        <v>814</v>
      </c>
      <c r="H116" s="14">
        <f t="shared" si="4"/>
        <v>4385.6662711111112</v>
      </c>
      <c r="I116" s="15">
        <f t="shared" si="5"/>
        <v>3569932.3446844444</v>
      </c>
      <c r="J116" s="19"/>
      <c r="K116" s="19"/>
    </row>
    <row r="117" spans="1:11" ht="16.5" x14ac:dyDescent="0.3">
      <c r="A117" s="25">
        <v>114</v>
      </c>
      <c r="B117" s="26">
        <v>474316</v>
      </c>
      <c r="C117" s="27" t="s">
        <v>18</v>
      </c>
      <c r="D117" s="28">
        <v>43338</v>
      </c>
      <c r="E117" s="28">
        <v>43351</v>
      </c>
      <c r="F117" s="29">
        <v>580533</v>
      </c>
      <c r="G117" s="13">
        <f t="shared" si="3"/>
        <v>814</v>
      </c>
      <c r="H117" s="14">
        <f t="shared" si="4"/>
        <v>461.84625333333332</v>
      </c>
      <c r="I117" s="15">
        <f t="shared" si="5"/>
        <v>375942.85021333332</v>
      </c>
      <c r="J117" s="19"/>
      <c r="K117" s="19"/>
    </row>
    <row r="118" spans="1:11" ht="16.5" x14ac:dyDescent="0.3">
      <c r="A118" s="25">
        <v>115</v>
      </c>
      <c r="B118" s="26">
        <v>475009</v>
      </c>
      <c r="C118" s="27" t="s">
        <v>19</v>
      </c>
      <c r="D118" s="28">
        <v>43341</v>
      </c>
      <c r="E118" s="28">
        <v>43351</v>
      </c>
      <c r="F118" s="29">
        <v>5540201</v>
      </c>
      <c r="G118" s="13">
        <f t="shared" si="3"/>
        <v>814</v>
      </c>
      <c r="H118" s="14">
        <f t="shared" si="4"/>
        <v>4407.5376844444445</v>
      </c>
      <c r="I118" s="15">
        <f t="shared" si="5"/>
        <v>3587735.6751377778</v>
      </c>
      <c r="J118" s="19"/>
      <c r="K118" s="19"/>
    </row>
    <row r="119" spans="1:11" ht="16.5" x14ac:dyDescent="0.3">
      <c r="A119" s="25">
        <v>116</v>
      </c>
      <c r="B119" s="26">
        <v>475039</v>
      </c>
      <c r="C119" s="27" t="s">
        <v>18</v>
      </c>
      <c r="D119" s="28">
        <v>43341</v>
      </c>
      <c r="E119" s="28">
        <v>43351</v>
      </c>
      <c r="F119" s="29">
        <v>264100</v>
      </c>
      <c r="G119" s="13">
        <f t="shared" si="3"/>
        <v>814</v>
      </c>
      <c r="H119" s="14">
        <f t="shared" si="4"/>
        <v>210.10622222222219</v>
      </c>
      <c r="I119" s="15">
        <f t="shared" si="5"/>
        <v>171026.46488888885</v>
      </c>
      <c r="J119" s="19"/>
      <c r="K119" s="19"/>
    </row>
    <row r="120" spans="1:11" ht="16.5" x14ac:dyDescent="0.3">
      <c r="A120" s="25">
        <v>117</v>
      </c>
      <c r="B120" s="26">
        <v>475368</v>
      </c>
      <c r="C120" s="27" t="s">
        <v>18</v>
      </c>
      <c r="D120" s="28">
        <v>43343</v>
      </c>
      <c r="E120" s="28">
        <v>43351</v>
      </c>
      <c r="F120" s="29">
        <v>167214</v>
      </c>
      <c r="G120" s="13">
        <f t="shared" si="3"/>
        <v>814</v>
      </c>
      <c r="H120" s="14">
        <f t="shared" si="4"/>
        <v>133.02802666666668</v>
      </c>
      <c r="I120" s="15">
        <f t="shared" si="5"/>
        <v>108284.81370666667</v>
      </c>
      <c r="J120" s="19"/>
      <c r="K120" s="19"/>
    </row>
    <row r="121" spans="1:11" ht="16.5" x14ac:dyDescent="0.3">
      <c r="A121" s="25">
        <v>118</v>
      </c>
      <c r="B121" s="26">
        <v>475515</v>
      </c>
      <c r="C121" s="27" t="s">
        <v>19</v>
      </c>
      <c r="D121" s="28">
        <v>43343</v>
      </c>
      <c r="E121" s="28">
        <v>43351</v>
      </c>
      <c r="F121" s="29">
        <v>20372843</v>
      </c>
      <c r="G121" s="13">
        <f t="shared" si="3"/>
        <v>814</v>
      </c>
      <c r="H121" s="14">
        <f t="shared" si="4"/>
        <v>16207.728431111111</v>
      </c>
      <c r="I121" s="15">
        <f t="shared" si="5"/>
        <v>13193090.942924444</v>
      </c>
      <c r="J121" s="19"/>
      <c r="K121" s="19"/>
    </row>
    <row r="122" spans="1:11" ht="16.5" x14ac:dyDescent="0.3">
      <c r="A122" s="25">
        <v>119</v>
      </c>
      <c r="B122" s="26">
        <v>475690</v>
      </c>
      <c r="C122" s="27" t="s">
        <v>18</v>
      </c>
      <c r="D122" s="28">
        <v>43343</v>
      </c>
      <c r="E122" s="28">
        <v>43351</v>
      </c>
      <c r="F122" s="29">
        <v>925046</v>
      </c>
      <c r="G122" s="13">
        <f t="shared" si="3"/>
        <v>814</v>
      </c>
      <c r="H122" s="14">
        <f t="shared" si="4"/>
        <v>735.92548444444435</v>
      </c>
      <c r="I122" s="15">
        <f t="shared" si="5"/>
        <v>599043.3443377777</v>
      </c>
      <c r="J122" s="19"/>
      <c r="K122" s="19"/>
    </row>
    <row r="123" spans="1:11" ht="16.5" x14ac:dyDescent="0.3">
      <c r="A123" s="25">
        <v>120</v>
      </c>
      <c r="B123" s="26">
        <v>475770</v>
      </c>
      <c r="C123" s="27" t="s">
        <v>18</v>
      </c>
      <c r="D123" s="28">
        <v>43343</v>
      </c>
      <c r="E123" s="28">
        <v>43351</v>
      </c>
      <c r="F123" s="29">
        <v>559414</v>
      </c>
      <c r="G123" s="13">
        <f t="shared" si="3"/>
        <v>814</v>
      </c>
      <c r="H123" s="14">
        <f t="shared" si="4"/>
        <v>445.04491555555552</v>
      </c>
      <c r="I123" s="15">
        <f t="shared" si="5"/>
        <v>362266.56126222218</v>
      </c>
      <c r="J123" s="19"/>
      <c r="K123" s="19"/>
    </row>
    <row r="124" spans="1:11" ht="16.5" x14ac:dyDescent="0.3">
      <c r="A124" s="25">
        <v>121</v>
      </c>
      <c r="B124" s="26" t="s">
        <v>20</v>
      </c>
      <c r="C124" s="27" t="s">
        <v>21</v>
      </c>
      <c r="D124" s="28">
        <v>43227</v>
      </c>
      <c r="E124" s="28">
        <v>43267</v>
      </c>
      <c r="F124" s="29">
        <v>301100</v>
      </c>
      <c r="G124" s="13">
        <f t="shared" si="3"/>
        <v>898</v>
      </c>
      <c r="H124" s="14">
        <f t="shared" si="4"/>
        <v>239.54177777777775</v>
      </c>
      <c r="I124" s="15">
        <f t="shared" si="5"/>
        <v>215108.51644444442</v>
      </c>
      <c r="J124" s="19"/>
      <c r="K124" s="19"/>
    </row>
    <row r="125" spans="1:11" ht="16.5" x14ac:dyDescent="0.3">
      <c r="A125" s="25">
        <v>122</v>
      </c>
      <c r="B125" s="26" t="s">
        <v>22</v>
      </c>
      <c r="C125" s="27" t="s">
        <v>23</v>
      </c>
      <c r="D125" s="28">
        <v>43228</v>
      </c>
      <c r="E125" s="28">
        <v>43267</v>
      </c>
      <c r="F125" s="29">
        <v>4720423</v>
      </c>
      <c r="G125" s="13">
        <f t="shared" si="3"/>
        <v>898</v>
      </c>
      <c r="H125" s="14">
        <f t="shared" si="4"/>
        <v>3755.3587422222222</v>
      </c>
      <c r="I125" s="15">
        <f t="shared" si="5"/>
        <v>3372312.1505155554</v>
      </c>
      <c r="J125" s="19"/>
      <c r="K125" s="19"/>
    </row>
    <row r="126" spans="1:11" ht="16.5" x14ac:dyDescent="0.3">
      <c r="A126" s="25">
        <v>123</v>
      </c>
      <c r="B126" s="26" t="s">
        <v>24</v>
      </c>
      <c r="C126" s="27" t="s">
        <v>21</v>
      </c>
      <c r="D126" s="28">
        <v>43235</v>
      </c>
      <c r="E126" s="28">
        <v>43267</v>
      </c>
      <c r="F126" s="29">
        <v>232736</v>
      </c>
      <c r="G126" s="13">
        <f t="shared" si="3"/>
        <v>898</v>
      </c>
      <c r="H126" s="14">
        <f t="shared" si="4"/>
        <v>185.15441777777778</v>
      </c>
      <c r="I126" s="15">
        <f t="shared" si="5"/>
        <v>166268.66716444446</v>
      </c>
      <c r="J126" s="19"/>
      <c r="K126" s="19"/>
    </row>
    <row r="127" spans="1:11" ht="16.5" x14ac:dyDescent="0.3">
      <c r="A127" s="25">
        <v>124</v>
      </c>
      <c r="B127" s="26" t="s">
        <v>25</v>
      </c>
      <c r="C127" s="27" t="s">
        <v>21</v>
      </c>
      <c r="D127" s="28">
        <v>43241</v>
      </c>
      <c r="E127" s="28">
        <v>43267</v>
      </c>
      <c r="F127" s="29">
        <v>106650</v>
      </c>
      <c r="G127" s="13">
        <f t="shared" si="3"/>
        <v>898</v>
      </c>
      <c r="H127" s="14">
        <f t="shared" si="4"/>
        <v>84.845999999999989</v>
      </c>
      <c r="I127" s="15">
        <f t="shared" si="5"/>
        <v>76191.707999999984</v>
      </c>
      <c r="J127" s="19"/>
      <c r="K127" s="19"/>
    </row>
    <row r="128" spans="1:11" ht="16.5" x14ac:dyDescent="0.3">
      <c r="A128" s="25">
        <v>125</v>
      </c>
      <c r="B128" s="26" t="s">
        <v>26</v>
      </c>
      <c r="C128" s="27" t="s">
        <v>21</v>
      </c>
      <c r="D128" s="28">
        <v>43248</v>
      </c>
      <c r="E128" s="28">
        <v>43267</v>
      </c>
      <c r="F128" s="29">
        <v>259887</v>
      </c>
      <c r="G128" s="13">
        <f t="shared" si="3"/>
        <v>898</v>
      </c>
      <c r="H128" s="14">
        <f t="shared" si="4"/>
        <v>206.75454666666664</v>
      </c>
      <c r="I128" s="15">
        <f t="shared" si="5"/>
        <v>185665.58290666665</v>
      </c>
      <c r="J128" s="19"/>
      <c r="K128" s="19"/>
    </row>
    <row r="129" spans="1:11" ht="16.5" x14ac:dyDescent="0.3">
      <c r="A129" s="25">
        <v>126</v>
      </c>
      <c r="B129" s="26" t="s">
        <v>27</v>
      </c>
      <c r="C129" s="27" t="s">
        <v>21</v>
      </c>
      <c r="D129" s="28">
        <v>43249</v>
      </c>
      <c r="E129" s="28">
        <v>43267</v>
      </c>
      <c r="F129" s="29">
        <v>106102</v>
      </c>
      <c r="G129" s="13">
        <f t="shared" si="3"/>
        <v>898</v>
      </c>
      <c r="H129" s="14">
        <f t="shared" si="4"/>
        <v>84.410035555555552</v>
      </c>
      <c r="I129" s="15">
        <f t="shared" si="5"/>
        <v>75800.211928888879</v>
      </c>
      <c r="J129" s="19"/>
      <c r="K129" s="19"/>
    </row>
    <row r="130" spans="1:11" ht="16.5" x14ac:dyDescent="0.3">
      <c r="A130" s="25">
        <v>127</v>
      </c>
      <c r="B130" s="26" t="s">
        <v>28</v>
      </c>
      <c r="C130" s="27" t="s">
        <v>21</v>
      </c>
      <c r="D130" s="28">
        <v>43250</v>
      </c>
      <c r="E130" s="28">
        <v>43267</v>
      </c>
      <c r="F130" s="29">
        <v>186719</v>
      </c>
      <c r="G130" s="13">
        <f t="shared" si="3"/>
        <v>898</v>
      </c>
      <c r="H130" s="14">
        <f t="shared" si="4"/>
        <v>148.54533777777777</v>
      </c>
      <c r="I130" s="15">
        <f t="shared" si="5"/>
        <v>133393.71332444446</v>
      </c>
      <c r="J130" s="19"/>
      <c r="K130" s="19"/>
    </row>
    <row r="131" spans="1:11" ht="16.5" x14ac:dyDescent="0.3">
      <c r="A131" s="25">
        <v>128</v>
      </c>
      <c r="B131" s="26" t="s">
        <v>29</v>
      </c>
      <c r="C131" s="27" t="s">
        <v>21</v>
      </c>
      <c r="D131" s="28">
        <v>43250</v>
      </c>
      <c r="E131" s="28">
        <v>43267</v>
      </c>
      <c r="F131" s="29">
        <v>68219</v>
      </c>
      <c r="G131" s="13">
        <f t="shared" si="3"/>
        <v>898</v>
      </c>
      <c r="H131" s="14">
        <f t="shared" si="4"/>
        <v>54.272004444444441</v>
      </c>
      <c r="I131" s="15">
        <f t="shared" si="5"/>
        <v>48736.25999111111</v>
      </c>
      <c r="J131" s="19"/>
      <c r="K131" s="19"/>
    </row>
    <row r="132" spans="1:11" ht="16.5" x14ac:dyDescent="0.3">
      <c r="A132" s="25">
        <v>129</v>
      </c>
      <c r="B132" s="26" t="s">
        <v>30</v>
      </c>
      <c r="C132" s="27" t="s">
        <v>21</v>
      </c>
      <c r="D132" s="28">
        <v>43251</v>
      </c>
      <c r="E132" s="28">
        <v>43267</v>
      </c>
      <c r="F132" s="29">
        <v>114894</v>
      </c>
      <c r="G132" s="13">
        <f t="shared" si="3"/>
        <v>898</v>
      </c>
      <c r="H132" s="14">
        <f t="shared" si="4"/>
        <v>91.404559999999989</v>
      </c>
      <c r="I132" s="15">
        <f t="shared" si="5"/>
        <v>82081.294879999987</v>
      </c>
      <c r="J132" s="19"/>
      <c r="K132" s="19"/>
    </row>
    <row r="133" spans="1:11" ht="16.5" x14ac:dyDescent="0.3">
      <c r="A133" s="25">
        <v>130</v>
      </c>
      <c r="B133" s="26" t="s">
        <v>31</v>
      </c>
      <c r="C133" s="27" t="s">
        <v>21</v>
      </c>
      <c r="D133" s="28">
        <v>43251</v>
      </c>
      <c r="E133" s="28">
        <v>43267</v>
      </c>
      <c r="F133" s="29">
        <v>398319</v>
      </c>
      <c r="G133" s="13">
        <f t="shared" ref="G133:G196" si="6">I$1-E133</f>
        <v>898</v>
      </c>
      <c r="H133" s="14">
        <f t="shared" ref="H133:H196" si="7">(F133*I$2)/360</f>
        <v>316.88489333333331</v>
      </c>
      <c r="I133" s="15">
        <f t="shared" ref="I133:I196" si="8">(H133*G133)</f>
        <v>284562.63421333331</v>
      </c>
      <c r="J133" s="19"/>
      <c r="K133" s="19"/>
    </row>
    <row r="134" spans="1:11" ht="16.5" x14ac:dyDescent="0.3">
      <c r="A134" s="25">
        <v>131</v>
      </c>
      <c r="B134" s="26" t="s">
        <v>32</v>
      </c>
      <c r="C134" s="27" t="s">
        <v>23</v>
      </c>
      <c r="D134" s="28">
        <v>43251</v>
      </c>
      <c r="E134" s="28">
        <v>43267</v>
      </c>
      <c r="F134" s="29">
        <v>52950959</v>
      </c>
      <c r="G134" s="13">
        <f t="shared" si="6"/>
        <v>898</v>
      </c>
      <c r="H134" s="14">
        <f t="shared" si="7"/>
        <v>42125.429604444442</v>
      </c>
      <c r="I134" s="15">
        <f t="shared" si="8"/>
        <v>37828635.784791112</v>
      </c>
      <c r="J134" s="19"/>
      <c r="K134" s="19"/>
    </row>
    <row r="135" spans="1:11" ht="16.5" x14ac:dyDescent="0.3">
      <c r="A135" s="25">
        <v>132</v>
      </c>
      <c r="B135" s="26" t="s">
        <v>33</v>
      </c>
      <c r="C135" s="27" t="s">
        <v>23</v>
      </c>
      <c r="D135" s="28">
        <v>43253</v>
      </c>
      <c r="E135" s="28">
        <v>43267</v>
      </c>
      <c r="F135" s="29">
        <v>4162811</v>
      </c>
      <c r="G135" s="13">
        <f t="shared" si="6"/>
        <v>898</v>
      </c>
      <c r="H135" s="14">
        <f t="shared" si="7"/>
        <v>3311.7474177777772</v>
      </c>
      <c r="I135" s="15">
        <f t="shared" si="8"/>
        <v>2973949.181164444</v>
      </c>
      <c r="J135" s="19"/>
      <c r="K135" s="19"/>
    </row>
    <row r="136" spans="1:11" ht="16.5" x14ac:dyDescent="0.3">
      <c r="A136" s="25">
        <v>133</v>
      </c>
      <c r="B136" s="26" t="s">
        <v>34</v>
      </c>
      <c r="C136" s="27" t="s">
        <v>35</v>
      </c>
      <c r="D136" s="28">
        <v>43259</v>
      </c>
      <c r="E136" s="28">
        <v>43295</v>
      </c>
      <c r="F136" s="29">
        <v>164000</v>
      </c>
      <c r="G136" s="13">
        <f t="shared" si="6"/>
        <v>870</v>
      </c>
      <c r="H136" s="14">
        <f t="shared" si="7"/>
        <v>130.4711111111111</v>
      </c>
      <c r="I136" s="15">
        <f t="shared" si="8"/>
        <v>113509.86666666665</v>
      </c>
      <c r="J136" s="19"/>
      <c r="K136" s="19"/>
    </row>
    <row r="137" spans="1:11" ht="16.5" x14ac:dyDescent="0.3">
      <c r="A137" s="25">
        <v>134</v>
      </c>
      <c r="B137" s="26" t="s">
        <v>36</v>
      </c>
      <c r="C137" s="27" t="s">
        <v>35</v>
      </c>
      <c r="D137" s="28">
        <v>43265</v>
      </c>
      <c r="E137" s="28">
        <v>43295</v>
      </c>
      <c r="F137" s="29">
        <v>181419</v>
      </c>
      <c r="G137" s="13">
        <f t="shared" si="6"/>
        <v>870</v>
      </c>
      <c r="H137" s="14">
        <f t="shared" si="7"/>
        <v>144.32889333333333</v>
      </c>
      <c r="I137" s="15">
        <f t="shared" si="8"/>
        <v>125566.1372</v>
      </c>
      <c r="J137" s="19"/>
      <c r="K137" s="19"/>
    </row>
    <row r="138" spans="1:11" ht="16.5" x14ac:dyDescent="0.3">
      <c r="A138" s="25">
        <v>135</v>
      </c>
      <c r="B138" s="26" t="s">
        <v>37</v>
      </c>
      <c r="C138" s="27" t="s">
        <v>35</v>
      </c>
      <c r="D138" s="28">
        <v>43265</v>
      </c>
      <c r="E138" s="28">
        <v>43295</v>
      </c>
      <c r="F138" s="29">
        <v>1791100</v>
      </c>
      <c r="G138" s="13">
        <f t="shared" si="6"/>
        <v>870</v>
      </c>
      <c r="H138" s="14">
        <f t="shared" si="7"/>
        <v>1424.9195555555555</v>
      </c>
      <c r="I138" s="15">
        <f t="shared" si="8"/>
        <v>1239680.0133333332</v>
      </c>
      <c r="J138" s="19"/>
      <c r="K138" s="19"/>
    </row>
    <row r="139" spans="1:11" ht="16.5" x14ac:dyDescent="0.3">
      <c r="A139" s="25">
        <v>136</v>
      </c>
      <c r="B139" s="26" t="s">
        <v>38</v>
      </c>
      <c r="C139" s="27" t="s">
        <v>35</v>
      </c>
      <c r="D139" s="28">
        <v>43266</v>
      </c>
      <c r="E139" s="28">
        <v>43295</v>
      </c>
      <c r="F139" s="29">
        <v>129162</v>
      </c>
      <c r="G139" s="13">
        <f t="shared" si="6"/>
        <v>870</v>
      </c>
      <c r="H139" s="14">
        <f t="shared" si="7"/>
        <v>102.75554666666667</v>
      </c>
      <c r="I139" s="15">
        <f t="shared" si="8"/>
        <v>89397.325600000011</v>
      </c>
      <c r="J139" s="19"/>
      <c r="K139" s="19"/>
    </row>
    <row r="140" spans="1:11" ht="16.5" x14ac:dyDescent="0.3">
      <c r="A140" s="25">
        <v>137</v>
      </c>
      <c r="B140" s="26" t="s">
        <v>39</v>
      </c>
      <c r="C140" s="27" t="s">
        <v>35</v>
      </c>
      <c r="D140" s="28">
        <v>43276</v>
      </c>
      <c r="E140" s="28">
        <v>43295</v>
      </c>
      <c r="F140" s="29">
        <v>213828</v>
      </c>
      <c r="G140" s="13">
        <f t="shared" si="6"/>
        <v>870</v>
      </c>
      <c r="H140" s="14">
        <f t="shared" si="7"/>
        <v>170.11205333333331</v>
      </c>
      <c r="I140" s="15">
        <f t="shared" si="8"/>
        <v>147997.48639999997</v>
      </c>
      <c r="J140" s="19"/>
      <c r="K140" s="19"/>
    </row>
    <row r="141" spans="1:11" ht="16.5" x14ac:dyDescent="0.3">
      <c r="A141" s="25">
        <v>138</v>
      </c>
      <c r="B141" s="26" t="s">
        <v>40</v>
      </c>
      <c r="C141" s="27" t="s">
        <v>41</v>
      </c>
      <c r="D141" s="28">
        <v>43278</v>
      </c>
      <c r="E141" s="28">
        <v>43293</v>
      </c>
      <c r="F141" s="29">
        <v>3463996</v>
      </c>
      <c r="G141" s="13">
        <f t="shared" si="6"/>
        <v>872</v>
      </c>
      <c r="H141" s="14">
        <f t="shared" si="7"/>
        <v>2755.8012622222222</v>
      </c>
      <c r="I141" s="15">
        <f t="shared" si="8"/>
        <v>2403058.700657778</v>
      </c>
      <c r="J141" s="19"/>
      <c r="K141" s="19"/>
    </row>
    <row r="142" spans="1:11" ht="16.5" x14ac:dyDescent="0.3">
      <c r="A142" s="25">
        <v>139</v>
      </c>
      <c r="B142" s="26" t="s">
        <v>42</v>
      </c>
      <c r="C142" s="27" t="s">
        <v>35</v>
      </c>
      <c r="D142" s="28">
        <v>43278</v>
      </c>
      <c r="E142" s="28">
        <v>43295</v>
      </c>
      <c r="F142" s="29">
        <v>193052</v>
      </c>
      <c r="G142" s="13">
        <f t="shared" si="6"/>
        <v>870</v>
      </c>
      <c r="H142" s="14">
        <f t="shared" si="7"/>
        <v>153.5835911111111</v>
      </c>
      <c r="I142" s="15">
        <f t="shared" si="8"/>
        <v>133617.72426666666</v>
      </c>
      <c r="J142" s="19"/>
      <c r="K142" s="19"/>
    </row>
    <row r="143" spans="1:11" ht="16.5" x14ac:dyDescent="0.3">
      <c r="A143" s="25">
        <v>140</v>
      </c>
      <c r="B143" s="26" t="s">
        <v>43</v>
      </c>
      <c r="C143" s="27" t="s">
        <v>35</v>
      </c>
      <c r="D143" s="28">
        <v>43279</v>
      </c>
      <c r="E143" s="28">
        <v>43295</v>
      </c>
      <c r="F143" s="29">
        <v>119119</v>
      </c>
      <c r="G143" s="13">
        <f t="shared" si="6"/>
        <v>870</v>
      </c>
      <c r="H143" s="14">
        <f t="shared" si="7"/>
        <v>94.765782222222214</v>
      </c>
      <c r="I143" s="15">
        <f t="shared" si="8"/>
        <v>82446.230533333321</v>
      </c>
      <c r="J143" s="19"/>
      <c r="K143" s="19"/>
    </row>
    <row r="144" spans="1:11" ht="16.5" x14ac:dyDescent="0.3">
      <c r="A144" s="25">
        <v>141</v>
      </c>
      <c r="B144" s="26" t="s">
        <v>44</v>
      </c>
      <c r="C144" s="27" t="s">
        <v>35</v>
      </c>
      <c r="D144" s="28">
        <v>43280</v>
      </c>
      <c r="E144" s="28">
        <v>43295</v>
      </c>
      <c r="F144" s="29">
        <v>264367</v>
      </c>
      <c r="G144" s="13">
        <f t="shared" si="6"/>
        <v>870</v>
      </c>
      <c r="H144" s="14">
        <f t="shared" si="7"/>
        <v>210.31863555555555</v>
      </c>
      <c r="I144" s="15">
        <f t="shared" si="8"/>
        <v>182977.21293333333</v>
      </c>
      <c r="J144" s="19"/>
      <c r="K144" s="19"/>
    </row>
    <row r="145" spans="1:11" ht="16.5" x14ac:dyDescent="0.3">
      <c r="A145" s="25">
        <v>142</v>
      </c>
      <c r="B145" s="26" t="s">
        <v>45</v>
      </c>
      <c r="C145" s="27" t="s">
        <v>46</v>
      </c>
      <c r="D145" s="28">
        <v>43286</v>
      </c>
      <c r="E145" s="28">
        <v>43322</v>
      </c>
      <c r="F145" s="29">
        <v>198819</v>
      </c>
      <c r="G145" s="13">
        <f t="shared" si="6"/>
        <v>843</v>
      </c>
      <c r="H145" s="14">
        <f t="shared" si="7"/>
        <v>158.17156</v>
      </c>
      <c r="I145" s="15">
        <f t="shared" si="8"/>
        <v>133338.62508</v>
      </c>
      <c r="J145" s="19"/>
      <c r="K145" s="19"/>
    </row>
    <row r="146" spans="1:11" ht="16.5" x14ac:dyDescent="0.3">
      <c r="A146" s="25">
        <v>143</v>
      </c>
      <c r="B146" s="26" t="s">
        <v>47</v>
      </c>
      <c r="C146" s="27" t="s">
        <v>46</v>
      </c>
      <c r="D146" s="28">
        <v>43286</v>
      </c>
      <c r="E146" s="28">
        <v>43322</v>
      </c>
      <c r="F146" s="29">
        <v>125024</v>
      </c>
      <c r="G146" s="13">
        <f t="shared" si="6"/>
        <v>843</v>
      </c>
      <c r="H146" s="14">
        <f t="shared" si="7"/>
        <v>99.463537777777773</v>
      </c>
      <c r="I146" s="15">
        <f t="shared" si="8"/>
        <v>83847.76234666667</v>
      </c>
      <c r="J146" s="19"/>
      <c r="K146" s="19"/>
    </row>
    <row r="147" spans="1:11" ht="16.5" x14ac:dyDescent="0.3">
      <c r="A147" s="25">
        <v>144</v>
      </c>
      <c r="B147" s="26" t="s">
        <v>48</v>
      </c>
      <c r="C147" s="27" t="s">
        <v>46</v>
      </c>
      <c r="D147" s="28">
        <v>43293</v>
      </c>
      <c r="E147" s="28">
        <v>43322</v>
      </c>
      <c r="F147" s="29">
        <v>107819</v>
      </c>
      <c r="G147" s="13">
        <f t="shared" si="6"/>
        <v>843</v>
      </c>
      <c r="H147" s="14">
        <f t="shared" si="7"/>
        <v>85.776004444444439</v>
      </c>
      <c r="I147" s="15">
        <f t="shared" si="8"/>
        <v>72309.17174666666</v>
      </c>
      <c r="J147" s="19"/>
      <c r="K147" s="19"/>
    </row>
    <row r="148" spans="1:11" ht="16.5" x14ac:dyDescent="0.3">
      <c r="A148" s="25">
        <v>145</v>
      </c>
      <c r="B148" s="26" t="s">
        <v>49</v>
      </c>
      <c r="C148" s="27" t="s">
        <v>46</v>
      </c>
      <c r="D148" s="28">
        <v>43294</v>
      </c>
      <c r="E148" s="28">
        <v>43322</v>
      </c>
      <c r="F148" s="29">
        <v>86219</v>
      </c>
      <c r="G148" s="13">
        <f t="shared" si="6"/>
        <v>843</v>
      </c>
      <c r="H148" s="14">
        <f t="shared" si="7"/>
        <v>68.592004444444441</v>
      </c>
      <c r="I148" s="15">
        <f t="shared" si="8"/>
        <v>57823.059746666666</v>
      </c>
      <c r="J148" s="19"/>
      <c r="K148" s="19"/>
    </row>
    <row r="149" spans="1:11" ht="16.5" x14ac:dyDescent="0.3">
      <c r="A149" s="25">
        <v>146</v>
      </c>
      <c r="B149" s="26" t="s">
        <v>50</v>
      </c>
      <c r="C149" s="27" t="s">
        <v>51</v>
      </c>
      <c r="D149" s="28">
        <v>43297</v>
      </c>
      <c r="E149" s="28">
        <v>43322</v>
      </c>
      <c r="F149" s="29">
        <v>61769099</v>
      </c>
      <c r="G149" s="13">
        <f t="shared" si="6"/>
        <v>843</v>
      </c>
      <c r="H149" s="14">
        <f t="shared" si="7"/>
        <v>49140.749871111111</v>
      </c>
      <c r="I149" s="15">
        <f t="shared" si="8"/>
        <v>41425652.141346663</v>
      </c>
      <c r="J149" s="19"/>
      <c r="K149" s="19"/>
    </row>
    <row r="150" spans="1:11" ht="16.5" x14ac:dyDescent="0.3">
      <c r="A150" s="25">
        <v>147</v>
      </c>
      <c r="B150" s="26" t="s">
        <v>52</v>
      </c>
      <c r="C150" s="27" t="s">
        <v>51</v>
      </c>
      <c r="D150" s="28">
        <v>43297</v>
      </c>
      <c r="E150" s="28">
        <v>43322</v>
      </c>
      <c r="F150" s="29">
        <v>17089581</v>
      </c>
      <c r="G150" s="13">
        <f t="shared" si="6"/>
        <v>843</v>
      </c>
      <c r="H150" s="14">
        <f t="shared" si="7"/>
        <v>13595.711106666666</v>
      </c>
      <c r="I150" s="15">
        <f t="shared" si="8"/>
        <v>11461184.462919999</v>
      </c>
      <c r="J150" s="19"/>
      <c r="K150" s="19"/>
    </row>
    <row r="151" spans="1:11" ht="16.5" x14ac:dyDescent="0.3">
      <c r="A151" s="25">
        <v>148</v>
      </c>
      <c r="B151" s="26" t="s">
        <v>53</v>
      </c>
      <c r="C151" s="27" t="s">
        <v>51</v>
      </c>
      <c r="D151" s="28">
        <v>43298</v>
      </c>
      <c r="E151" s="28">
        <v>43322</v>
      </c>
      <c r="F151" s="29">
        <v>3767801</v>
      </c>
      <c r="G151" s="13">
        <f t="shared" si="6"/>
        <v>843</v>
      </c>
      <c r="H151" s="14">
        <f t="shared" si="7"/>
        <v>2997.4950177777778</v>
      </c>
      <c r="I151" s="15">
        <f t="shared" si="8"/>
        <v>2526888.2999866665</v>
      </c>
      <c r="J151" s="19"/>
      <c r="K151" s="19"/>
    </row>
    <row r="152" spans="1:11" ht="16.5" x14ac:dyDescent="0.3">
      <c r="A152" s="25">
        <v>149</v>
      </c>
      <c r="B152" s="26" t="s">
        <v>54</v>
      </c>
      <c r="C152" s="27" t="s">
        <v>46</v>
      </c>
      <c r="D152" s="28">
        <v>43300</v>
      </c>
      <c r="E152" s="28">
        <v>43322</v>
      </c>
      <c r="F152" s="29">
        <v>181052</v>
      </c>
      <c r="G152" s="13">
        <f t="shared" si="6"/>
        <v>843</v>
      </c>
      <c r="H152" s="14">
        <f t="shared" si="7"/>
        <v>144.03692444444442</v>
      </c>
      <c r="I152" s="15">
        <f t="shared" si="8"/>
        <v>121423.12730666665</v>
      </c>
      <c r="J152" s="19"/>
      <c r="K152" s="19"/>
    </row>
    <row r="153" spans="1:11" ht="16.5" x14ac:dyDescent="0.3">
      <c r="A153" s="25">
        <v>150</v>
      </c>
      <c r="B153" s="26" t="s">
        <v>55</v>
      </c>
      <c r="C153" s="27" t="s">
        <v>46</v>
      </c>
      <c r="D153" s="28">
        <v>43304</v>
      </c>
      <c r="E153" s="28">
        <v>43322</v>
      </c>
      <c r="F153" s="29">
        <v>1096580</v>
      </c>
      <c r="G153" s="13">
        <f t="shared" si="6"/>
        <v>843</v>
      </c>
      <c r="H153" s="14">
        <f t="shared" si="7"/>
        <v>872.39031111111103</v>
      </c>
      <c r="I153" s="15">
        <f t="shared" si="8"/>
        <v>735425.03226666665</v>
      </c>
      <c r="J153" s="19"/>
      <c r="K153" s="19"/>
    </row>
    <row r="154" spans="1:11" ht="16.5" x14ac:dyDescent="0.3">
      <c r="A154" s="25">
        <v>151</v>
      </c>
      <c r="B154" s="26" t="s">
        <v>56</v>
      </c>
      <c r="C154" s="27" t="s">
        <v>46</v>
      </c>
      <c r="D154" s="28">
        <v>43305</v>
      </c>
      <c r="E154" s="28">
        <v>43322</v>
      </c>
      <c r="F154" s="29">
        <v>114003</v>
      </c>
      <c r="G154" s="13">
        <f t="shared" si="6"/>
        <v>843</v>
      </c>
      <c r="H154" s="14">
        <f t="shared" si="7"/>
        <v>90.695719999999994</v>
      </c>
      <c r="I154" s="15">
        <f t="shared" si="8"/>
        <v>76456.491959999999</v>
      </c>
      <c r="J154" s="19"/>
      <c r="K154" s="19"/>
    </row>
    <row r="155" spans="1:11" ht="16.5" x14ac:dyDescent="0.3">
      <c r="A155" s="25">
        <v>152</v>
      </c>
      <c r="B155" s="26" t="s">
        <v>57</v>
      </c>
      <c r="C155" s="27" t="s">
        <v>46</v>
      </c>
      <c r="D155" s="28">
        <v>43306</v>
      </c>
      <c r="E155" s="28">
        <v>43322</v>
      </c>
      <c r="F155" s="29">
        <v>51300</v>
      </c>
      <c r="G155" s="13">
        <f t="shared" si="6"/>
        <v>843</v>
      </c>
      <c r="H155" s="14">
        <f t="shared" si="7"/>
        <v>40.811999999999998</v>
      </c>
      <c r="I155" s="15">
        <f t="shared" si="8"/>
        <v>34404.515999999996</v>
      </c>
      <c r="J155" s="19"/>
      <c r="K155" s="19"/>
    </row>
    <row r="156" spans="1:11" ht="16.5" x14ac:dyDescent="0.3">
      <c r="A156" s="25">
        <v>153</v>
      </c>
      <c r="B156" s="26" t="s">
        <v>58</v>
      </c>
      <c r="C156" s="27" t="s">
        <v>46</v>
      </c>
      <c r="D156" s="28">
        <v>43306</v>
      </c>
      <c r="E156" s="28">
        <v>43322</v>
      </c>
      <c r="F156" s="29">
        <v>282375</v>
      </c>
      <c r="G156" s="13">
        <f t="shared" si="6"/>
        <v>843</v>
      </c>
      <c r="H156" s="14">
        <f t="shared" si="7"/>
        <v>224.64499999999998</v>
      </c>
      <c r="I156" s="15">
        <f t="shared" si="8"/>
        <v>189375.73499999999</v>
      </c>
      <c r="J156" s="19"/>
      <c r="K156" s="19"/>
    </row>
    <row r="157" spans="1:11" ht="16.5" x14ac:dyDescent="0.3">
      <c r="A157" s="25">
        <v>154</v>
      </c>
      <c r="B157" s="26" t="s">
        <v>59</v>
      </c>
      <c r="C157" s="27" t="s">
        <v>46</v>
      </c>
      <c r="D157" s="28">
        <v>43307</v>
      </c>
      <c r="E157" s="28">
        <v>43322</v>
      </c>
      <c r="F157" s="29">
        <v>659789</v>
      </c>
      <c r="G157" s="13">
        <f t="shared" si="6"/>
        <v>843</v>
      </c>
      <c r="H157" s="14">
        <f t="shared" si="7"/>
        <v>524.89880444444441</v>
      </c>
      <c r="I157" s="15">
        <f t="shared" si="8"/>
        <v>442489.69214666664</v>
      </c>
      <c r="J157" s="19"/>
      <c r="K157" s="19"/>
    </row>
    <row r="158" spans="1:11" ht="16.5" x14ac:dyDescent="0.3">
      <c r="A158" s="25">
        <v>155</v>
      </c>
      <c r="B158" s="26" t="s">
        <v>60</v>
      </c>
      <c r="C158" s="27" t="s">
        <v>46</v>
      </c>
      <c r="D158" s="28">
        <v>43307</v>
      </c>
      <c r="E158" s="28">
        <v>43322</v>
      </c>
      <c r="F158" s="29">
        <v>64419</v>
      </c>
      <c r="G158" s="13">
        <f t="shared" si="6"/>
        <v>843</v>
      </c>
      <c r="H158" s="14">
        <f t="shared" si="7"/>
        <v>51.248893333333328</v>
      </c>
      <c r="I158" s="15">
        <f t="shared" si="8"/>
        <v>43202.817079999993</v>
      </c>
      <c r="J158" s="19"/>
      <c r="K158" s="19"/>
    </row>
    <row r="159" spans="1:11" ht="16.5" x14ac:dyDescent="0.3">
      <c r="A159" s="25">
        <v>156</v>
      </c>
      <c r="B159" s="26" t="s">
        <v>61</v>
      </c>
      <c r="C159" s="27" t="s">
        <v>51</v>
      </c>
      <c r="D159" s="28">
        <v>43308</v>
      </c>
      <c r="E159" s="28">
        <v>43322</v>
      </c>
      <c r="F159" s="29">
        <v>9997638</v>
      </c>
      <c r="G159" s="13">
        <f t="shared" si="6"/>
        <v>843</v>
      </c>
      <c r="H159" s="14">
        <f t="shared" si="7"/>
        <v>7953.6764533333326</v>
      </c>
      <c r="I159" s="15">
        <f t="shared" si="8"/>
        <v>6704949.2501599994</v>
      </c>
      <c r="J159" s="19"/>
      <c r="K159" s="19"/>
    </row>
    <row r="160" spans="1:11" ht="16.5" x14ac:dyDescent="0.3">
      <c r="A160" s="25">
        <v>157</v>
      </c>
      <c r="B160" s="26" t="s">
        <v>62</v>
      </c>
      <c r="C160" s="27" t="s">
        <v>46</v>
      </c>
      <c r="D160" s="28">
        <v>43312</v>
      </c>
      <c r="E160" s="28">
        <v>43322</v>
      </c>
      <c r="F160" s="29">
        <v>1088655</v>
      </c>
      <c r="G160" s="13">
        <f t="shared" si="6"/>
        <v>843</v>
      </c>
      <c r="H160" s="14">
        <f t="shared" si="7"/>
        <v>866.08553333333339</v>
      </c>
      <c r="I160" s="15">
        <f t="shared" si="8"/>
        <v>730110.10460000008</v>
      </c>
      <c r="J160" s="19"/>
      <c r="K160" s="19"/>
    </row>
    <row r="161" spans="1:11" ht="16.5" x14ac:dyDescent="0.3">
      <c r="A161" s="25">
        <v>158</v>
      </c>
      <c r="B161" s="26" t="s">
        <v>63</v>
      </c>
      <c r="C161" s="27" t="s">
        <v>46</v>
      </c>
      <c r="D161" s="28">
        <v>43312</v>
      </c>
      <c r="E161" s="28">
        <v>43322</v>
      </c>
      <c r="F161" s="29">
        <v>199919</v>
      </c>
      <c r="G161" s="13">
        <f t="shared" si="6"/>
        <v>843</v>
      </c>
      <c r="H161" s="14">
        <f t="shared" si="7"/>
        <v>159.0466711111111</v>
      </c>
      <c r="I161" s="15">
        <f t="shared" si="8"/>
        <v>134076.34374666665</v>
      </c>
      <c r="J161" s="19"/>
      <c r="K161" s="19"/>
    </row>
    <row r="162" spans="1:11" ht="16.5" x14ac:dyDescent="0.3">
      <c r="A162" s="25">
        <v>159</v>
      </c>
      <c r="B162" s="26" t="s">
        <v>64</v>
      </c>
      <c r="C162" s="27" t="s">
        <v>65</v>
      </c>
      <c r="D162" s="28">
        <v>43314</v>
      </c>
      <c r="E162" s="28">
        <v>43321</v>
      </c>
      <c r="F162" s="29">
        <v>71619</v>
      </c>
      <c r="G162" s="13">
        <f t="shared" si="6"/>
        <v>844</v>
      </c>
      <c r="H162" s="14">
        <f t="shared" si="7"/>
        <v>56.976893333333336</v>
      </c>
      <c r="I162" s="15">
        <f t="shared" si="8"/>
        <v>48088.497973333338</v>
      </c>
      <c r="J162" s="19"/>
      <c r="K162" s="19"/>
    </row>
    <row r="163" spans="1:11" ht="16.5" x14ac:dyDescent="0.3">
      <c r="A163" s="25">
        <v>160</v>
      </c>
      <c r="B163" s="26" t="s">
        <v>66</v>
      </c>
      <c r="C163" s="27" t="s">
        <v>67</v>
      </c>
      <c r="D163" s="28">
        <v>43320</v>
      </c>
      <c r="E163" s="28">
        <v>43356</v>
      </c>
      <c r="F163" s="29">
        <v>73714</v>
      </c>
      <c r="G163" s="13">
        <f t="shared" si="6"/>
        <v>809</v>
      </c>
      <c r="H163" s="14">
        <f t="shared" si="7"/>
        <v>58.643582222222214</v>
      </c>
      <c r="I163" s="15">
        <f t="shared" si="8"/>
        <v>47442.658017777772</v>
      </c>
      <c r="J163" s="19"/>
      <c r="K163" s="19"/>
    </row>
    <row r="164" spans="1:11" ht="16.5" x14ac:dyDescent="0.3">
      <c r="A164" s="25">
        <v>161</v>
      </c>
      <c r="B164" s="26" t="s">
        <v>68</v>
      </c>
      <c r="C164" s="27" t="s">
        <v>67</v>
      </c>
      <c r="D164" s="28">
        <v>43320</v>
      </c>
      <c r="E164" s="28">
        <v>43356</v>
      </c>
      <c r="F164" s="29">
        <v>120500</v>
      </c>
      <c r="G164" s="13">
        <f t="shared" si="6"/>
        <v>809</v>
      </c>
      <c r="H164" s="14">
        <f t="shared" si="7"/>
        <v>95.86444444444443</v>
      </c>
      <c r="I164" s="15">
        <f t="shared" si="8"/>
        <v>77554.335555555546</v>
      </c>
      <c r="J164" s="19"/>
      <c r="K164" s="19"/>
    </row>
    <row r="165" spans="1:11" ht="16.5" x14ac:dyDescent="0.3">
      <c r="A165" s="25">
        <v>162</v>
      </c>
      <c r="B165" s="26" t="s">
        <v>69</v>
      </c>
      <c r="C165" s="27" t="s">
        <v>67</v>
      </c>
      <c r="D165" s="28">
        <v>43323</v>
      </c>
      <c r="E165" s="28">
        <v>43356</v>
      </c>
      <c r="F165" s="29">
        <v>677957</v>
      </c>
      <c r="G165" s="13">
        <f t="shared" si="6"/>
        <v>809</v>
      </c>
      <c r="H165" s="14">
        <f t="shared" si="7"/>
        <v>539.35245777777777</v>
      </c>
      <c r="I165" s="15">
        <f t="shared" si="8"/>
        <v>436336.1383422222</v>
      </c>
      <c r="J165" s="19"/>
      <c r="K165" s="19"/>
    </row>
    <row r="166" spans="1:11" ht="16.5" x14ac:dyDescent="0.3">
      <c r="A166" s="25">
        <v>163</v>
      </c>
      <c r="B166" s="26" t="s">
        <v>70</v>
      </c>
      <c r="C166" s="27" t="s">
        <v>71</v>
      </c>
      <c r="D166" s="28">
        <v>43325</v>
      </c>
      <c r="E166" s="28">
        <v>43356</v>
      </c>
      <c r="F166" s="29">
        <v>5702499</v>
      </c>
      <c r="G166" s="13">
        <f t="shared" si="6"/>
        <v>809</v>
      </c>
      <c r="H166" s="14">
        <f t="shared" si="7"/>
        <v>4536.6547599999994</v>
      </c>
      <c r="I166" s="15">
        <f t="shared" si="8"/>
        <v>3670153.7008399996</v>
      </c>
      <c r="J166" s="19"/>
      <c r="K166" s="19"/>
    </row>
    <row r="167" spans="1:11" ht="16.5" x14ac:dyDescent="0.3">
      <c r="A167" s="25">
        <v>164</v>
      </c>
      <c r="B167" s="26" t="s">
        <v>72</v>
      </c>
      <c r="C167" s="27" t="s">
        <v>73</v>
      </c>
      <c r="D167" s="28">
        <v>43339</v>
      </c>
      <c r="E167" s="28">
        <v>43356</v>
      </c>
      <c r="F167" s="29">
        <v>122750870</v>
      </c>
      <c r="G167" s="13">
        <f t="shared" si="6"/>
        <v>809</v>
      </c>
      <c r="H167" s="14">
        <f t="shared" si="7"/>
        <v>97655.136577777768</v>
      </c>
      <c r="I167" s="15">
        <f t="shared" si="8"/>
        <v>79003005.491422221</v>
      </c>
      <c r="J167" s="19"/>
      <c r="K167" s="19"/>
    </row>
    <row r="168" spans="1:11" ht="16.5" x14ac:dyDescent="0.3">
      <c r="A168" s="25">
        <v>165</v>
      </c>
      <c r="B168" s="26" t="s">
        <v>74</v>
      </c>
      <c r="C168" s="27" t="s">
        <v>67</v>
      </c>
      <c r="D168" s="28">
        <v>43344</v>
      </c>
      <c r="E168" s="28">
        <v>43356</v>
      </c>
      <c r="F168" s="29">
        <v>72219</v>
      </c>
      <c r="G168" s="13">
        <f t="shared" si="6"/>
        <v>809</v>
      </c>
      <c r="H168" s="14">
        <f t="shared" si="7"/>
        <v>57.454226666666663</v>
      </c>
      <c r="I168" s="15">
        <f t="shared" si="8"/>
        <v>46480.469373333333</v>
      </c>
      <c r="J168" s="19"/>
      <c r="K168" s="19"/>
    </row>
    <row r="169" spans="1:11" ht="16.5" x14ac:dyDescent="0.3">
      <c r="A169" s="25">
        <v>166</v>
      </c>
      <c r="B169" s="26">
        <v>475959</v>
      </c>
      <c r="C169" s="27" t="s">
        <v>75</v>
      </c>
      <c r="D169" s="28">
        <v>43347</v>
      </c>
      <c r="E169" s="28">
        <v>43390</v>
      </c>
      <c r="F169" s="29">
        <v>671789</v>
      </c>
      <c r="G169" s="13">
        <f t="shared" si="6"/>
        <v>775</v>
      </c>
      <c r="H169" s="14">
        <f t="shared" si="7"/>
        <v>534.44547111111115</v>
      </c>
      <c r="I169" s="15">
        <f t="shared" si="8"/>
        <v>414195.24011111114</v>
      </c>
      <c r="J169" s="19"/>
      <c r="K169" s="19"/>
    </row>
    <row r="170" spans="1:11" ht="16.5" x14ac:dyDescent="0.3">
      <c r="A170" s="25">
        <v>167</v>
      </c>
      <c r="B170" s="26">
        <v>475960</v>
      </c>
      <c r="C170" s="27" t="s">
        <v>75</v>
      </c>
      <c r="D170" s="28">
        <v>43347</v>
      </c>
      <c r="E170" s="28">
        <v>43390</v>
      </c>
      <c r="F170" s="29">
        <v>76909</v>
      </c>
      <c r="G170" s="13">
        <f t="shared" si="6"/>
        <v>775</v>
      </c>
      <c r="H170" s="14">
        <f t="shared" si="7"/>
        <v>61.185382222222223</v>
      </c>
      <c r="I170" s="15">
        <f t="shared" si="8"/>
        <v>47418.671222222227</v>
      </c>
      <c r="J170" s="19"/>
      <c r="K170" s="19"/>
    </row>
    <row r="171" spans="1:11" ht="16.5" x14ac:dyDescent="0.3">
      <c r="A171" s="25">
        <v>168</v>
      </c>
      <c r="B171" s="26">
        <v>476033</v>
      </c>
      <c r="C171" s="27" t="s">
        <v>75</v>
      </c>
      <c r="D171" s="28">
        <v>43348</v>
      </c>
      <c r="E171" s="28">
        <v>43390</v>
      </c>
      <c r="F171" s="29">
        <v>1807101</v>
      </c>
      <c r="G171" s="13">
        <f t="shared" si="6"/>
        <v>775</v>
      </c>
      <c r="H171" s="14">
        <f t="shared" si="7"/>
        <v>1437.64924</v>
      </c>
      <c r="I171" s="15">
        <f t="shared" si="8"/>
        <v>1114178.1610000001</v>
      </c>
      <c r="J171" s="19"/>
      <c r="K171" s="19"/>
    </row>
    <row r="172" spans="1:11" ht="16.5" x14ac:dyDescent="0.3">
      <c r="A172" s="25">
        <v>169</v>
      </c>
      <c r="B172" s="26">
        <v>476078</v>
      </c>
      <c r="C172" s="27" t="s">
        <v>75</v>
      </c>
      <c r="D172" s="28">
        <v>43348</v>
      </c>
      <c r="E172" s="28">
        <v>43390</v>
      </c>
      <c r="F172" s="29">
        <v>80294</v>
      </c>
      <c r="G172" s="13">
        <f t="shared" si="6"/>
        <v>775</v>
      </c>
      <c r="H172" s="14">
        <f t="shared" si="7"/>
        <v>63.87833777777778</v>
      </c>
      <c r="I172" s="15">
        <f t="shared" si="8"/>
        <v>49505.711777777782</v>
      </c>
      <c r="J172" s="19"/>
      <c r="K172" s="19"/>
    </row>
    <row r="173" spans="1:11" ht="16.5" x14ac:dyDescent="0.3">
      <c r="A173" s="25">
        <v>170</v>
      </c>
      <c r="B173" s="26">
        <v>476252</v>
      </c>
      <c r="C173" s="27" t="s">
        <v>75</v>
      </c>
      <c r="D173" s="28">
        <v>43350</v>
      </c>
      <c r="E173" s="28">
        <v>43390</v>
      </c>
      <c r="F173" s="29">
        <v>235855</v>
      </c>
      <c r="G173" s="13">
        <f t="shared" si="6"/>
        <v>775</v>
      </c>
      <c r="H173" s="14">
        <f t="shared" si="7"/>
        <v>187.63575555555556</v>
      </c>
      <c r="I173" s="15">
        <f t="shared" si="8"/>
        <v>145417.71055555556</v>
      </c>
      <c r="J173" s="19"/>
      <c r="K173" s="19"/>
    </row>
    <row r="174" spans="1:11" ht="16.5" x14ac:dyDescent="0.3">
      <c r="A174" s="25">
        <v>171</v>
      </c>
      <c r="B174" s="26">
        <v>476325</v>
      </c>
      <c r="C174" s="27" t="s">
        <v>75</v>
      </c>
      <c r="D174" s="28">
        <v>43350</v>
      </c>
      <c r="E174" s="28">
        <v>43390</v>
      </c>
      <c r="F174" s="29">
        <v>76188</v>
      </c>
      <c r="G174" s="13">
        <f t="shared" si="6"/>
        <v>775</v>
      </c>
      <c r="H174" s="14">
        <f t="shared" si="7"/>
        <v>60.611786666666667</v>
      </c>
      <c r="I174" s="15">
        <f t="shared" si="8"/>
        <v>46974.134666666665</v>
      </c>
      <c r="J174" s="19"/>
      <c r="K174" s="19"/>
    </row>
    <row r="175" spans="1:11" ht="16.5" x14ac:dyDescent="0.3">
      <c r="A175" s="25">
        <v>172</v>
      </c>
      <c r="B175" s="26">
        <v>476330</v>
      </c>
      <c r="C175" s="27" t="s">
        <v>75</v>
      </c>
      <c r="D175" s="28">
        <v>43350</v>
      </c>
      <c r="E175" s="28">
        <v>43390</v>
      </c>
      <c r="F175" s="29">
        <v>448473</v>
      </c>
      <c r="G175" s="13">
        <f t="shared" si="6"/>
        <v>775</v>
      </c>
      <c r="H175" s="14">
        <f t="shared" si="7"/>
        <v>356.78518666666668</v>
      </c>
      <c r="I175" s="15">
        <f t="shared" si="8"/>
        <v>276508.51966666669</v>
      </c>
      <c r="J175" s="19"/>
      <c r="K175" s="19"/>
    </row>
    <row r="176" spans="1:11" ht="16.5" x14ac:dyDescent="0.3">
      <c r="A176" s="25">
        <v>173</v>
      </c>
      <c r="B176" s="26">
        <v>476489</v>
      </c>
      <c r="C176" s="27" t="s">
        <v>75</v>
      </c>
      <c r="D176" s="28">
        <v>43353</v>
      </c>
      <c r="E176" s="28">
        <v>43390</v>
      </c>
      <c r="F176" s="29">
        <v>83737</v>
      </c>
      <c r="G176" s="13">
        <f t="shared" si="6"/>
        <v>775</v>
      </c>
      <c r="H176" s="14">
        <f t="shared" si="7"/>
        <v>66.617435555555559</v>
      </c>
      <c r="I176" s="15">
        <f t="shared" si="8"/>
        <v>51628.512555555557</v>
      </c>
      <c r="J176" s="19"/>
      <c r="K176" s="19"/>
    </row>
    <row r="177" spans="1:11" ht="16.5" x14ac:dyDescent="0.3">
      <c r="A177" s="25">
        <v>174</v>
      </c>
      <c r="B177" s="26">
        <v>476649</v>
      </c>
      <c r="C177" s="27" t="s">
        <v>75</v>
      </c>
      <c r="D177" s="28">
        <v>43354</v>
      </c>
      <c r="E177" s="28">
        <v>43390</v>
      </c>
      <c r="F177" s="29">
        <v>71419</v>
      </c>
      <c r="G177" s="13">
        <f t="shared" si="6"/>
        <v>775</v>
      </c>
      <c r="H177" s="14">
        <f t="shared" si="7"/>
        <v>56.817782222222213</v>
      </c>
      <c r="I177" s="15">
        <f t="shared" si="8"/>
        <v>44033.781222222213</v>
      </c>
      <c r="J177" s="19"/>
      <c r="K177" s="19"/>
    </row>
    <row r="178" spans="1:11" ht="16.5" x14ac:dyDescent="0.3">
      <c r="A178" s="25">
        <v>175</v>
      </c>
      <c r="B178" s="26">
        <v>476659</v>
      </c>
      <c r="C178" s="27" t="s">
        <v>75</v>
      </c>
      <c r="D178" s="28">
        <v>43354</v>
      </c>
      <c r="E178" s="28">
        <v>43390</v>
      </c>
      <c r="F178" s="29">
        <v>128595</v>
      </c>
      <c r="G178" s="13">
        <f t="shared" si="6"/>
        <v>775</v>
      </c>
      <c r="H178" s="14">
        <f t="shared" si="7"/>
        <v>102.30446666666667</v>
      </c>
      <c r="I178" s="15">
        <f t="shared" si="8"/>
        <v>79285.96166666667</v>
      </c>
      <c r="J178" s="19"/>
      <c r="K178" s="19"/>
    </row>
    <row r="179" spans="1:11" ht="16.5" x14ac:dyDescent="0.3">
      <c r="A179" s="25">
        <v>176</v>
      </c>
      <c r="B179" s="26">
        <v>476727</v>
      </c>
      <c r="C179" s="27" t="s">
        <v>75</v>
      </c>
      <c r="D179" s="28">
        <v>43355</v>
      </c>
      <c r="E179" s="28">
        <v>43390</v>
      </c>
      <c r="F179" s="29">
        <v>193800</v>
      </c>
      <c r="G179" s="13">
        <f t="shared" si="6"/>
        <v>775</v>
      </c>
      <c r="H179" s="14">
        <f t="shared" si="7"/>
        <v>154.17866666666666</v>
      </c>
      <c r="I179" s="15">
        <f t="shared" si="8"/>
        <v>119488.46666666666</v>
      </c>
      <c r="J179" s="19"/>
      <c r="K179" s="19"/>
    </row>
    <row r="180" spans="1:11" ht="16.5" x14ac:dyDescent="0.3">
      <c r="A180" s="25">
        <v>177</v>
      </c>
      <c r="B180" s="26">
        <v>476822</v>
      </c>
      <c r="C180" s="27" t="s">
        <v>75</v>
      </c>
      <c r="D180" s="28">
        <v>43355</v>
      </c>
      <c r="E180" s="28">
        <v>43390</v>
      </c>
      <c r="F180" s="29">
        <v>896964</v>
      </c>
      <c r="G180" s="13">
        <f t="shared" si="6"/>
        <v>775</v>
      </c>
      <c r="H180" s="14">
        <f t="shared" si="7"/>
        <v>713.58469333333335</v>
      </c>
      <c r="I180" s="15">
        <f t="shared" si="8"/>
        <v>553028.13733333338</v>
      </c>
      <c r="J180" s="19"/>
      <c r="K180" s="19"/>
    </row>
    <row r="181" spans="1:11" ht="16.5" x14ac:dyDescent="0.3">
      <c r="A181" s="25">
        <v>178</v>
      </c>
      <c r="B181" s="26">
        <v>477219</v>
      </c>
      <c r="C181" s="27" t="s">
        <v>76</v>
      </c>
      <c r="D181" s="28">
        <v>43360</v>
      </c>
      <c r="E181" s="28">
        <v>43382</v>
      </c>
      <c r="F181" s="29">
        <v>3574249</v>
      </c>
      <c r="G181" s="13">
        <f t="shared" si="6"/>
        <v>783</v>
      </c>
      <c r="H181" s="14">
        <f t="shared" si="7"/>
        <v>2843.5136488888888</v>
      </c>
      <c r="I181" s="15">
        <f t="shared" si="8"/>
        <v>2226471.1870800001</v>
      </c>
      <c r="J181" s="19"/>
      <c r="K181" s="19"/>
    </row>
    <row r="182" spans="1:11" ht="16.5" x14ac:dyDescent="0.3">
      <c r="A182" s="25">
        <v>179</v>
      </c>
      <c r="B182" s="26">
        <v>477498</v>
      </c>
      <c r="C182" s="27" t="s">
        <v>75</v>
      </c>
      <c r="D182" s="28">
        <v>43362</v>
      </c>
      <c r="E182" s="28">
        <v>43390</v>
      </c>
      <c r="F182" s="29">
        <v>202688</v>
      </c>
      <c r="G182" s="13">
        <f t="shared" si="6"/>
        <v>775</v>
      </c>
      <c r="H182" s="14">
        <f t="shared" si="7"/>
        <v>161.24956444444445</v>
      </c>
      <c r="I182" s="15">
        <f t="shared" si="8"/>
        <v>124968.41244444445</v>
      </c>
      <c r="J182" s="19"/>
      <c r="K182" s="19"/>
    </row>
    <row r="183" spans="1:11" ht="16.5" x14ac:dyDescent="0.3">
      <c r="A183" s="25">
        <v>180</v>
      </c>
      <c r="B183" s="26">
        <v>477618</v>
      </c>
      <c r="C183" s="27" t="s">
        <v>75</v>
      </c>
      <c r="D183" s="28">
        <v>43363</v>
      </c>
      <c r="E183" s="28">
        <v>43390</v>
      </c>
      <c r="F183" s="29">
        <v>188970</v>
      </c>
      <c r="G183" s="13">
        <f t="shared" si="6"/>
        <v>775</v>
      </c>
      <c r="H183" s="14">
        <f t="shared" si="7"/>
        <v>150.33613333333332</v>
      </c>
      <c r="I183" s="15">
        <f t="shared" si="8"/>
        <v>116510.50333333333</v>
      </c>
      <c r="J183" s="19"/>
      <c r="K183" s="19"/>
    </row>
    <row r="184" spans="1:11" ht="16.5" x14ac:dyDescent="0.3">
      <c r="A184" s="25">
        <v>181</v>
      </c>
      <c r="B184" s="26">
        <v>477761</v>
      </c>
      <c r="C184" s="27" t="s">
        <v>75</v>
      </c>
      <c r="D184" s="28">
        <v>43363</v>
      </c>
      <c r="E184" s="28">
        <v>43390</v>
      </c>
      <c r="F184" s="29">
        <v>162669</v>
      </c>
      <c r="G184" s="13">
        <f t="shared" si="6"/>
        <v>775</v>
      </c>
      <c r="H184" s="14">
        <f t="shared" si="7"/>
        <v>129.41222666666667</v>
      </c>
      <c r="I184" s="15">
        <f t="shared" si="8"/>
        <v>100294.47566666667</v>
      </c>
      <c r="J184" s="19"/>
      <c r="K184" s="19"/>
    </row>
    <row r="185" spans="1:11" ht="16.5" x14ac:dyDescent="0.3">
      <c r="A185" s="25">
        <v>182</v>
      </c>
      <c r="B185" s="26">
        <v>478169</v>
      </c>
      <c r="C185" s="27" t="s">
        <v>75</v>
      </c>
      <c r="D185" s="28">
        <v>43367</v>
      </c>
      <c r="E185" s="28">
        <v>43390</v>
      </c>
      <c r="F185" s="29">
        <v>285524</v>
      </c>
      <c r="G185" s="13">
        <f t="shared" si="6"/>
        <v>775</v>
      </c>
      <c r="H185" s="14">
        <f t="shared" si="7"/>
        <v>227.15020444444446</v>
      </c>
      <c r="I185" s="15">
        <f t="shared" si="8"/>
        <v>176041.40844444445</v>
      </c>
      <c r="J185" s="19"/>
      <c r="K185" s="19"/>
    </row>
    <row r="186" spans="1:11" ht="16.5" x14ac:dyDescent="0.3">
      <c r="A186" s="25">
        <v>183</v>
      </c>
      <c r="B186" s="26">
        <v>478466</v>
      </c>
      <c r="C186" s="27" t="s">
        <v>76</v>
      </c>
      <c r="D186" s="28">
        <v>43369</v>
      </c>
      <c r="E186" s="28">
        <v>43382</v>
      </c>
      <c r="F186" s="29">
        <v>3369227</v>
      </c>
      <c r="G186" s="13">
        <f t="shared" si="6"/>
        <v>783</v>
      </c>
      <c r="H186" s="14">
        <f t="shared" si="7"/>
        <v>2680.4072577777779</v>
      </c>
      <c r="I186" s="15">
        <f t="shared" si="8"/>
        <v>2098758.8828400001</v>
      </c>
      <c r="J186" s="19"/>
      <c r="K186" s="19"/>
    </row>
    <row r="187" spans="1:11" ht="16.5" x14ac:dyDescent="0.3">
      <c r="A187" s="25">
        <v>184</v>
      </c>
      <c r="B187" s="26">
        <v>478658</v>
      </c>
      <c r="C187" s="27" t="s">
        <v>76</v>
      </c>
      <c r="D187" s="28">
        <v>43370</v>
      </c>
      <c r="E187" s="28">
        <v>43382</v>
      </c>
      <c r="F187" s="29">
        <v>126416734</v>
      </c>
      <c r="G187" s="13">
        <f t="shared" si="6"/>
        <v>783</v>
      </c>
      <c r="H187" s="14">
        <f t="shared" si="7"/>
        <v>100571.53504888889</v>
      </c>
      <c r="I187" s="15">
        <f t="shared" si="8"/>
        <v>78747511.943280011</v>
      </c>
      <c r="J187" s="19"/>
      <c r="K187" s="19"/>
    </row>
    <row r="188" spans="1:11" ht="16.5" x14ac:dyDescent="0.3">
      <c r="A188" s="25">
        <v>185</v>
      </c>
      <c r="B188" s="26">
        <v>478794</v>
      </c>
      <c r="C188" s="27" t="s">
        <v>75</v>
      </c>
      <c r="D188" s="28">
        <v>43370</v>
      </c>
      <c r="E188" s="28">
        <v>43390</v>
      </c>
      <c r="F188" s="29">
        <v>424664</v>
      </c>
      <c r="G188" s="13">
        <f t="shared" si="6"/>
        <v>775</v>
      </c>
      <c r="H188" s="14">
        <f t="shared" si="7"/>
        <v>337.84380444444446</v>
      </c>
      <c r="I188" s="15">
        <f t="shared" si="8"/>
        <v>261828.94844444445</v>
      </c>
      <c r="J188" s="19"/>
      <c r="K188" s="19"/>
    </row>
    <row r="189" spans="1:11" ht="16.5" x14ac:dyDescent="0.3">
      <c r="A189" s="25">
        <v>186</v>
      </c>
      <c r="B189" s="26">
        <v>479025</v>
      </c>
      <c r="C189" s="27" t="s">
        <v>75</v>
      </c>
      <c r="D189" s="28">
        <v>43371</v>
      </c>
      <c r="E189" s="28">
        <v>43390</v>
      </c>
      <c r="F189" s="29">
        <v>297606</v>
      </c>
      <c r="G189" s="13">
        <f t="shared" si="6"/>
        <v>775</v>
      </c>
      <c r="H189" s="14">
        <f t="shared" si="7"/>
        <v>236.76210666666665</v>
      </c>
      <c r="I189" s="15">
        <f t="shared" si="8"/>
        <v>183490.63266666664</v>
      </c>
      <c r="J189" s="19"/>
      <c r="K189" s="19"/>
    </row>
    <row r="190" spans="1:11" ht="16.5" x14ac:dyDescent="0.3">
      <c r="A190" s="25">
        <v>187</v>
      </c>
      <c r="B190" s="26">
        <v>479204</v>
      </c>
      <c r="C190" s="27" t="s">
        <v>76</v>
      </c>
      <c r="D190" s="28">
        <v>43373</v>
      </c>
      <c r="E190" s="28">
        <v>43382</v>
      </c>
      <c r="F190" s="29">
        <v>5514982</v>
      </c>
      <c r="G190" s="13">
        <f t="shared" si="6"/>
        <v>783</v>
      </c>
      <c r="H190" s="14">
        <f t="shared" si="7"/>
        <v>4387.4745688888888</v>
      </c>
      <c r="I190" s="15">
        <f t="shared" si="8"/>
        <v>3435392.5874399999</v>
      </c>
      <c r="J190" s="19"/>
      <c r="K190" s="19"/>
    </row>
    <row r="191" spans="1:11" ht="16.5" x14ac:dyDescent="0.3">
      <c r="A191" s="25">
        <v>188</v>
      </c>
      <c r="B191" s="26">
        <v>479278</v>
      </c>
      <c r="C191" s="27" t="s">
        <v>77</v>
      </c>
      <c r="D191" s="28">
        <v>43373</v>
      </c>
      <c r="E191" s="28">
        <v>43390</v>
      </c>
      <c r="F191" s="29">
        <v>557720</v>
      </c>
      <c r="G191" s="13">
        <f t="shared" si="6"/>
        <v>775</v>
      </c>
      <c r="H191" s="14">
        <f t="shared" si="7"/>
        <v>443.69724444444444</v>
      </c>
      <c r="I191" s="15">
        <f t="shared" si="8"/>
        <v>343865.36444444442</v>
      </c>
      <c r="J191" s="19"/>
      <c r="K191" s="19"/>
    </row>
    <row r="192" spans="1:11" ht="16.5" x14ac:dyDescent="0.3">
      <c r="A192" s="25">
        <v>189</v>
      </c>
      <c r="B192" s="26">
        <v>479297</v>
      </c>
      <c r="C192" s="27" t="s">
        <v>75</v>
      </c>
      <c r="D192" s="28">
        <v>43373</v>
      </c>
      <c r="E192" s="28">
        <v>43390</v>
      </c>
      <c r="F192" s="29">
        <v>153611</v>
      </c>
      <c r="G192" s="13">
        <f t="shared" si="6"/>
        <v>775</v>
      </c>
      <c r="H192" s="14">
        <f t="shared" si="7"/>
        <v>122.20608444444444</v>
      </c>
      <c r="I192" s="15">
        <f t="shared" si="8"/>
        <v>94709.715444444446</v>
      </c>
      <c r="J192" s="19"/>
      <c r="K192" s="19"/>
    </row>
    <row r="193" spans="1:11" ht="16.5" x14ac:dyDescent="0.3">
      <c r="A193" s="25">
        <v>190</v>
      </c>
      <c r="B193" s="26">
        <v>479441</v>
      </c>
      <c r="C193" s="27" t="s">
        <v>75</v>
      </c>
      <c r="D193" s="28">
        <v>43373</v>
      </c>
      <c r="E193" s="28">
        <v>43390</v>
      </c>
      <c r="F193" s="29">
        <v>784352</v>
      </c>
      <c r="G193" s="13">
        <f t="shared" si="6"/>
        <v>775</v>
      </c>
      <c r="H193" s="14">
        <f t="shared" si="7"/>
        <v>623.99559111111114</v>
      </c>
      <c r="I193" s="15">
        <f t="shared" si="8"/>
        <v>483596.58311111113</v>
      </c>
      <c r="J193" s="19"/>
      <c r="K193" s="19"/>
    </row>
    <row r="194" spans="1:11" ht="16.5" x14ac:dyDescent="0.3">
      <c r="A194" s="25">
        <v>191</v>
      </c>
      <c r="B194" s="26">
        <v>479568</v>
      </c>
      <c r="C194" s="27" t="s">
        <v>75</v>
      </c>
      <c r="D194" s="28">
        <v>43373</v>
      </c>
      <c r="E194" s="28">
        <v>43390</v>
      </c>
      <c r="F194" s="29">
        <v>156513</v>
      </c>
      <c r="G194" s="13">
        <f t="shared" si="6"/>
        <v>775</v>
      </c>
      <c r="H194" s="14">
        <f t="shared" si="7"/>
        <v>124.51478666666667</v>
      </c>
      <c r="I194" s="15">
        <f t="shared" si="8"/>
        <v>96498.959666666662</v>
      </c>
      <c r="J194" s="19"/>
      <c r="K194" s="19"/>
    </row>
    <row r="195" spans="1:11" ht="16.5" x14ac:dyDescent="0.3">
      <c r="A195" s="25">
        <v>192</v>
      </c>
      <c r="B195" s="26" t="s">
        <v>78</v>
      </c>
      <c r="C195" s="27" t="s">
        <v>79</v>
      </c>
      <c r="D195" s="28">
        <v>43355</v>
      </c>
      <c r="E195" s="28">
        <v>43391</v>
      </c>
      <c r="F195" s="29">
        <v>74262</v>
      </c>
      <c r="G195" s="13">
        <f t="shared" si="6"/>
        <v>774</v>
      </c>
      <c r="H195" s="14">
        <f t="shared" si="7"/>
        <v>59.079546666666666</v>
      </c>
      <c r="I195" s="15">
        <f t="shared" si="8"/>
        <v>45727.56912</v>
      </c>
      <c r="J195" s="19"/>
      <c r="K195" s="19"/>
    </row>
    <row r="196" spans="1:11" ht="16.5" x14ac:dyDescent="0.3">
      <c r="A196" s="25">
        <v>193</v>
      </c>
      <c r="B196" s="26" t="s">
        <v>80</v>
      </c>
      <c r="C196" s="27" t="s">
        <v>81</v>
      </c>
      <c r="D196" s="28">
        <v>43356</v>
      </c>
      <c r="E196" s="28">
        <v>43391</v>
      </c>
      <c r="F196" s="29">
        <v>20011094</v>
      </c>
      <c r="G196" s="13">
        <f t="shared" si="6"/>
        <v>774</v>
      </c>
      <c r="H196" s="14">
        <f t="shared" si="7"/>
        <v>15919.937004444442</v>
      </c>
      <c r="I196" s="15">
        <f t="shared" si="8"/>
        <v>12322031.241439998</v>
      </c>
      <c r="J196" s="19"/>
      <c r="K196" s="19"/>
    </row>
    <row r="197" spans="1:11" ht="16.5" x14ac:dyDescent="0.3">
      <c r="A197" s="25">
        <v>194</v>
      </c>
      <c r="B197" s="26" t="s">
        <v>82</v>
      </c>
      <c r="C197" s="27" t="s">
        <v>79</v>
      </c>
      <c r="D197" s="28">
        <v>43356</v>
      </c>
      <c r="E197" s="28">
        <v>43391</v>
      </c>
      <c r="F197" s="29">
        <v>692819</v>
      </c>
      <c r="G197" s="13">
        <f t="shared" ref="G197:G206" si="9">I$1-E197</f>
        <v>774</v>
      </c>
      <c r="H197" s="14">
        <f t="shared" ref="H197:H206" si="10">(F197*I$2)/360</f>
        <v>551.1760044444444</v>
      </c>
      <c r="I197" s="15">
        <f t="shared" ref="I197:I206" si="11">(H197*G197)</f>
        <v>426610.22743999999</v>
      </c>
      <c r="J197" s="19"/>
      <c r="K197" s="19"/>
    </row>
    <row r="198" spans="1:11" ht="16.5" x14ac:dyDescent="0.3">
      <c r="A198" s="25">
        <v>195</v>
      </c>
      <c r="B198" s="26" t="s">
        <v>83</v>
      </c>
      <c r="C198" s="27" t="s">
        <v>79</v>
      </c>
      <c r="D198" s="28">
        <v>43356</v>
      </c>
      <c r="E198" s="28">
        <v>43391</v>
      </c>
      <c r="F198" s="29">
        <v>116519</v>
      </c>
      <c r="G198" s="13">
        <f t="shared" si="9"/>
        <v>774</v>
      </c>
      <c r="H198" s="14">
        <f t="shared" si="10"/>
        <v>92.697337777777776</v>
      </c>
      <c r="I198" s="15">
        <f t="shared" si="11"/>
        <v>71747.739440000005</v>
      </c>
      <c r="J198" s="19"/>
      <c r="K198" s="19"/>
    </row>
    <row r="199" spans="1:11" ht="16.5" x14ac:dyDescent="0.3">
      <c r="A199" s="25">
        <v>196</v>
      </c>
      <c r="B199" s="26" t="s">
        <v>84</v>
      </c>
      <c r="C199" s="27" t="s">
        <v>85</v>
      </c>
      <c r="D199" s="28">
        <v>43360</v>
      </c>
      <c r="E199" s="28">
        <v>43391</v>
      </c>
      <c r="F199" s="29">
        <v>112350</v>
      </c>
      <c r="G199" s="13">
        <f t="shared" si="9"/>
        <v>774</v>
      </c>
      <c r="H199" s="14">
        <f t="shared" si="10"/>
        <v>89.380666666666656</v>
      </c>
      <c r="I199" s="15">
        <f t="shared" si="11"/>
        <v>69180.635999999999</v>
      </c>
      <c r="J199" s="19"/>
      <c r="K199" s="19"/>
    </row>
    <row r="200" spans="1:11" ht="16.5" x14ac:dyDescent="0.3">
      <c r="A200" s="25">
        <v>197</v>
      </c>
      <c r="B200" s="26" t="s">
        <v>86</v>
      </c>
      <c r="C200" s="27" t="s">
        <v>79</v>
      </c>
      <c r="D200" s="28">
        <v>43362</v>
      </c>
      <c r="E200" s="28">
        <v>43391</v>
      </c>
      <c r="F200" s="29">
        <v>127333</v>
      </c>
      <c r="G200" s="13">
        <f t="shared" si="9"/>
        <v>774</v>
      </c>
      <c r="H200" s="14">
        <f t="shared" si="10"/>
        <v>101.30047555555555</v>
      </c>
      <c r="I200" s="15">
        <f t="shared" si="11"/>
        <v>78406.568079999997</v>
      </c>
      <c r="J200" s="19"/>
      <c r="K200" s="19"/>
    </row>
    <row r="201" spans="1:11" ht="16.5" x14ac:dyDescent="0.3">
      <c r="A201" s="25">
        <v>198</v>
      </c>
      <c r="B201" s="26" t="s">
        <v>87</v>
      </c>
      <c r="C201" s="27" t="s">
        <v>79</v>
      </c>
      <c r="D201" s="28">
        <v>43363</v>
      </c>
      <c r="E201" s="28">
        <v>43391</v>
      </c>
      <c r="F201" s="29">
        <v>79219</v>
      </c>
      <c r="G201" s="13">
        <f t="shared" si="9"/>
        <v>774</v>
      </c>
      <c r="H201" s="14">
        <f t="shared" si="10"/>
        <v>63.023115555555556</v>
      </c>
      <c r="I201" s="15">
        <f t="shared" si="11"/>
        <v>48779.891439999999</v>
      </c>
      <c r="J201" s="19"/>
      <c r="K201" s="19"/>
    </row>
    <row r="202" spans="1:11" ht="16.5" x14ac:dyDescent="0.3">
      <c r="A202" s="25">
        <v>199</v>
      </c>
      <c r="B202" s="26" t="s">
        <v>88</v>
      </c>
      <c r="C202" s="27" t="s">
        <v>79</v>
      </c>
      <c r="D202" s="28">
        <v>43369</v>
      </c>
      <c r="E202" s="28">
        <v>43391</v>
      </c>
      <c r="F202" s="29">
        <v>69319</v>
      </c>
      <c r="G202" s="13">
        <f t="shared" si="9"/>
        <v>774</v>
      </c>
      <c r="H202" s="14">
        <f t="shared" si="10"/>
        <v>55.147115555555551</v>
      </c>
      <c r="I202" s="15">
        <f t="shared" si="11"/>
        <v>42683.867439999995</v>
      </c>
      <c r="J202" s="19"/>
      <c r="K202" s="19"/>
    </row>
    <row r="203" spans="1:11" ht="16.5" x14ac:dyDescent="0.3">
      <c r="A203" s="25">
        <v>200</v>
      </c>
      <c r="B203" s="26" t="s">
        <v>89</v>
      </c>
      <c r="C203" s="27" t="s">
        <v>79</v>
      </c>
      <c r="D203" s="28">
        <v>43370</v>
      </c>
      <c r="E203" s="28">
        <v>43391</v>
      </c>
      <c r="F203" s="29">
        <v>257619</v>
      </c>
      <c r="G203" s="13">
        <f t="shared" si="9"/>
        <v>774</v>
      </c>
      <c r="H203" s="14">
        <f t="shared" si="10"/>
        <v>204.95022666666665</v>
      </c>
      <c r="I203" s="15">
        <f t="shared" si="11"/>
        <v>158631.47543999998</v>
      </c>
      <c r="J203" s="19"/>
      <c r="K203" s="19"/>
    </row>
    <row r="204" spans="1:11" ht="16.5" x14ac:dyDescent="0.3">
      <c r="A204" s="25">
        <v>201</v>
      </c>
      <c r="B204" s="26" t="s">
        <v>90</v>
      </c>
      <c r="C204" s="27" t="s">
        <v>81</v>
      </c>
      <c r="D204" s="28">
        <v>43370</v>
      </c>
      <c r="E204" s="28">
        <v>43391</v>
      </c>
      <c r="F204" s="29">
        <v>5378440</v>
      </c>
      <c r="G204" s="13">
        <f t="shared" si="9"/>
        <v>774</v>
      </c>
      <c r="H204" s="14">
        <f t="shared" si="10"/>
        <v>4278.847822222222</v>
      </c>
      <c r="I204" s="15">
        <f t="shared" si="11"/>
        <v>3311828.2143999999</v>
      </c>
      <c r="J204" s="19"/>
      <c r="K204" s="19"/>
    </row>
    <row r="205" spans="1:11" ht="16.5" x14ac:dyDescent="0.3">
      <c r="A205" s="25">
        <v>202</v>
      </c>
      <c r="B205" s="26">
        <v>475010</v>
      </c>
      <c r="C205" s="30" t="s">
        <v>91</v>
      </c>
      <c r="D205" s="28">
        <v>43341</v>
      </c>
      <c r="E205" s="31">
        <v>43391</v>
      </c>
      <c r="F205" s="29">
        <v>2032661</v>
      </c>
      <c r="G205" s="13">
        <f t="shared" si="9"/>
        <v>774</v>
      </c>
      <c r="H205" s="14">
        <f t="shared" si="10"/>
        <v>1617.0947511111112</v>
      </c>
      <c r="I205" s="15">
        <f t="shared" si="11"/>
        <v>1251631.33736</v>
      </c>
      <c r="J205" s="19"/>
      <c r="K205" s="19"/>
    </row>
    <row r="206" spans="1:11" ht="16.5" x14ac:dyDescent="0.3">
      <c r="A206" s="25">
        <v>203</v>
      </c>
      <c r="B206" s="26">
        <v>479205</v>
      </c>
      <c r="C206" s="30" t="s">
        <v>92</v>
      </c>
      <c r="D206" s="28">
        <v>43403</v>
      </c>
      <c r="E206" s="31">
        <v>43395</v>
      </c>
      <c r="F206" s="29">
        <v>1495770</v>
      </c>
      <c r="G206" s="13">
        <f t="shared" si="9"/>
        <v>770</v>
      </c>
      <c r="H206" s="14">
        <f t="shared" si="10"/>
        <v>1189.9681333333333</v>
      </c>
      <c r="I206" s="15">
        <f t="shared" si="11"/>
        <v>916275.4626666666</v>
      </c>
      <c r="J206" s="19"/>
      <c r="K206" s="19"/>
    </row>
    <row r="207" spans="1:11" ht="16.5" x14ac:dyDescent="0.3">
      <c r="A207" s="25"/>
      <c r="B207" s="32" t="s">
        <v>93</v>
      </c>
      <c r="C207" s="33"/>
      <c r="D207" s="33"/>
      <c r="E207" s="34"/>
      <c r="F207" s="35">
        <f>SUM(F4:F206)</f>
        <v>676155469</v>
      </c>
      <c r="G207" s="16"/>
      <c r="H207" s="17"/>
      <c r="I207" s="15">
        <f>SUM(I4:I206)</f>
        <v>447902149.8830089</v>
      </c>
      <c r="J207" s="19"/>
      <c r="K207" s="19"/>
    </row>
    <row r="208" spans="1:11" ht="16.5" x14ac:dyDescent="0.3">
      <c r="A208" s="19"/>
      <c r="B208" s="36"/>
      <c r="C208" s="19"/>
      <c r="D208" s="19"/>
      <c r="E208" s="8"/>
      <c r="F208" s="37"/>
      <c r="G208" s="19"/>
      <c r="H208" s="19"/>
      <c r="I208" s="19"/>
      <c r="J208" s="19"/>
      <c r="K208" s="19"/>
    </row>
    <row r="209" spans="1:11" ht="16.5" x14ac:dyDescent="0.3">
      <c r="A209" s="19"/>
      <c r="B209" s="36"/>
      <c r="C209" s="19"/>
      <c r="D209" s="19"/>
      <c r="E209" s="8"/>
      <c r="F209" s="37"/>
      <c r="G209" s="19"/>
      <c r="H209" s="19"/>
      <c r="I209" s="19"/>
      <c r="J209" s="19"/>
      <c r="K209" s="19"/>
    </row>
    <row r="210" spans="1:11" ht="16.5" x14ac:dyDescent="0.3">
      <c r="A210" s="19"/>
      <c r="B210" s="36"/>
      <c r="C210" s="19"/>
      <c r="D210" s="19"/>
      <c r="E210" s="8"/>
      <c r="F210" s="37"/>
      <c r="G210" s="19"/>
      <c r="H210" s="19"/>
      <c r="I210" s="19"/>
      <c r="J210" s="19"/>
      <c r="K210" s="19"/>
    </row>
    <row r="211" spans="1:11" ht="16.5" x14ac:dyDescent="0.3">
      <c r="A211" s="19"/>
      <c r="B211" s="36"/>
      <c r="C211" s="19"/>
      <c r="D211" s="19"/>
      <c r="E211" s="8"/>
      <c r="F211" s="37"/>
      <c r="G211" s="19"/>
      <c r="H211" s="19"/>
      <c r="I211" s="19"/>
      <c r="J211" s="19"/>
      <c r="K211" s="19"/>
    </row>
    <row r="212" spans="1:11" ht="16.5" x14ac:dyDescent="0.3">
      <c r="A212" s="19"/>
      <c r="B212" s="36"/>
      <c r="C212" s="19"/>
      <c r="D212" s="38" t="s">
        <v>98</v>
      </c>
      <c r="E212" s="38"/>
      <c r="F212" s="39">
        <v>676155469</v>
      </c>
      <c r="G212" s="39"/>
      <c r="H212" s="39"/>
      <c r="I212" s="19"/>
      <c r="J212" s="19"/>
      <c r="K212" s="19"/>
    </row>
    <row r="213" spans="1:11" ht="16.5" x14ac:dyDescent="0.3">
      <c r="A213" s="19"/>
      <c r="B213" s="36"/>
      <c r="C213" s="19"/>
      <c r="D213" s="38" t="s">
        <v>97</v>
      </c>
      <c r="E213" s="38"/>
      <c r="F213" s="39">
        <v>447902149.8830089</v>
      </c>
      <c r="G213" s="39"/>
      <c r="H213" s="39"/>
      <c r="I213" s="19"/>
      <c r="J213" s="19"/>
      <c r="K213" s="19"/>
    </row>
    <row r="214" spans="1:11" ht="16.5" x14ac:dyDescent="0.3">
      <c r="A214" s="19"/>
      <c r="B214" s="36"/>
      <c r="C214" s="19"/>
      <c r="D214" s="40" t="s">
        <v>93</v>
      </c>
      <c r="E214" s="40"/>
      <c r="F214" s="39">
        <f>SUM(F212:F213)</f>
        <v>1124057618.883009</v>
      </c>
      <c r="G214" s="39"/>
      <c r="H214" s="39"/>
      <c r="I214" s="19"/>
      <c r="J214" s="19"/>
      <c r="K214" s="19"/>
    </row>
    <row r="215" spans="1:11" ht="16.5" x14ac:dyDescent="0.3">
      <c r="A215" s="19"/>
      <c r="B215" s="36"/>
      <c r="C215" s="19"/>
      <c r="D215" s="19"/>
      <c r="E215" s="8"/>
      <c r="F215" s="37"/>
      <c r="G215" s="19"/>
      <c r="H215" s="19"/>
      <c r="I215" s="19"/>
      <c r="J215" s="19"/>
      <c r="K215" s="19"/>
    </row>
    <row r="216" spans="1:11" ht="16.5" x14ac:dyDescent="0.3">
      <c r="A216" s="19"/>
      <c r="B216" s="36"/>
      <c r="C216" s="19"/>
      <c r="D216" s="19"/>
      <c r="E216" s="8"/>
      <c r="F216" s="37"/>
      <c r="G216" s="19"/>
      <c r="H216" s="19"/>
      <c r="I216" s="19"/>
      <c r="J216" s="19"/>
      <c r="K216" s="19"/>
    </row>
    <row r="217" spans="1:11" ht="16.5" x14ac:dyDescent="0.3">
      <c r="A217" s="19"/>
      <c r="B217" s="36"/>
      <c r="C217" s="19"/>
      <c r="D217" s="19"/>
      <c r="E217" s="8"/>
      <c r="F217" s="37"/>
      <c r="G217" s="19"/>
      <c r="H217" s="19"/>
      <c r="I217" s="19"/>
      <c r="J217" s="19"/>
      <c r="K217" s="19"/>
    </row>
    <row r="218" spans="1:11" ht="16.5" x14ac:dyDescent="0.3">
      <c r="A218" s="19"/>
      <c r="B218" s="36"/>
      <c r="C218" s="19"/>
      <c r="D218" s="19"/>
      <c r="E218" s="8"/>
      <c r="F218" s="37"/>
      <c r="G218" s="19"/>
      <c r="H218" s="19"/>
      <c r="I218" s="19"/>
      <c r="J218" s="19"/>
      <c r="K218" s="19"/>
    </row>
    <row r="219" spans="1:11" ht="16.5" x14ac:dyDescent="0.3">
      <c r="A219" s="19"/>
      <c r="B219" s="36"/>
      <c r="C219" s="19"/>
      <c r="D219" s="19"/>
      <c r="E219" s="8"/>
      <c r="F219" s="37"/>
      <c r="G219" s="19"/>
      <c r="H219" s="19"/>
      <c r="I219" s="19"/>
      <c r="J219" s="19"/>
      <c r="K219" s="19"/>
    </row>
    <row r="220" spans="1:11" ht="16.5" x14ac:dyDescent="0.3">
      <c r="A220" s="19"/>
      <c r="B220" s="36"/>
      <c r="C220" s="19"/>
      <c r="D220" s="19"/>
      <c r="E220" s="8"/>
      <c r="F220" s="37"/>
      <c r="G220" s="19"/>
      <c r="H220" s="19"/>
      <c r="I220" s="19"/>
      <c r="J220" s="19"/>
      <c r="K220" s="19"/>
    </row>
    <row r="221" spans="1:11" ht="16.5" x14ac:dyDescent="0.3">
      <c r="A221" s="19"/>
      <c r="B221" s="36"/>
      <c r="C221" s="19"/>
      <c r="D221" s="19"/>
      <c r="E221" s="8"/>
      <c r="F221" s="37"/>
      <c r="G221" s="19"/>
      <c r="H221" s="19"/>
      <c r="I221" s="19"/>
      <c r="J221" s="19"/>
      <c r="K221" s="19"/>
    </row>
  </sheetData>
  <mergeCells count="10">
    <mergeCell ref="A1:F1"/>
    <mergeCell ref="B2:F2"/>
    <mergeCell ref="B207:E207"/>
    <mergeCell ref="G207:H207"/>
    <mergeCell ref="D212:E212"/>
    <mergeCell ref="D213:E213"/>
    <mergeCell ref="D214:E214"/>
    <mergeCell ref="F212:H212"/>
    <mergeCell ref="F213:H213"/>
    <mergeCell ref="F214:H214"/>
  </mergeCells>
  <printOptions horizontalCentered="1"/>
  <pageMargins left="0.70866141732283472" right="0.70866141732283472" top="0.74803149606299213" bottom="1.1417322834645669" header="0.51181102362204722" footer="1.1023622047244095"/>
  <pageSetup paperSize="5" orientation="portrait" r:id="rId1"/>
  <headerFooter>
    <oddFooter>&amp;C&amp;8Página &amp;P de &amp;N&amp;R&amp;8Elabora: ANL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DEMANDA NUEVA 2</vt:lpstr>
      <vt:lpstr>'DEMANDA NUEVA 2'!Títulos_a_imprimir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cartera1</dc:creator>
  <cp:lastModifiedBy>USUARIO</cp:lastModifiedBy>
  <cp:lastPrinted>2018-11-28T21:02:40Z</cp:lastPrinted>
  <dcterms:created xsi:type="dcterms:W3CDTF">2018-11-01T13:38:55Z</dcterms:created>
  <dcterms:modified xsi:type="dcterms:W3CDTF">2020-11-21T12:01:57Z</dcterms:modified>
</cp:coreProperties>
</file>