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LIQUIDACIONES\LIQUIDADAS\"/>
    </mc:Choice>
  </mc:AlternateContent>
  <xr:revisionPtr revIDLastSave="0" documentId="13_ncr:1_{FB09F265-EE84-4385-8636-6996C0B65E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MANDA" sheetId="1" r:id="rId1"/>
  </sheets>
  <definedNames>
    <definedName name="_xlnm._FilterDatabase" localSheetId="0" hidden="1">DEMANDA!$B$3:$I$553</definedName>
    <definedName name="_xlnm.Print_Titles" localSheetId="0">DEMANDA!$2:$3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1" i="1" l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L49" i="1" s="1"/>
  <c r="K50" i="1"/>
  <c r="K51" i="1"/>
  <c r="K52" i="1"/>
  <c r="K53" i="1"/>
  <c r="L53" i="1" s="1"/>
  <c r="K54" i="1"/>
  <c r="K55" i="1"/>
  <c r="K56" i="1"/>
  <c r="K57" i="1"/>
  <c r="L57" i="1" s="1"/>
  <c r="K58" i="1"/>
  <c r="K59" i="1"/>
  <c r="K60" i="1"/>
  <c r="K61" i="1"/>
  <c r="L61" i="1" s="1"/>
  <c r="K62" i="1"/>
  <c r="K63" i="1"/>
  <c r="K64" i="1"/>
  <c r="K65" i="1"/>
  <c r="L65" i="1" s="1"/>
  <c r="K66" i="1"/>
  <c r="K67" i="1"/>
  <c r="K68" i="1"/>
  <c r="K69" i="1"/>
  <c r="L69" i="1" s="1"/>
  <c r="K70" i="1"/>
  <c r="K71" i="1"/>
  <c r="K72" i="1"/>
  <c r="K73" i="1"/>
  <c r="L73" i="1" s="1"/>
  <c r="K74" i="1"/>
  <c r="K75" i="1"/>
  <c r="K76" i="1"/>
  <c r="K77" i="1"/>
  <c r="L77" i="1" s="1"/>
  <c r="K78" i="1"/>
  <c r="K79" i="1"/>
  <c r="K80" i="1"/>
  <c r="K81" i="1"/>
  <c r="L81" i="1" s="1"/>
  <c r="K82" i="1"/>
  <c r="K83" i="1"/>
  <c r="K84" i="1"/>
  <c r="K85" i="1"/>
  <c r="L85" i="1" s="1"/>
  <c r="K86" i="1"/>
  <c r="K87" i="1"/>
  <c r="K88" i="1"/>
  <c r="K89" i="1"/>
  <c r="L89" i="1" s="1"/>
  <c r="K90" i="1"/>
  <c r="K91" i="1"/>
  <c r="K92" i="1"/>
  <c r="K93" i="1"/>
  <c r="L93" i="1" s="1"/>
  <c r="K94" i="1"/>
  <c r="K95" i="1"/>
  <c r="K96" i="1"/>
  <c r="K97" i="1"/>
  <c r="L97" i="1" s="1"/>
  <c r="K98" i="1"/>
  <c r="K99" i="1"/>
  <c r="K100" i="1"/>
  <c r="K101" i="1"/>
  <c r="L101" i="1" s="1"/>
  <c r="K102" i="1"/>
  <c r="K103" i="1"/>
  <c r="K104" i="1"/>
  <c r="K105" i="1"/>
  <c r="L105" i="1" s="1"/>
  <c r="K106" i="1"/>
  <c r="K107" i="1"/>
  <c r="K108" i="1"/>
  <c r="K109" i="1"/>
  <c r="L109" i="1" s="1"/>
  <c r="K110" i="1"/>
  <c r="K111" i="1"/>
  <c r="K112" i="1"/>
  <c r="K113" i="1"/>
  <c r="L113" i="1" s="1"/>
  <c r="K114" i="1"/>
  <c r="K115" i="1"/>
  <c r="K116" i="1"/>
  <c r="K117" i="1"/>
  <c r="L117" i="1" s="1"/>
  <c r="K118" i="1"/>
  <c r="K119" i="1"/>
  <c r="K120" i="1"/>
  <c r="K121" i="1"/>
  <c r="L121" i="1" s="1"/>
  <c r="K122" i="1"/>
  <c r="K123" i="1"/>
  <c r="K124" i="1"/>
  <c r="K125" i="1"/>
  <c r="L125" i="1" s="1"/>
  <c r="K126" i="1"/>
  <c r="L126" i="1" s="1"/>
  <c r="K127" i="1"/>
  <c r="K128" i="1"/>
  <c r="K129" i="1"/>
  <c r="L129" i="1" s="1"/>
  <c r="K130" i="1"/>
  <c r="K131" i="1"/>
  <c r="K132" i="1"/>
  <c r="K133" i="1"/>
  <c r="L133" i="1" s="1"/>
  <c r="K134" i="1"/>
  <c r="K135" i="1"/>
  <c r="K136" i="1"/>
  <c r="K137" i="1"/>
  <c r="L137" i="1" s="1"/>
  <c r="K138" i="1"/>
  <c r="K139" i="1"/>
  <c r="K140" i="1"/>
  <c r="K141" i="1"/>
  <c r="L141" i="1" s="1"/>
  <c r="K142" i="1"/>
  <c r="L142" i="1" s="1"/>
  <c r="K143" i="1"/>
  <c r="K144" i="1"/>
  <c r="K145" i="1"/>
  <c r="L145" i="1" s="1"/>
  <c r="K146" i="1"/>
  <c r="K147" i="1"/>
  <c r="K148" i="1"/>
  <c r="K149" i="1"/>
  <c r="L149" i="1" s="1"/>
  <c r="K150" i="1"/>
  <c r="K151" i="1"/>
  <c r="K152" i="1"/>
  <c r="K153" i="1"/>
  <c r="L153" i="1" s="1"/>
  <c r="K154" i="1"/>
  <c r="K155" i="1"/>
  <c r="K156" i="1"/>
  <c r="K157" i="1"/>
  <c r="L157" i="1" s="1"/>
  <c r="K158" i="1"/>
  <c r="L158" i="1" s="1"/>
  <c r="K159" i="1"/>
  <c r="K160" i="1"/>
  <c r="K161" i="1"/>
  <c r="L161" i="1" s="1"/>
  <c r="K162" i="1"/>
  <c r="K163" i="1"/>
  <c r="K164" i="1"/>
  <c r="K165" i="1"/>
  <c r="L165" i="1" s="1"/>
  <c r="K166" i="1"/>
  <c r="K167" i="1"/>
  <c r="K168" i="1"/>
  <c r="K169" i="1"/>
  <c r="L169" i="1" s="1"/>
  <c r="K170" i="1"/>
  <c r="K171" i="1"/>
  <c r="K172" i="1"/>
  <c r="K173" i="1"/>
  <c r="L173" i="1" s="1"/>
  <c r="K174" i="1"/>
  <c r="K175" i="1"/>
  <c r="K176" i="1"/>
  <c r="K177" i="1"/>
  <c r="L177" i="1" s="1"/>
  <c r="K178" i="1"/>
  <c r="K179" i="1"/>
  <c r="K180" i="1"/>
  <c r="K181" i="1"/>
  <c r="L181" i="1" s="1"/>
  <c r="K182" i="1"/>
  <c r="K183" i="1"/>
  <c r="K184" i="1"/>
  <c r="K185" i="1"/>
  <c r="L185" i="1" s="1"/>
  <c r="K186" i="1"/>
  <c r="K187" i="1"/>
  <c r="K188" i="1"/>
  <c r="K189" i="1"/>
  <c r="L189" i="1" s="1"/>
  <c r="K190" i="1"/>
  <c r="L190" i="1" s="1"/>
  <c r="K191" i="1"/>
  <c r="K192" i="1"/>
  <c r="K193" i="1"/>
  <c r="L193" i="1" s="1"/>
  <c r="K194" i="1"/>
  <c r="K195" i="1"/>
  <c r="K196" i="1"/>
  <c r="K197" i="1"/>
  <c r="L197" i="1" s="1"/>
  <c r="K198" i="1"/>
  <c r="K199" i="1"/>
  <c r="K200" i="1"/>
  <c r="K201" i="1"/>
  <c r="L201" i="1" s="1"/>
  <c r="K202" i="1"/>
  <c r="K203" i="1"/>
  <c r="K204" i="1"/>
  <c r="K205" i="1"/>
  <c r="L205" i="1" s="1"/>
  <c r="K206" i="1"/>
  <c r="L206" i="1" s="1"/>
  <c r="K207" i="1"/>
  <c r="K208" i="1"/>
  <c r="K209" i="1"/>
  <c r="L209" i="1" s="1"/>
  <c r="K210" i="1"/>
  <c r="K211" i="1"/>
  <c r="K212" i="1"/>
  <c r="K213" i="1"/>
  <c r="L213" i="1" s="1"/>
  <c r="K214" i="1"/>
  <c r="K215" i="1"/>
  <c r="K216" i="1"/>
  <c r="K217" i="1"/>
  <c r="L217" i="1" s="1"/>
  <c r="K218" i="1"/>
  <c r="K219" i="1"/>
  <c r="K220" i="1"/>
  <c r="K221" i="1"/>
  <c r="L221" i="1" s="1"/>
  <c r="K222" i="1"/>
  <c r="L222" i="1" s="1"/>
  <c r="K223" i="1"/>
  <c r="K224" i="1"/>
  <c r="K225" i="1"/>
  <c r="L225" i="1" s="1"/>
  <c r="K226" i="1"/>
  <c r="K227" i="1"/>
  <c r="K228" i="1"/>
  <c r="K229" i="1"/>
  <c r="L229" i="1" s="1"/>
  <c r="K230" i="1"/>
  <c r="K231" i="1"/>
  <c r="K232" i="1"/>
  <c r="K233" i="1"/>
  <c r="L233" i="1" s="1"/>
  <c r="K234" i="1"/>
  <c r="K235" i="1"/>
  <c r="K236" i="1"/>
  <c r="K237" i="1"/>
  <c r="L237" i="1" s="1"/>
  <c r="K238" i="1"/>
  <c r="K239" i="1"/>
  <c r="K240" i="1"/>
  <c r="K241" i="1"/>
  <c r="L241" i="1" s="1"/>
  <c r="K242" i="1"/>
  <c r="K243" i="1"/>
  <c r="K244" i="1"/>
  <c r="K245" i="1"/>
  <c r="L245" i="1" s="1"/>
  <c r="K246" i="1"/>
  <c r="K247" i="1"/>
  <c r="K248" i="1"/>
  <c r="K249" i="1"/>
  <c r="L249" i="1" s="1"/>
  <c r="K250" i="1"/>
  <c r="K251" i="1"/>
  <c r="K252" i="1"/>
  <c r="K253" i="1"/>
  <c r="L253" i="1" s="1"/>
  <c r="K254" i="1"/>
  <c r="L254" i="1" s="1"/>
  <c r="K255" i="1"/>
  <c r="K256" i="1"/>
  <c r="K257" i="1"/>
  <c r="L257" i="1" s="1"/>
  <c r="K258" i="1"/>
  <c r="K259" i="1"/>
  <c r="K260" i="1"/>
  <c r="K261" i="1"/>
  <c r="L261" i="1" s="1"/>
  <c r="K262" i="1"/>
  <c r="K263" i="1"/>
  <c r="K264" i="1"/>
  <c r="K265" i="1"/>
  <c r="L265" i="1" s="1"/>
  <c r="K266" i="1"/>
  <c r="K267" i="1"/>
  <c r="K268" i="1"/>
  <c r="K269" i="1"/>
  <c r="L269" i="1" s="1"/>
  <c r="K270" i="1"/>
  <c r="L270" i="1" s="1"/>
  <c r="K271" i="1"/>
  <c r="K272" i="1"/>
  <c r="K273" i="1"/>
  <c r="L273" i="1" s="1"/>
  <c r="K274" i="1"/>
  <c r="K275" i="1"/>
  <c r="K276" i="1"/>
  <c r="K277" i="1"/>
  <c r="L277" i="1" s="1"/>
  <c r="K278" i="1"/>
  <c r="K279" i="1"/>
  <c r="K280" i="1"/>
  <c r="K281" i="1"/>
  <c r="L281" i="1" s="1"/>
  <c r="K282" i="1"/>
  <c r="K283" i="1"/>
  <c r="K284" i="1"/>
  <c r="K285" i="1"/>
  <c r="L285" i="1" s="1"/>
  <c r="K286" i="1"/>
  <c r="L286" i="1" s="1"/>
  <c r="K287" i="1"/>
  <c r="K288" i="1"/>
  <c r="K289" i="1"/>
  <c r="L289" i="1" s="1"/>
  <c r="K290" i="1"/>
  <c r="K291" i="1"/>
  <c r="K292" i="1"/>
  <c r="K293" i="1"/>
  <c r="L293" i="1" s="1"/>
  <c r="K294" i="1"/>
  <c r="K295" i="1"/>
  <c r="K296" i="1"/>
  <c r="K297" i="1"/>
  <c r="L297" i="1" s="1"/>
  <c r="K298" i="1"/>
  <c r="K299" i="1"/>
  <c r="K300" i="1"/>
  <c r="K301" i="1"/>
  <c r="L301" i="1" s="1"/>
  <c r="K302" i="1"/>
  <c r="K303" i="1"/>
  <c r="K304" i="1"/>
  <c r="K305" i="1"/>
  <c r="L305" i="1" s="1"/>
  <c r="K306" i="1"/>
  <c r="K307" i="1"/>
  <c r="K308" i="1"/>
  <c r="K309" i="1"/>
  <c r="L309" i="1" s="1"/>
  <c r="K310" i="1"/>
  <c r="K311" i="1"/>
  <c r="K312" i="1"/>
  <c r="K313" i="1"/>
  <c r="L313" i="1" s="1"/>
  <c r="K314" i="1"/>
  <c r="K315" i="1"/>
  <c r="K316" i="1"/>
  <c r="K317" i="1"/>
  <c r="L317" i="1" s="1"/>
  <c r="K318" i="1"/>
  <c r="L318" i="1" s="1"/>
  <c r="K319" i="1"/>
  <c r="K320" i="1"/>
  <c r="K321" i="1"/>
  <c r="L321" i="1" s="1"/>
  <c r="K322" i="1"/>
  <c r="K323" i="1"/>
  <c r="K324" i="1"/>
  <c r="K325" i="1"/>
  <c r="L325" i="1" s="1"/>
  <c r="K326" i="1"/>
  <c r="K327" i="1"/>
  <c r="K328" i="1"/>
  <c r="K329" i="1"/>
  <c r="L329" i="1" s="1"/>
  <c r="K330" i="1"/>
  <c r="K331" i="1"/>
  <c r="K332" i="1"/>
  <c r="K333" i="1"/>
  <c r="L333" i="1" s="1"/>
  <c r="K334" i="1"/>
  <c r="L334" i="1" s="1"/>
  <c r="K335" i="1"/>
  <c r="K336" i="1"/>
  <c r="K337" i="1"/>
  <c r="L337" i="1" s="1"/>
  <c r="K338" i="1"/>
  <c r="K339" i="1"/>
  <c r="K340" i="1"/>
  <c r="K341" i="1"/>
  <c r="L341" i="1" s="1"/>
  <c r="K342" i="1"/>
  <c r="K343" i="1"/>
  <c r="K344" i="1"/>
  <c r="K345" i="1"/>
  <c r="L345" i="1" s="1"/>
  <c r="K346" i="1"/>
  <c r="K347" i="1"/>
  <c r="K348" i="1"/>
  <c r="K349" i="1"/>
  <c r="L349" i="1" s="1"/>
  <c r="K350" i="1"/>
  <c r="K351" i="1"/>
  <c r="K352" i="1"/>
  <c r="K353" i="1"/>
  <c r="L353" i="1" s="1"/>
  <c r="K354" i="1"/>
  <c r="K355" i="1"/>
  <c r="K356" i="1"/>
  <c r="K357" i="1"/>
  <c r="L357" i="1" s="1"/>
  <c r="K358" i="1"/>
  <c r="K359" i="1"/>
  <c r="K360" i="1"/>
  <c r="K361" i="1"/>
  <c r="L361" i="1" s="1"/>
  <c r="K362" i="1"/>
  <c r="K363" i="1"/>
  <c r="K364" i="1"/>
  <c r="K365" i="1"/>
  <c r="L365" i="1" s="1"/>
  <c r="K366" i="1"/>
  <c r="K367" i="1"/>
  <c r="K368" i="1"/>
  <c r="K369" i="1"/>
  <c r="L369" i="1" s="1"/>
  <c r="K370" i="1"/>
  <c r="K371" i="1"/>
  <c r="K372" i="1"/>
  <c r="K373" i="1"/>
  <c r="L373" i="1" s="1"/>
  <c r="K374" i="1"/>
  <c r="K375" i="1"/>
  <c r="K376" i="1"/>
  <c r="K377" i="1"/>
  <c r="L377" i="1" s="1"/>
  <c r="K378" i="1"/>
  <c r="K379" i="1"/>
  <c r="K380" i="1"/>
  <c r="K381" i="1"/>
  <c r="L381" i="1" s="1"/>
  <c r="K382" i="1"/>
  <c r="K383" i="1"/>
  <c r="K384" i="1"/>
  <c r="K385" i="1"/>
  <c r="L385" i="1" s="1"/>
  <c r="K386" i="1"/>
  <c r="K387" i="1"/>
  <c r="K388" i="1"/>
  <c r="K389" i="1"/>
  <c r="L389" i="1" s="1"/>
  <c r="K390" i="1"/>
  <c r="K391" i="1"/>
  <c r="K392" i="1"/>
  <c r="K393" i="1"/>
  <c r="L393" i="1" s="1"/>
  <c r="K394" i="1"/>
  <c r="K395" i="1"/>
  <c r="K396" i="1"/>
  <c r="K397" i="1"/>
  <c r="L397" i="1" s="1"/>
  <c r="K398" i="1"/>
  <c r="K399" i="1"/>
  <c r="K400" i="1"/>
  <c r="K401" i="1"/>
  <c r="L401" i="1" s="1"/>
  <c r="K402" i="1"/>
  <c r="K403" i="1"/>
  <c r="K404" i="1"/>
  <c r="K405" i="1"/>
  <c r="L405" i="1" s="1"/>
  <c r="K406" i="1"/>
  <c r="K407" i="1"/>
  <c r="K408" i="1"/>
  <c r="K409" i="1"/>
  <c r="L409" i="1" s="1"/>
  <c r="K410" i="1"/>
  <c r="K411" i="1"/>
  <c r="K412" i="1"/>
  <c r="K413" i="1"/>
  <c r="L413" i="1" s="1"/>
  <c r="K414" i="1"/>
  <c r="K415" i="1"/>
  <c r="K416" i="1"/>
  <c r="K417" i="1"/>
  <c r="L417" i="1" s="1"/>
  <c r="K418" i="1"/>
  <c r="K419" i="1"/>
  <c r="K420" i="1"/>
  <c r="K421" i="1"/>
  <c r="L421" i="1" s="1"/>
  <c r="K422" i="1"/>
  <c r="K423" i="1"/>
  <c r="K424" i="1"/>
  <c r="K425" i="1"/>
  <c r="L425" i="1" s="1"/>
  <c r="K426" i="1"/>
  <c r="K427" i="1"/>
  <c r="K428" i="1"/>
  <c r="K429" i="1"/>
  <c r="L429" i="1" s="1"/>
  <c r="K430" i="1"/>
  <c r="K431" i="1"/>
  <c r="K432" i="1"/>
  <c r="K433" i="1"/>
  <c r="L433" i="1" s="1"/>
  <c r="K434" i="1"/>
  <c r="K435" i="1"/>
  <c r="K436" i="1"/>
  <c r="K437" i="1"/>
  <c r="L437" i="1" s="1"/>
  <c r="K438" i="1"/>
  <c r="K439" i="1"/>
  <c r="K440" i="1"/>
  <c r="K441" i="1"/>
  <c r="L441" i="1" s="1"/>
  <c r="K442" i="1"/>
  <c r="K443" i="1"/>
  <c r="K444" i="1"/>
  <c r="K445" i="1"/>
  <c r="L445" i="1" s="1"/>
  <c r="K446" i="1"/>
  <c r="K447" i="1"/>
  <c r="K448" i="1"/>
  <c r="K449" i="1"/>
  <c r="L449" i="1" s="1"/>
  <c r="K450" i="1"/>
  <c r="K451" i="1"/>
  <c r="K452" i="1"/>
  <c r="K453" i="1"/>
  <c r="L453" i="1" s="1"/>
  <c r="K454" i="1"/>
  <c r="K455" i="1"/>
  <c r="K456" i="1"/>
  <c r="K457" i="1"/>
  <c r="L457" i="1" s="1"/>
  <c r="K458" i="1"/>
  <c r="K459" i="1"/>
  <c r="K460" i="1"/>
  <c r="K461" i="1"/>
  <c r="L461" i="1" s="1"/>
  <c r="K462" i="1"/>
  <c r="K463" i="1"/>
  <c r="K464" i="1"/>
  <c r="K465" i="1"/>
  <c r="L465" i="1" s="1"/>
  <c r="K466" i="1"/>
  <c r="K467" i="1"/>
  <c r="K468" i="1"/>
  <c r="K469" i="1"/>
  <c r="L469" i="1" s="1"/>
  <c r="K470" i="1"/>
  <c r="K471" i="1"/>
  <c r="K472" i="1"/>
  <c r="K473" i="1"/>
  <c r="L473" i="1" s="1"/>
  <c r="K474" i="1"/>
  <c r="K475" i="1"/>
  <c r="K476" i="1"/>
  <c r="K477" i="1"/>
  <c r="L477" i="1" s="1"/>
  <c r="K478" i="1"/>
  <c r="K479" i="1"/>
  <c r="K480" i="1"/>
  <c r="K481" i="1"/>
  <c r="L481" i="1" s="1"/>
  <c r="K482" i="1"/>
  <c r="K483" i="1"/>
  <c r="K484" i="1"/>
  <c r="K485" i="1"/>
  <c r="L485" i="1" s="1"/>
  <c r="K486" i="1"/>
  <c r="K487" i="1"/>
  <c r="K488" i="1"/>
  <c r="K489" i="1"/>
  <c r="L489" i="1" s="1"/>
  <c r="K490" i="1"/>
  <c r="K491" i="1"/>
  <c r="K492" i="1"/>
  <c r="K493" i="1"/>
  <c r="L493" i="1" s="1"/>
  <c r="K494" i="1"/>
  <c r="K495" i="1"/>
  <c r="K496" i="1"/>
  <c r="K497" i="1"/>
  <c r="L497" i="1" s="1"/>
  <c r="K498" i="1"/>
  <c r="K499" i="1"/>
  <c r="K500" i="1"/>
  <c r="K501" i="1"/>
  <c r="L501" i="1" s="1"/>
  <c r="K502" i="1"/>
  <c r="K503" i="1"/>
  <c r="K504" i="1"/>
  <c r="K505" i="1"/>
  <c r="L505" i="1" s="1"/>
  <c r="K506" i="1"/>
  <c r="K507" i="1"/>
  <c r="K508" i="1"/>
  <c r="K509" i="1"/>
  <c r="L509" i="1" s="1"/>
  <c r="K510" i="1"/>
  <c r="K511" i="1"/>
  <c r="K512" i="1"/>
  <c r="K513" i="1"/>
  <c r="L513" i="1" s="1"/>
  <c r="K514" i="1"/>
  <c r="K515" i="1"/>
  <c r="K516" i="1"/>
  <c r="K517" i="1"/>
  <c r="L517" i="1" s="1"/>
  <c r="K518" i="1"/>
  <c r="K519" i="1"/>
  <c r="K520" i="1"/>
  <c r="K521" i="1"/>
  <c r="L521" i="1" s="1"/>
  <c r="K522" i="1"/>
  <c r="K523" i="1"/>
  <c r="K524" i="1"/>
  <c r="K525" i="1"/>
  <c r="L525" i="1" s="1"/>
  <c r="K526" i="1"/>
  <c r="K527" i="1"/>
  <c r="K528" i="1"/>
  <c r="K529" i="1"/>
  <c r="L529" i="1" s="1"/>
  <c r="K530" i="1"/>
  <c r="K531" i="1"/>
  <c r="K532" i="1"/>
  <c r="K533" i="1"/>
  <c r="L533" i="1" s="1"/>
  <c r="K534" i="1"/>
  <c r="K535" i="1"/>
  <c r="K536" i="1"/>
  <c r="K537" i="1"/>
  <c r="L537" i="1" s="1"/>
  <c r="K538" i="1"/>
  <c r="K539" i="1"/>
  <c r="K540" i="1"/>
  <c r="K541" i="1"/>
  <c r="L541" i="1" s="1"/>
  <c r="K542" i="1"/>
  <c r="K543" i="1"/>
  <c r="K544" i="1"/>
  <c r="K545" i="1"/>
  <c r="L545" i="1" s="1"/>
  <c r="K546" i="1"/>
  <c r="K547" i="1"/>
  <c r="K548" i="1"/>
  <c r="K549" i="1"/>
  <c r="L549" i="1" s="1"/>
  <c r="K550" i="1"/>
  <c r="K551" i="1"/>
  <c r="K552" i="1"/>
  <c r="K553" i="1"/>
  <c r="L553" i="1" s="1"/>
  <c r="K4" i="1"/>
  <c r="L4" i="1" s="1"/>
  <c r="J5" i="1"/>
  <c r="J6" i="1"/>
  <c r="J7" i="1"/>
  <c r="J8" i="1"/>
  <c r="J9" i="1"/>
  <c r="J10" i="1"/>
  <c r="J11" i="1"/>
  <c r="J12" i="1"/>
  <c r="J13" i="1"/>
  <c r="J14" i="1"/>
  <c r="L14" i="1" s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L30" i="1" s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L46" i="1" s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L62" i="1" s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L78" i="1" s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L94" i="1" s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L110" i="1" s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L174" i="1" s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L238" i="1" s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L302" i="1" s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4" i="1"/>
  <c r="L552" i="1" l="1"/>
  <c r="L548" i="1"/>
  <c r="L544" i="1"/>
  <c r="L540" i="1"/>
  <c r="L536" i="1"/>
  <c r="L532" i="1"/>
  <c r="L528" i="1"/>
  <c r="L524" i="1"/>
  <c r="L520" i="1"/>
  <c r="L516" i="1"/>
  <c r="L512" i="1"/>
  <c r="L508" i="1"/>
  <c r="L504" i="1"/>
  <c r="L500" i="1"/>
  <c r="L496" i="1"/>
  <c r="L492" i="1"/>
  <c r="L488" i="1"/>
  <c r="L484" i="1"/>
  <c r="L480" i="1"/>
  <c r="L476" i="1"/>
  <c r="L472" i="1"/>
  <c r="L468" i="1"/>
  <c r="L464" i="1"/>
  <c r="L460" i="1"/>
  <c r="L456" i="1"/>
  <c r="L452" i="1"/>
  <c r="L448" i="1"/>
  <c r="L444" i="1"/>
  <c r="L440" i="1"/>
  <c r="L436" i="1"/>
  <c r="L432" i="1"/>
  <c r="L428" i="1"/>
  <c r="L424" i="1"/>
  <c r="L420" i="1"/>
  <c r="L416" i="1"/>
  <c r="L412" i="1"/>
  <c r="L408" i="1"/>
  <c r="L404" i="1"/>
  <c r="L400" i="1"/>
  <c r="L396" i="1"/>
  <c r="L392" i="1"/>
  <c r="L388" i="1"/>
  <c r="L384" i="1"/>
  <c r="L380" i="1"/>
  <c r="L376" i="1"/>
  <c r="L372" i="1"/>
  <c r="L368" i="1"/>
  <c r="L364" i="1"/>
  <c r="L360" i="1"/>
  <c r="L356" i="1"/>
  <c r="L352" i="1"/>
  <c r="L348" i="1"/>
  <c r="L344" i="1"/>
  <c r="L340" i="1"/>
  <c r="L336" i="1"/>
  <c r="L332" i="1"/>
  <c r="L328" i="1"/>
  <c r="L324" i="1"/>
  <c r="L320" i="1"/>
  <c r="L316" i="1"/>
  <c r="L312" i="1"/>
  <c r="L308" i="1"/>
  <c r="L304" i="1"/>
  <c r="L300" i="1"/>
  <c r="L296" i="1"/>
  <c r="L292" i="1"/>
  <c r="L288" i="1"/>
  <c r="L284" i="1"/>
  <c r="L280" i="1"/>
  <c r="L276" i="1"/>
  <c r="L272" i="1"/>
  <c r="L268" i="1"/>
  <c r="L264" i="1"/>
  <c r="L260" i="1"/>
  <c r="L256" i="1"/>
  <c r="L252" i="1"/>
  <c r="L248" i="1"/>
  <c r="L244" i="1"/>
  <c r="L240" i="1"/>
  <c r="L236" i="1"/>
  <c r="L232" i="1"/>
  <c r="L228" i="1"/>
  <c r="L224" i="1"/>
  <c r="L220" i="1"/>
  <c r="L216" i="1"/>
  <c r="L212" i="1"/>
  <c r="L208" i="1"/>
  <c r="L204" i="1"/>
  <c r="L200" i="1"/>
  <c r="L196" i="1"/>
  <c r="L192" i="1"/>
  <c r="L188" i="1"/>
  <c r="L184" i="1"/>
  <c r="L180" i="1"/>
  <c r="L176" i="1"/>
  <c r="L172" i="1"/>
  <c r="L168" i="1"/>
  <c r="L164" i="1"/>
  <c r="L160" i="1"/>
  <c r="L156" i="1"/>
  <c r="L152" i="1"/>
  <c r="L148" i="1"/>
  <c r="L144" i="1"/>
  <c r="L140" i="1"/>
  <c r="L136" i="1"/>
  <c r="L132" i="1"/>
  <c r="L128" i="1"/>
  <c r="L124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L551" i="1"/>
  <c r="L547" i="1"/>
  <c r="L543" i="1"/>
  <c r="L539" i="1"/>
  <c r="L535" i="1"/>
  <c r="L531" i="1"/>
  <c r="L527" i="1"/>
  <c r="L523" i="1"/>
  <c r="L519" i="1"/>
  <c r="L515" i="1"/>
  <c r="L511" i="1"/>
  <c r="L507" i="1"/>
  <c r="L503" i="1"/>
  <c r="L499" i="1"/>
  <c r="L495" i="1"/>
  <c r="L491" i="1"/>
  <c r="L487" i="1"/>
  <c r="L483" i="1"/>
  <c r="L479" i="1"/>
  <c r="L475" i="1"/>
  <c r="L471" i="1"/>
  <c r="L467" i="1"/>
  <c r="L463" i="1"/>
  <c r="L459" i="1"/>
  <c r="L455" i="1"/>
  <c r="L451" i="1"/>
  <c r="L447" i="1"/>
  <c r="L443" i="1"/>
  <c r="L439" i="1"/>
  <c r="L435" i="1"/>
  <c r="L431" i="1"/>
  <c r="L427" i="1"/>
  <c r="L423" i="1"/>
  <c r="L419" i="1"/>
  <c r="L415" i="1"/>
  <c r="L411" i="1"/>
  <c r="L407" i="1"/>
  <c r="L403" i="1"/>
  <c r="L399" i="1"/>
  <c r="L395" i="1"/>
  <c r="L391" i="1"/>
  <c r="L387" i="1"/>
  <c r="L383" i="1"/>
  <c r="L379" i="1"/>
  <c r="L375" i="1"/>
  <c r="L371" i="1"/>
  <c r="L367" i="1"/>
  <c r="L363" i="1"/>
  <c r="L359" i="1"/>
  <c r="L355" i="1"/>
  <c r="L351" i="1"/>
  <c r="L347" i="1"/>
  <c r="L343" i="1"/>
  <c r="L339" i="1"/>
  <c r="L335" i="1"/>
  <c r="L331" i="1"/>
  <c r="L327" i="1"/>
  <c r="L323" i="1"/>
  <c r="L319" i="1"/>
  <c r="L315" i="1"/>
  <c r="L311" i="1"/>
  <c r="L307" i="1"/>
  <c r="L303" i="1"/>
  <c r="L299" i="1"/>
  <c r="L295" i="1"/>
  <c r="L291" i="1"/>
  <c r="L287" i="1"/>
  <c r="L283" i="1"/>
  <c r="L279" i="1"/>
  <c r="L275" i="1"/>
  <c r="L271" i="1"/>
  <c r="L267" i="1"/>
  <c r="L263" i="1"/>
  <c r="L259" i="1"/>
  <c r="L255" i="1"/>
  <c r="L251" i="1"/>
  <c r="L247" i="1"/>
  <c r="L243" i="1"/>
  <c r="L239" i="1"/>
  <c r="L235" i="1"/>
  <c r="L231" i="1"/>
  <c r="L227" i="1"/>
  <c r="L223" i="1"/>
  <c r="L219" i="1"/>
  <c r="L215" i="1"/>
  <c r="L211" i="1"/>
  <c r="L207" i="1"/>
  <c r="L203" i="1"/>
  <c r="L199" i="1"/>
  <c r="L195" i="1"/>
  <c r="L191" i="1"/>
  <c r="L187" i="1"/>
  <c r="L183" i="1"/>
  <c r="L179" i="1"/>
  <c r="L175" i="1"/>
  <c r="L171" i="1"/>
  <c r="L167" i="1"/>
  <c r="L163" i="1"/>
  <c r="L159" i="1"/>
  <c r="L155" i="1"/>
  <c r="L151" i="1"/>
  <c r="L147" i="1"/>
  <c r="L143" i="1"/>
  <c r="L139" i="1"/>
  <c r="L135" i="1"/>
  <c r="L131" i="1"/>
  <c r="L127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550" i="1"/>
  <c r="L546" i="1"/>
  <c r="L542" i="1"/>
  <c r="L538" i="1"/>
  <c r="L534" i="1"/>
  <c r="L530" i="1"/>
  <c r="L526" i="1"/>
  <c r="L522" i="1"/>
  <c r="L518" i="1"/>
  <c r="L514" i="1"/>
  <c r="L510" i="1"/>
  <c r="L506" i="1"/>
  <c r="L502" i="1"/>
  <c r="L498" i="1"/>
  <c r="L494" i="1"/>
  <c r="L490" i="1"/>
  <c r="L486" i="1"/>
  <c r="L482" i="1"/>
  <c r="L478" i="1"/>
  <c r="L474" i="1"/>
  <c r="L470" i="1"/>
  <c r="L466" i="1"/>
  <c r="L462" i="1"/>
  <c r="L458" i="1"/>
  <c r="L454" i="1"/>
  <c r="L450" i="1"/>
  <c r="L446" i="1"/>
  <c r="L442" i="1"/>
  <c r="L438" i="1"/>
  <c r="L434" i="1"/>
  <c r="L430" i="1"/>
  <c r="L426" i="1"/>
  <c r="L422" i="1"/>
  <c r="L418" i="1"/>
  <c r="L414" i="1"/>
  <c r="L410" i="1"/>
  <c r="L406" i="1"/>
  <c r="L402" i="1"/>
  <c r="L398" i="1"/>
  <c r="L394" i="1"/>
  <c r="L390" i="1"/>
  <c r="L386" i="1"/>
  <c r="L382" i="1"/>
  <c r="L378" i="1"/>
  <c r="L374" i="1"/>
  <c r="L370" i="1"/>
  <c r="L366" i="1"/>
  <c r="L362" i="1"/>
  <c r="L358" i="1"/>
  <c r="L354" i="1"/>
  <c r="L350" i="1"/>
  <c r="L346" i="1"/>
  <c r="L342" i="1"/>
  <c r="L338" i="1"/>
  <c r="L330" i="1"/>
  <c r="L326" i="1"/>
  <c r="L322" i="1"/>
  <c r="L314" i="1"/>
  <c r="L310" i="1"/>
  <c r="L306" i="1"/>
  <c r="L298" i="1"/>
  <c r="L294" i="1"/>
  <c r="L290" i="1"/>
  <c r="L282" i="1"/>
  <c r="L278" i="1"/>
  <c r="L274" i="1"/>
  <c r="L266" i="1"/>
  <c r="L262" i="1"/>
  <c r="L258" i="1"/>
  <c r="L250" i="1"/>
  <c r="L246" i="1"/>
  <c r="L242" i="1"/>
  <c r="L234" i="1"/>
  <c r="L230" i="1"/>
  <c r="L226" i="1"/>
  <c r="L218" i="1"/>
  <c r="L214" i="1"/>
  <c r="L210" i="1"/>
  <c r="L202" i="1"/>
  <c r="L198" i="1"/>
  <c r="L194" i="1"/>
  <c r="L186" i="1"/>
  <c r="L182" i="1"/>
  <c r="L178" i="1"/>
  <c r="L170" i="1"/>
  <c r="L166" i="1"/>
  <c r="L162" i="1"/>
  <c r="L154" i="1"/>
  <c r="L150" i="1"/>
  <c r="L146" i="1"/>
  <c r="L138" i="1"/>
  <c r="L134" i="1"/>
  <c r="L130" i="1"/>
  <c r="L122" i="1"/>
  <c r="L118" i="1"/>
  <c r="L114" i="1"/>
  <c r="L106" i="1"/>
  <c r="L102" i="1"/>
  <c r="L98" i="1"/>
  <c r="L90" i="1"/>
  <c r="L86" i="1"/>
  <c r="L82" i="1"/>
  <c r="L74" i="1"/>
  <c r="L70" i="1"/>
  <c r="L66" i="1"/>
  <c r="L58" i="1"/>
  <c r="L54" i="1"/>
  <c r="L50" i="1"/>
  <c r="L42" i="1"/>
  <c r="L38" i="1"/>
  <c r="L34" i="1"/>
  <c r="L26" i="1"/>
  <c r="L22" i="1"/>
  <c r="L18" i="1"/>
  <c r="L10" i="1"/>
  <c r="L6" i="1"/>
  <c r="L47" i="1"/>
  <c r="L43" i="1"/>
  <c r="L39" i="1"/>
  <c r="L35" i="1"/>
  <c r="L31" i="1"/>
  <c r="L27" i="1"/>
  <c r="L23" i="1"/>
  <c r="L19" i="1"/>
  <c r="L15" i="1"/>
  <c r="L11" i="1"/>
  <c r="L7" i="1"/>
  <c r="L45" i="1"/>
  <c r="L41" i="1"/>
  <c r="L37" i="1"/>
  <c r="L33" i="1"/>
  <c r="L29" i="1"/>
  <c r="L25" i="1"/>
  <c r="L21" i="1"/>
  <c r="L17" i="1"/>
  <c r="L13" i="1"/>
  <c r="L9" i="1"/>
  <c r="L5" i="1"/>
  <c r="L554" i="1" s="1"/>
  <c r="I554" i="1"/>
  <c r="H554" i="1"/>
</calcChain>
</file>

<file path=xl/sharedStrings.xml><?xml version="1.0" encoding="utf-8"?>
<sst xmlns="http://schemas.openxmlformats.org/spreadsheetml/2006/main" count="1830" uniqueCount="613">
  <si>
    <t xml:space="preserve">COOMEVA EPS </t>
  </si>
  <si>
    <t>ITEM</t>
  </si>
  <si>
    <t>N_FACTURA</t>
  </si>
  <si>
    <t>CNSCXC</t>
  </si>
  <si>
    <t>F_FACTURA</t>
  </si>
  <si>
    <t>TIPOTTEC</t>
  </si>
  <si>
    <t>F_RECIBIDO</t>
  </si>
  <si>
    <t>VALORFACTURA</t>
  </si>
  <si>
    <t>SALDO FINAL</t>
  </si>
  <si>
    <t>0100037988</t>
  </si>
  <si>
    <t>425820</t>
  </si>
  <si>
    <t>EPS</t>
  </si>
  <si>
    <t>425893</t>
  </si>
  <si>
    <t>426053</t>
  </si>
  <si>
    <t>426069</t>
  </si>
  <si>
    <t>426080</t>
  </si>
  <si>
    <t>426095</t>
  </si>
  <si>
    <t>426302</t>
  </si>
  <si>
    <t>0100037991</t>
  </si>
  <si>
    <t>426435</t>
  </si>
  <si>
    <t>426459</t>
  </si>
  <si>
    <t>ARS</t>
  </si>
  <si>
    <t>426580</t>
  </si>
  <si>
    <t>426697</t>
  </si>
  <si>
    <t>426705</t>
  </si>
  <si>
    <t>426738</t>
  </si>
  <si>
    <t>426739</t>
  </si>
  <si>
    <t>426750</t>
  </si>
  <si>
    <t>426759</t>
  </si>
  <si>
    <t>426868</t>
  </si>
  <si>
    <t>426884</t>
  </si>
  <si>
    <t>426989</t>
  </si>
  <si>
    <t>427012</t>
  </si>
  <si>
    <t>427031</t>
  </si>
  <si>
    <t>427078</t>
  </si>
  <si>
    <t>427136</t>
  </si>
  <si>
    <t>427289</t>
  </si>
  <si>
    <t>427346</t>
  </si>
  <si>
    <t>427573</t>
  </si>
  <si>
    <t>427682</t>
  </si>
  <si>
    <t>427685</t>
  </si>
  <si>
    <t>427761</t>
  </si>
  <si>
    <t>427802</t>
  </si>
  <si>
    <t>427935</t>
  </si>
  <si>
    <t>428010</t>
  </si>
  <si>
    <t>428019</t>
  </si>
  <si>
    <t>428022</t>
  </si>
  <si>
    <t>428027</t>
  </si>
  <si>
    <t>428064</t>
  </si>
  <si>
    <t>428220</t>
  </si>
  <si>
    <t>428238</t>
  </si>
  <si>
    <t>428260</t>
  </si>
  <si>
    <t>428277</t>
  </si>
  <si>
    <t>428288</t>
  </si>
  <si>
    <t>428293</t>
  </si>
  <si>
    <t>428352</t>
  </si>
  <si>
    <t>428410</t>
  </si>
  <si>
    <t>428425</t>
  </si>
  <si>
    <t>428472</t>
  </si>
  <si>
    <t>428575</t>
  </si>
  <si>
    <t>428943</t>
  </si>
  <si>
    <t>428953</t>
  </si>
  <si>
    <t>429086</t>
  </si>
  <si>
    <t>429230</t>
  </si>
  <si>
    <t>429236</t>
  </si>
  <si>
    <t>429343</t>
  </si>
  <si>
    <t>429344</t>
  </si>
  <si>
    <t>429359</t>
  </si>
  <si>
    <t>429480</t>
  </si>
  <si>
    <t>429522</t>
  </si>
  <si>
    <t>429625</t>
  </si>
  <si>
    <t>429769</t>
  </si>
  <si>
    <t>429800</t>
  </si>
  <si>
    <t>429834</t>
  </si>
  <si>
    <t>429838</t>
  </si>
  <si>
    <t>429883</t>
  </si>
  <si>
    <t>429885</t>
  </si>
  <si>
    <t>429910</t>
  </si>
  <si>
    <t>429963</t>
  </si>
  <si>
    <t>429965</t>
  </si>
  <si>
    <t>0100037992</t>
  </si>
  <si>
    <t>429966</t>
  </si>
  <si>
    <t>430037</t>
  </si>
  <si>
    <t>430078</t>
  </si>
  <si>
    <t>430111</t>
  </si>
  <si>
    <t>430112</t>
  </si>
  <si>
    <t>430117</t>
  </si>
  <si>
    <t>430162</t>
  </si>
  <si>
    <t>430186</t>
  </si>
  <si>
    <t>430237</t>
  </si>
  <si>
    <t>430287</t>
  </si>
  <si>
    <t>430352</t>
  </si>
  <si>
    <t>0100038311</t>
  </si>
  <si>
    <t>430397</t>
  </si>
  <si>
    <t>0100038299</t>
  </si>
  <si>
    <t>430421</t>
  </si>
  <si>
    <t>430446</t>
  </si>
  <si>
    <t>430617</t>
  </si>
  <si>
    <t>430642</t>
  </si>
  <si>
    <t>430782</t>
  </si>
  <si>
    <t>430788</t>
  </si>
  <si>
    <t>431000</t>
  </si>
  <si>
    <t>431138</t>
  </si>
  <si>
    <t>431208</t>
  </si>
  <si>
    <t>431219</t>
  </si>
  <si>
    <t>431501</t>
  </si>
  <si>
    <t>431514</t>
  </si>
  <si>
    <t>431610</t>
  </si>
  <si>
    <t>431636</t>
  </si>
  <si>
    <t>431653</t>
  </si>
  <si>
    <t>431789</t>
  </si>
  <si>
    <t>431820</t>
  </si>
  <si>
    <t>431841</t>
  </si>
  <si>
    <t>432040</t>
  </si>
  <si>
    <t>432069</t>
  </si>
  <si>
    <t>432140</t>
  </si>
  <si>
    <t>432256</t>
  </si>
  <si>
    <t>432273</t>
  </si>
  <si>
    <t>432274</t>
  </si>
  <si>
    <t>432279</t>
  </si>
  <si>
    <t>432389</t>
  </si>
  <si>
    <t>432428</t>
  </si>
  <si>
    <t>432461</t>
  </si>
  <si>
    <t>432509</t>
  </si>
  <si>
    <t>432521</t>
  </si>
  <si>
    <t>432540</t>
  </si>
  <si>
    <t>432598</t>
  </si>
  <si>
    <t>432676</t>
  </si>
  <si>
    <t>432837</t>
  </si>
  <si>
    <t>432863</t>
  </si>
  <si>
    <t>433038</t>
  </si>
  <si>
    <t>433053</t>
  </si>
  <si>
    <t>433161</t>
  </si>
  <si>
    <t>433196</t>
  </si>
  <si>
    <t>433216</t>
  </si>
  <si>
    <t>433226</t>
  </si>
  <si>
    <t>433320</t>
  </si>
  <si>
    <t>433321</t>
  </si>
  <si>
    <t>433491</t>
  </si>
  <si>
    <t>433498</t>
  </si>
  <si>
    <t>0100038284</t>
  </si>
  <si>
    <t>433566</t>
  </si>
  <si>
    <t>433641</t>
  </si>
  <si>
    <t>433677</t>
  </si>
  <si>
    <t>433678</t>
  </si>
  <si>
    <t>433819</t>
  </si>
  <si>
    <t>433880</t>
  </si>
  <si>
    <t>433954</t>
  </si>
  <si>
    <t>434080</t>
  </si>
  <si>
    <t>434101</t>
  </si>
  <si>
    <t>434116</t>
  </si>
  <si>
    <t>434165</t>
  </si>
  <si>
    <t>434197</t>
  </si>
  <si>
    <t>434222</t>
  </si>
  <si>
    <t>434224</t>
  </si>
  <si>
    <t>434229</t>
  </si>
  <si>
    <t>434348</t>
  </si>
  <si>
    <t>434452</t>
  </si>
  <si>
    <t>434461</t>
  </si>
  <si>
    <t>434483</t>
  </si>
  <si>
    <t>434669</t>
  </si>
  <si>
    <t>434709</t>
  </si>
  <si>
    <t>0100038461</t>
  </si>
  <si>
    <t>434764</t>
  </si>
  <si>
    <t>434881</t>
  </si>
  <si>
    <t>434888</t>
  </si>
  <si>
    <t>435180</t>
  </si>
  <si>
    <t>435332</t>
  </si>
  <si>
    <t>435491</t>
  </si>
  <si>
    <t>435503</t>
  </si>
  <si>
    <t>435504</t>
  </si>
  <si>
    <t>0100038463</t>
  </si>
  <si>
    <t>435724</t>
  </si>
  <si>
    <t>435725</t>
  </si>
  <si>
    <t>435772</t>
  </si>
  <si>
    <t>435890</t>
  </si>
  <si>
    <t>435894</t>
  </si>
  <si>
    <t>435895</t>
  </si>
  <si>
    <t>0100038486</t>
  </si>
  <si>
    <t>435955</t>
  </si>
  <si>
    <t>436082</t>
  </si>
  <si>
    <t>436113</t>
  </si>
  <si>
    <t>436295</t>
  </si>
  <si>
    <t>436373</t>
  </si>
  <si>
    <t>436438</t>
  </si>
  <si>
    <t>436449</t>
  </si>
  <si>
    <t>436522</t>
  </si>
  <si>
    <t>436755</t>
  </si>
  <si>
    <t>436886</t>
  </si>
  <si>
    <t>436937</t>
  </si>
  <si>
    <t>437000</t>
  </si>
  <si>
    <t>437021</t>
  </si>
  <si>
    <t>437025</t>
  </si>
  <si>
    <t>437094</t>
  </si>
  <si>
    <t>437141</t>
  </si>
  <si>
    <t>437211</t>
  </si>
  <si>
    <t>437217</t>
  </si>
  <si>
    <t>437240</t>
  </si>
  <si>
    <t>437278</t>
  </si>
  <si>
    <t>437425</t>
  </si>
  <si>
    <t>437490</t>
  </si>
  <si>
    <t>0100038839</t>
  </si>
  <si>
    <t>437530</t>
  </si>
  <si>
    <t>437712</t>
  </si>
  <si>
    <t>0100038832</t>
  </si>
  <si>
    <t>437740</t>
  </si>
  <si>
    <t>437762</t>
  </si>
  <si>
    <t>0100038487</t>
  </si>
  <si>
    <t>437768</t>
  </si>
  <si>
    <t>437828</t>
  </si>
  <si>
    <t>437866</t>
  </si>
  <si>
    <t>0100038488</t>
  </si>
  <si>
    <t>438010</t>
  </si>
  <si>
    <t>438148</t>
  </si>
  <si>
    <t>438204</t>
  </si>
  <si>
    <t>438261</t>
  </si>
  <si>
    <t>438325</t>
  </si>
  <si>
    <t>438354</t>
  </si>
  <si>
    <t>438395</t>
  </si>
  <si>
    <t>438470</t>
  </si>
  <si>
    <t>438510</t>
  </si>
  <si>
    <t>438595</t>
  </si>
  <si>
    <t>438610</t>
  </si>
  <si>
    <t>438614</t>
  </si>
  <si>
    <t>438620</t>
  </si>
  <si>
    <t>438631</t>
  </si>
  <si>
    <t>438726</t>
  </si>
  <si>
    <t>438728</t>
  </si>
  <si>
    <t>438781</t>
  </si>
  <si>
    <t>438802</t>
  </si>
  <si>
    <t>438894</t>
  </si>
  <si>
    <t>438955</t>
  </si>
  <si>
    <t>439093</t>
  </si>
  <si>
    <t>439177</t>
  </si>
  <si>
    <t>439268</t>
  </si>
  <si>
    <t>439288</t>
  </si>
  <si>
    <t>439299</t>
  </si>
  <si>
    <t>439319</t>
  </si>
  <si>
    <t>439333</t>
  </si>
  <si>
    <t>0100038838</t>
  </si>
  <si>
    <t>439365</t>
  </si>
  <si>
    <t>439376</t>
  </si>
  <si>
    <t>439391</t>
  </si>
  <si>
    <t>439414</t>
  </si>
  <si>
    <t>439531</t>
  </si>
  <si>
    <t>439674</t>
  </si>
  <si>
    <t>439726</t>
  </si>
  <si>
    <t>439756</t>
  </si>
  <si>
    <t>439770</t>
  </si>
  <si>
    <t>439825</t>
  </si>
  <si>
    <t>439866</t>
  </si>
  <si>
    <t>439870</t>
  </si>
  <si>
    <t>439872</t>
  </si>
  <si>
    <t>439919</t>
  </si>
  <si>
    <t>439986</t>
  </si>
  <si>
    <t>0100038833</t>
  </si>
  <si>
    <t>440009</t>
  </si>
  <si>
    <t>440040</t>
  </si>
  <si>
    <t>440053</t>
  </si>
  <si>
    <t>440134</t>
  </si>
  <si>
    <t>440148</t>
  </si>
  <si>
    <t>440166</t>
  </si>
  <si>
    <t>440183</t>
  </si>
  <si>
    <t>440206</t>
  </si>
  <si>
    <t>440235</t>
  </si>
  <si>
    <t>440237</t>
  </si>
  <si>
    <t>440245</t>
  </si>
  <si>
    <t>440246</t>
  </si>
  <si>
    <t>440263</t>
  </si>
  <si>
    <t>440287</t>
  </si>
  <si>
    <t>440292</t>
  </si>
  <si>
    <t>440301</t>
  </si>
  <si>
    <t>440339</t>
  </si>
  <si>
    <t>440399</t>
  </si>
  <si>
    <t>440402</t>
  </si>
  <si>
    <t>440449</t>
  </si>
  <si>
    <t>440450</t>
  </si>
  <si>
    <t>440453</t>
  </si>
  <si>
    <t>440591</t>
  </si>
  <si>
    <t>440623</t>
  </si>
  <si>
    <t>440674</t>
  </si>
  <si>
    <t>440678</t>
  </si>
  <si>
    <t>440698</t>
  </si>
  <si>
    <t>440992</t>
  </si>
  <si>
    <t>441039</t>
  </si>
  <si>
    <t>441040</t>
  </si>
  <si>
    <t>441044</t>
  </si>
  <si>
    <t>441045</t>
  </si>
  <si>
    <t>441048</t>
  </si>
  <si>
    <t>441065</t>
  </si>
  <si>
    <t>441252</t>
  </si>
  <si>
    <t>441258</t>
  </si>
  <si>
    <t>441324</t>
  </si>
  <si>
    <t>441350</t>
  </si>
  <si>
    <t>441358</t>
  </si>
  <si>
    <t>441522</t>
  </si>
  <si>
    <t>441565</t>
  </si>
  <si>
    <t>441595</t>
  </si>
  <si>
    <t>441745</t>
  </si>
  <si>
    <t>441792</t>
  </si>
  <si>
    <t>441828</t>
  </si>
  <si>
    <t>441992</t>
  </si>
  <si>
    <t>442013</t>
  </si>
  <si>
    <t>442023</t>
  </si>
  <si>
    <t>442083</t>
  </si>
  <si>
    <t>442099</t>
  </si>
  <si>
    <t>442136</t>
  </si>
  <si>
    <t>442143</t>
  </si>
  <si>
    <t>442147</t>
  </si>
  <si>
    <t>442163</t>
  </si>
  <si>
    <t>442171</t>
  </si>
  <si>
    <t>442268</t>
  </si>
  <si>
    <t>442319</t>
  </si>
  <si>
    <t>442339</t>
  </si>
  <si>
    <t>442361</t>
  </si>
  <si>
    <t>442422</t>
  </si>
  <si>
    <t>442428</t>
  </si>
  <si>
    <t>442451</t>
  </si>
  <si>
    <t>442452</t>
  </si>
  <si>
    <t>442476</t>
  </si>
  <si>
    <t>442526</t>
  </si>
  <si>
    <t>442607</t>
  </si>
  <si>
    <t>442609</t>
  </si>
  <si>
    <t>442618</t>
  </si>
  <si>
    <t>442633</t>
  </si>
  <si>
    <t>442649</t>
  </si>
  <si>
    <t>0100039041</t>
  </si>
  <si>
    <t>442658</t>
  </si>
  <si>
    <t>442663</t>
  </si>
  <si>
    <t>0100039080</t>
  </si>
  <si>
    <t>442806</t>
  </si>
  <si>
    <t>442880</t>
  </si>
  <si>
    <t>0100039179</t>
  </si>
  <si>
    <t>442901</t>
  </si>
  <si>
    <t>442968</t>
  </si>
  <si>
    <t>0100039081</t>
  </si>
  <si>
    <t>443113</t>
  </si>
  <si>
    <t>443114</t>
  </si>
  <si>
    <t>443127</t>
  </si>
  <si>
    <t>443169</t>
  </si>
  <si>
    <t>443215</t>
  </si>
  <si>
    <t>443227</t>
  </si>
  <si>
    <t>443234</t>
  </si>
  <si>
    <t>443243</t>
  </si>
  <si>
    <t>443245</t>
  </si>
  <si>
    <t>443261</t>
  </si>
  <si>
    <t>443279</t>
  </si>
  <si>
    <t>443282</t>
  </si>
  <si>
    <t>443291</t>
  </si>
  <si>
    <t>0100039042</t>
  </si>
  <si>
    <t>443383</t>
  </si>
  <si>
    <t>443393</t>
  </si>
  <si>
    <t>443472</t>
  </si>
  <si>
    <t>443497</t>
  </si>
  <si>
    <t>443565</t>
  </si>
  <si>
    <t>443597</t>
  </si>
  <si>
    <t>443652</t>
  </si>
  <si>
    <t>443675</t>
  </si>
  <si>
    <t>443680</t>
  </si>
  <si>
    <t>443709</t>
  </si>
  <si>
    <t>443717</t>
  </si>
  <si>
    <t>443759</t>
  </si>
  <si>
    <t>443855</t>
  </si>
  <si>
    <t>443860</t>
  </si>
  <si>
    <t>443942</t>
  </si>
  <si>
    <t>443968</t>
  </si>
  <si>
    <t>444004</t>
  </si>
  <si>
    <t>444029</t>
  </si>
  <si>
    <t>444072</t>
  </si>
  <si>
    <t>444093</t>
  </si>
  <si>
    <t>444167</t>
  </si>
  <si>
    <t>444188</t>
  </si>
  <si>
    <t>444289</t>
  </si>
  <si>
    <t>444383</t>
  </si>
  <si>
    <t>444453</t>
  </si>
  <si>
    <t>444477</t>
  </si>
  <si>
    <t>444534</t>
  </si>
  <si>
    <t>444569</t>
  </si>
  <si>
    <t>444570</t>
  </si>
  <si>
    <t>444573</t>
  </si>
  <si>
    <t>444574</t>
  </si>
  <si>
    <t>444614</t>
  </si>
  <si>
    <t>444696</t>
  </si>
  <si>
    <t>444698</t>
  </si>
  <si>
    <t>444700</t>
  </si>
  <si>
    <t>444778</t>
  </si>
  <si>
    <t>444817</t>
  </si>
  <si>
    <t>444822</t>
  </si>
  <si>
    <t>444868</t>
  </si>
  <si>
    <t>444945</t>
  </si>
  <si>
    <t>444969</t>
  </si>
  <si>
    <t>445010</t>
  </si>
  <si>
    <t>445039</t>
  </si>
  <si>
    <t>445132</t>
  </si>
  <si>
    <t>445178</t>
  </si>
  <si>
    <t>445190</t>
  </si>
  <si>
    <t>445248</t>
  </si>
  <si>
    <t>445277</t>
  </si>
  <si>
    <t>445294</t>
  </si>
  <si>
    <t>445295</t>
  </si>
  <si>
    <t>445300</t>
  </si>
  <si>
    <t>445310</t>
  </si>
  <si>
    <t>445373</t>
  </si>
  <si>
    <t>445377</t>
  </si>
  <si>
    <t>445450</t>
  </si>
  <si>
    <t>445467</t>
  </si>
  <si>
    <t>445468</t>
  </si>
  <si>
    <t>445475</t>
  </si>
  <si>
    <t>0100039167</t>
  </si>
  <si>
    <t>445561</t>
  </si>
  <si>
    <t>445580</t>
  </si>
  <si>
    <t>445700</t>
  </si>
  <si>
    <t>445747</t>
  </si>
  <si>
    <t>445768</t>
  </si>
  <si>
    <t>445828</t>
  </si>
  <si>
    <t>445834</t>
  </si>
  <si>
    <t>445872</t>
  </si>
  <si>
    <t>445885</t>
  </si>
  <si>
    <t>445905</t>
  </si>
  <si>
    <t>446060</t>
  </si>
  <si>
    <t>CSI165420</t>
  </si>
  <si>
    <t>0300009313</t>
  </si>
  <si>
    <t>CSI165424</t>
  </si>
  <si>
    <t>0300009312</t>
  </si>
  <si>
    <t>CSI165440</t>
  </si>
  <si>
    <t>CSI165441</t>
  </si>
  <si>
    <t>CSI165445</t>
  </si>
  <si>
    <t>CSI165561</t>
  </si>
  <si>
    <t>CSI165861</t>
  </si>
  <si>
    <t>CSI165862</t>
  </si>
  <si>
    <t>CSI166001</t>
  </si>
  <si>
    <t>CSI166046</t>
  </si>
  <si>
    <t>0300009327</t>
  </si>
  <si>
    <t>CSI166056</t>
  </si>
  <si>
    <t>CSI166144</t>
  </si>
  <si>
    <t>CSI166177</t>
  </si>
  <si>
    <t>CSI166178</t>
  </si>
  <si>
    <t>0300009325</t>
  </si>
  <si>
    <t>CSI166333</t>
  </si>
  <si>
    <t>CSI166339</t>
  </si>
  <si>
    <t>CSI166346</t>
  </si>
  <si>
    <t>CSI166351</t>
  </si>
  <si>
    <t>CSI166352</t>
  </si>
  <si>
    <t>CSI166353</t>
  </si>
  <si>
    <t>CSI166356</t>
  </si>
  <si>
    <t>CSI166674</t>
  </si>
  <si>
    <t>CSI166676</t>
  </si>
  <si>
    <t>CSI166677</t>
  </si>
  <si>
    <t>CSI166751</t>
  </si>
  <si>
    <t>CSI166954</t>
  </si>
  <si>
    <t>CSI166980</t>
  </si>
  <si>
    <t>0300009326</t>
  </si>
  <si>
    <t>CSI166989</t>
  </si>
  <si>
    <t>CSI166990</t>
  </si>
  <si>
    <t>CSI167005</t>
  </si>
  <si>
    <t>CSI167048</t>
  </si>
  <si>
    <t>0300009508</t>
  </si>
  <si>
    <t>CSI167203</t>
  </si>
  <si>
    <t>0300009509</t>
  </si>
  <si>
    <t>CSI167231</t>
  </si>
  <si>
    <t>CSI167300</t>
  </si>
  <si>
    <t>CSI167303</t>
  </si>
  <si>
    <t>CSI167411</t>
  </si>
  <si>
    <t>CSI167563</t>
  </si>
  <si>
    <t>CSI167568</t>
  </si>
  <si>
    <t>CSI167673</t>
  </si>
  <si>
    <t>CSI167738</t>
  </si>
  <si>
    <t>CSI167772</t>
  </si>
  <si>
    <t>CSI167773</t>
  </si>
  <si>
    <t>CSI168019</t>
  </si>
  <si>
    <t>CSI168408</t>
  </si>
  <si>
    <t>CSI168476</t>
  </si>
  <si>
    <t>CSI168519</t>
  </si>
  <si>
    <t>CSI168637</t>
  </si>
  <si>
    <t>CSI168856</t>
  </si>
  <si>
    <t>CSI168926</t>
  </si>
  <si>
    <t>CSI169020</t>
  </si>
  <si>
    <t>0300009510</t>
  </si>
  <si>
    <t>CSI169064</t>
  </si>
  <si>
    <t>CSI169070</t>
  </si>
  <si>
    <t>CSI169312</t>
  </si>
  <si>
    <t>0300009680</t>
  </si>
  <si>
    <t>CSI169676</t>
  </si>
  <si>
    <t>CSI169786</t>
  </si>
  <si>
    <t>CSI169809</t>
  </si>
  <si>
    <t>CSI169839</t>
  </si>
  <si>
    <t>0300009679</t>
  </si>
  <si>
    <t>CSI170197</t>
  </si>
  <si>
    <t>CSI170267</t>
  </si>
  <si>
    <t>CSI170302</t>
  </si>
  <si>
    <t>CSI170304</t>
  </si>
  <si>
    <t>CSI170336</t>
  </si>
  <si>
    <t>CSI170348</t>
  </si>
  <si>
    <t>CSI170380</t>
  </si>
  <si>
    <t>CSI170413</t>
  </si>
  <si>
    <t>CSI170444</t>
  </si>
  <si>
    <t>CSI170475</t>
  </si>
  <si>
    <t>CSI170549</t>
  </si>
  <si>
    <t>0300009682</t>
  </si>
  <si>
    <t>CSI170580</t>
  </si>
  <si>
    <t>CSI170581</t>
  </si>
  <si>
    <t>CSI170599</t>
  </si>
  <si>
    <t>CSI170635</t>
  </si>
  <si>
    <t>CSI170668</t>
  </si>
  <si>
    <t>CSI170695</t>
  </si>
  <si>
    <t>CSI170718</t>
  </si>
  <si>
    <t>0300009681</t>
  </si>
  <si>
    <t>CSI170721</t>
  </si>
  <si>
    <t>CSI170750</t>
  </si>
  <si>
    <t>0300009826</t>
  </si>
  <si>
    <t>CSI170776</t>
  </si>
  <si>
    <t>CSI171019</t>
  </si>
  <si>
    <t>CSI171100</t>
  </si>
  <si>
    <t>CSI171145</t>
  </si>
  <si>
    <t>CSI171156</t>
  </si>
  <si>
    <t>CSI171201</t>
  </si>
  <si>
    <t>CSI171654</t>
  </si>
  <si>
    <t>CSI171665</t>
  </si>
  <si>
    <t>CSI171781</t>
  </si>
  <si>
    <t>CSI171808</t>
  </si>
  <si>
    <t>CSI171825</t>
  </si>
  <si>
    <t>CSI171912</t>
  </si>
  <si>
    <t>CSI171940</t>
  </si>
  <si>
    <t>CSI171943</t>
  </si>
  <si>
    <t>CSI171958</t>
  </si>
  <si>
    <t>CSI171972</t>
  </si>
  <si>
    <t>CSI172007</t>
  </si>
  <si>
    <t>0300009825</t>
  </si>
  <si>
    <t>CSI172008</t>
  </si>
  <si>
    <t>CSI172017</t>
  </si>
  <si>
    <t>CSI172033</t>
  </si>
  <si>
    <t>CSI172089</t>
  </si>
  <si>
    <t>0300009824</t>
  </si>
  <si>
    <t>CSI172141</t>
  </si>
  <si>
    <t>CSI172142</t>
  </si>
  <si>
    <t>CSI172197</t>
  </si>
  <si>
    <t>CSI172303</t>
  </si>
  <si>
    <t>CSI172417</t>
  </si>
  <si>
    <t>CSI172528</t>
  </si>
  <si>
    <t>CSI172573</t>
  </si>
  <si>
    <t>CSI172685</t>
  </si>
  <si>
    <t>CSI172686</t>
  </si>
  <si>
    <t>0300009917</t>
  </si>
  <si>
    <t>CSI172689</t>
  </si>
  <si>
    <t>CSI172745</t>
  </si>
  <si>
    <t>CSI172766</t>
  </si>
  <si>
    <t>CSI172967</t>
  </si>
  <si>
    <t>0300009918</t>
  </si>
  <si>
    <t>CSI172992</t>
  </si>
  <si>
    <t>CSI173038</t>
  </si>
  <si>
    <t>CSI173069</t>
  </si>
  <si>
    <t>CSI173070</t>
  </si>
  <si>
    <t>CSI173124</t>
  </si>
  <si>
    <t>CSI173129</t>
  </si>
  <si>
    <t>CSI173219</t>
  </si>
  <si>
    <t>0300010091</t>
  </si>
  <si>
    <t>CSI173223</t>
  </si>
  <si>
    <t>CSI173308</t>
  </si>
  <si>
    <t>0300010089</t>
  </si>
  <si>
    <t>CSI173323</t>
  </si>
  <si>
    <t>CSI173344</t>
  </si>
  <si>
    <t>CSI173381</t>
  </si>
  <si>
    <t>CSI173450</t>
  </si>
  <si>
    <t>CSI173451</t>
  </si>
  <si>
    <t>0300010087</t>
  </si>
  <si>
    <t>CSI173455</t>
  </si>
  <si>
    <t>CSI173510</t>
  </si>
  <si>
    <t>CSI173759</t>
  </si>
  <si>
    <t>CSI173798</t>
  </si>
  <si>
    <t>CSI173803</t>
  </si>
  <si>
    <t>CSI173808</t>
  </si>
  <si>
    <t>CSI173895</t>
  </si>
  <si>
    <t>0300010086</t>
  </si>
  <si>
    <t>CSI174020</t>
  </si>
  <si>
    <t>CSI174047</t>
  </si>
  <si>
    <t>CSI174093</t>
  </si>
  <si>
    <t>CSI174180</t>
  </si>
  <si>
    <t>CSI174192</t>
  </si>
  <si>
    <t>CSI174196</t>
  </si>
  <si>
    <t>CSI174285</t>
  </si>
  <si>
    <t>0300010090</t>
  </si>
  <si>
    <t>CSI174456</t>
  </si>
  <si>
    <t>CSI174457</t>
  </si>
  <si>
    <t>CSI174458</t>
  </si>
  <si>
    <t>CSI174514</t>
  </si>
  <si>
    <t>CSI174526</t>
  </si>
  <si>
    <t>CSI174537</t>
  </si>
  <si>
    <t>CSI174574</t>
  </si>
  <si>
    <t>CSI174591</t>
  </si>
  <si>
    <t>CSI174648</t>
  </si>
  <si>
    <t>CSI174663</t>
  </si>
  <si>
    <t>0300010088</t>
  </si>
  <si>
    <t>CSI174672</t>
  </si>
  <si>
    <t>CSI174863</t>
  </si>
  <si>
    <t>CSI64560</t>
  </si>
  <si>
    <t>CSI64626</t>
  </si>
  <si>
    <t>CSI64664</t>
  </si>
  <si>
    <t>CSI64897</t>
  </si>
  <si>
    <t>CSI64948</t>
  </si>
  <si>
    <t>CSI65042</t>
  </si>
  <si>
    <t>CSI65082</t>
  </si>
  <si>
    <t>CSI65138</t>
  </si>
  <si>
    <t>CSI65538</t>
  </si>
  <si>
    <t>CSI65579</t>
  </si>
  <si>
    <t>CSI65619</t>
  </si>
  <si>
    <t>Dìas Mora</t>
  </si>
  <si>
    <t>Intereses moratorios/dìa</t>
  </si>
  <si>
    <t>Liquidaciòn Intereses</t>
  </si>
  <si>
    <t>Total</t>
  </si>
  <si>
    <t>INTERESES</t>
  </si>
  <si>
    <t>TOTAL</t>
  </si>
  <si>
    <t>ABONO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</si>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</sst>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37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/>
    <xf numFmtId="37" fontId="2" fillId="0" borderId="0" xfId="0" applyNumberFormat="1" applyFont="1"/>
    <xf numFmtId="165" fontId="2" fillId="0" borderId="0" xfId="0" applyNumberFormat="1" applyFont="1"/>
    <xf numFmtId="44" fontId="2" fillId="0" borderId="0" xfId="1" applyFont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10" fontId="2" fillId="0" borderId="0" xfId="0" applyNumberFormat="1" applyFont="1"/>
    <xf numFmtId="0" fontId="3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37" fontId="3" fillId="2" borderId="3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/>
    </xf>
    <xf numFmtId="44" fontId="2" fillId="3" borderId="4" xfId="1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horizontal="center" vertical="justify"/>
    </xf>
    <xf numFmtId="0" fontId="2" fillId="0" borderId="3" xfId="0" applyFont="1" applyBorder="1"/>
    <xf numFmtId="0" fontId="2" fillId="0" borderId="3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/>
    <xf numFmtId="14" fontId="2" fillId="0" borderId="3" xfId="0" applyNumberFormat="1" applyFont="1" applyFill="1" applyBorder="1" applyAlignment="1" applyProtection="1"/>
    <xf numFmtId="164" fontId="2" fillId="0" borderId="3" xfId="0" applyNumberFormat="1" applyFont="1" applyFill="1" applyBorder="1" applyAlignment="1" applyProtection="1"/>
    <xf numFmtId="37" fontId="2" fillId="0" borderId="3" xfId="0" applyNumberFormat="1" applyFont="1" applyFill="1" applyBorder="1" applyAlignment="1" applyProtection="1"/>
    <xf numFmtId="0" fontId="2" fillId="0" borderId="4" xfId="0" applyFont="1" applyBorder="1"/>
    <xf numFmtId="44" fontId="2" fillId="0" borderId="4" xfId="1" applyFont="1" applyBorder="1"/>
    <xf numFmtId="44" fontId="2" fillId="0" borderId="4" xfId="0" applyNumberFormat="1" applyFont="1" applyBorder="1"/>
    <xf numFmtId="0" fontId="2" fillId="0" borderId="3" xfId="0" applyFont="1" applyBorder="1" applyAlignment="1">
      <alignment horizontal="right"/>
    </xf>
    <xf numFmtId="14" fontId="2" fillId="0" borderId="3" xfId="0" applyNumberFormat="1" applyFont="1" applyBorder="1"/>
    <xf numFmtId="164" fontId="3" fillId="0" borderId="3" xfId="0" applyNumberFormat="1" applyFont="1" applyBorder="1"/>
    <xf numFmtId="37" fontId="3" fillId="0" borderId="5" xfId="0" applyNumberFormat="1" applyFont="1" applyBorder="1"/>
    <xf numFmtId="0" fontId="2" fillId="0" borderId="4" xfId="0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4" fontId="4" fillId="0" borderId="6" xfId="1" applyFont="1" applyBorder="1" applyAlignment="1">
      <alignment horizontal="center"/>
    </xf>
    <xf numFmtId="44" fontId="4" fillId="0" borderId="8" xfId="1" applyFont="1" applyBorder="1" applyAlignment="1">
      <alignment horizontal="center"/>
    </xf>
    <xf numFmtId="44" fontId="4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3"/>
  <sheetViews>
    <sheetView tabSelected="1" topLeftCell="A539" workbookViewId="0">
      <selection activeCell="I572" sqref="I572"/>
    </sheetView>
  </sheetViews>
  <sheetFormatPr baseColWidth="10" defaultRowHeight="15" x14ac:dyDescent="0.25"/>
  <cols>
    <col min="1" max="1" width="4.140625" bestFit="1" customWidth="1"/>
    <col min="2" max="2" width="11.140625" style="1"/>
    <col min="4" max="4" width="0" hidden="1" customWidth="1"/>
    <col min="5" max="5" width="11.140625" style="2"/>
    <col min="6" max="6" width="8.28515625" bestFit="1" customWidth="1"/>
    <col min="8" max="8" width="17.5703125" bestFit="1" customWidth="1"/>
    <col min="9" max="9" width="13" style="3" bestFit="1" customWidth="1"/>
    <col min="11" max="11" width="12" bestFit="1" customWidth="1"/>
    <col min="12" max="12" width="18.28515625" bestFit="1" customWidth="1"/>
  </cols>
  <sheetData>
    <row r="1" spans="1:12" ht="15.75" x14ac:dyDescent="0.25">
      <c r="A1" s="4"/>
      <c r="B1" s="5"/>
      <c r="C1" s="4"/>
      <c r="D1" s="4"/>
      <c r="E1" s="6"/>
      <c r="F1" s="4"/>
      <c r="G1" s="4"/>
      <c r="H1" s="4"/>
      <c r="I1" s="7"/>
      <c r="J1" s="8"/>
      <c r="K1" s="9"/>
      <c r="L1" s="6">
        <v>44165</v>
      </c>
    </row>
    <row r="2" spans="1:12" ht="15.75" x14ac:dyDescent="0.2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8"/>
      <c r="K2" s="9"/>
      <c r="L2" s="12">
        <v>0.28639999999999999</v>
      </c>
    </row>
    <row r="3" spans="1:12" ht="47.25" x14ac:dyDescent="0.25">
      <c r="A3" s="13" t="s">
        <v>1</v>
      </c>
      <c r="B3" s="13" t="s">
        <v>2</v>
      </c>
      <c r="C3" s="14" t="s">
        <v>3</v>
      </c>
      <c r="D3" s="14" t="s">
        <v>2</v>
      </c>
      <c r="E3" s="15" t="s">
        <v>4</v>
      </c>
      <c r="F3" s="14" t="s">
        <v>5</v>
      </c>
      <c r="G3" s="14" t="s">
        <v>6</v>
      </c>
      <c r="H3" s="16" t="s">
        <v>7</v>
      </c>
      <c r="I3" s="17" t="s">
        <v>8</v>
      </c>
      <c r="J3" s="18" t="s">
        <v>605</v>
      </c>
      <c r="K3" s="19" t="s">
        <v>606</v>
      </c>
      <c r="L3" s="20" t="s">
        <v>607</v>
      </c>
    </row>
    <row r="4" spans="1:12" ht="15.75" x14ac:dyDescent="0.25">
      <c r="A4" s="21">
        <v>1</v>
      </c>
      <c r="B4" s="22">
        <v>425820</v>
      </c>
      <c r="C4" s="23" t="s">
        <v>9</v>
      </c>
      <c r="D4" s="23" t="s">
        <v>10</v>
      </c>
      <c r="E4" s="24">
        <v>42950</v>
      </c>
      <c r="F4" s="23" t="s">
        <v>11</v>
      </c>
      <c r="G4" s="24">
        <v>42997</v>
      </c>
      <c r="H4" s="25">
        <v>82714</v>
      </c>
      <c r="I4" s="26">
        <v>82714</v>
      </c>
      <c r="J4" s="27">
        <f>L$1-G4</f>
        <v>1168</v>
      </c>
      <c r="K4" s="28">
        <f>(I4*L$2)/360</f>
        <v>65.803582222222218</v>
      </c>
      <c r="L4" s="29">
        <f>(K4*J4)</f>
        <v>76858.584035555556</v>
      </c>
    </row>
    <row r="5" spans="1:12" ht="15.75" x14ac:dyDescent="0.25">
      <c r="A5" s="21">
        <v>2</v>
      </c>
      <c r="B5" s="22">
        <v>425893</v>
      </c>
      <c r="C5" s="23" t="s">
        <v>9</v>
      </c>
      <c r="D5" s="23" t="s">
        <v>12</v>
      </c>
      <c r="E5" s="24">
        <v>42951</v>
      </c>
      <c r="F5" s="23" t="s">
        <v>11</v>
      </c>
      <c r="G5" s="24">
        <v>42997</v>
      </c>
      <c r="H5" s="25">
        <v>83014</v>
      </c>
      <c r="I5" s="26">
        <v>83014</v>
      </c>
      <c r="J5" s="27">
        <f t="shared" ref="J5:J68" si="0">L$1-G5</f>
        <v>1168</v>
      </c>
      <c r="K5" s="28">
        <f t="shared" ref="K5:K68" si="1">(I5*L$2)/360</f>
        <v>66.042248888888878</v>
      </c>
      <c r="L5" s="29">
        <f t="shared" ref="L5:L68" si="2">(K5*J5)</f>
        <v>77137.346702222203</v>
      </c>
    </row>
    <row r="6" spans="1:12" ht="15.75" x14ac:dyDescent="0.25">
      <c r="A6" s="21">
        <v>3</v>
      </c>
      <c r="B6" s="22">
        <v>426053</v>
      </c>
      <c r="C6" s="23" t="s">
        <v>9</v>
      </c>
      <c r="D6" s="23" t="s">
        <v>13</v>
      </c>
      <c r="E6" s="24">
        <v>42954</v>
      </c>
      <c r="F6" s="23" t="s">
        <v>11</v>
      </c>
      <c r="G6" s="24">
        <v>42997</v>
      </c>
      <c r="H6" s="25">
        <v>71969</v>
      </c>
      <c r="I6" s="26">
        <v>71969</v>
      </c>
      <c r="J6" s="27">
        <f t="shared" si="0"/>
        <v>1168</v>
      </c>
      <c r="K6" s="28">
        <f t="shared" si="1"/>
        <v>57.255337777777768</v>
      </c>
      <c r="L6" s="29">
        <f t="shared" si="2"/>
        <v>66874.23452444443</v>
      </c>
    </row>
    <row r="7" spans="1:12" ht="15.75" x14ac:dyDescent="0.25">
      <c r="A7" s="21">
        <v>4</v>
      </c>
      <c r="B7" s="22">
        <v>426069</v>
      </c>
      <c r="C7" s="23" t="s">
        <v>9</v>
      </c>
      <c r="D7" s="23" t="s">
        <v>14</v>
      </c>
      <c r="E7" s="24">
        <v>42954</v>
      </c>
      <c r="F7" s="23" t="s">
        <v>11</v>
      </c>
      <c r="G7" s="24">
        <v>42997</v>
      </c>
      <c r="H7" s="25">
        <v>106798</v>
      </c>
      <c r="I7" s="26">
        <v>106798</v>
      </c>
      <c r="J7" s="27">
        <f t="shared" si="0"/>
        <v>1168</v>
      </c>
      <c r="K7" s="28">
        <f t="shared" si="1"/>
        <v>84.963742222222223</v>
      </c>
      <c r="L7" s="29">
        <f t="shared" si="2"/>
        <v>99237.650915555554</v>
      </c>
    </row>
    <row r="8" spans="1:12" ht="15.75" x14ac:dyDescent="0.25">
      <c r="A8" s="21">
        <v>5</v>
      </c>
      <c r="B8" s="22">
        <v>426080</v>
      </c>
      <c r="C8" s="23" t="s">
        <v>9</v>
      </c>
      <c r="D8" s="23" t="s">
        <v>15</v>
      </c>
      <c r="E8" s="24">
        <v>42954</v>
      </c>
      <c r="F8" s="23" t="s">
        <v>11</v>
      </c>
      <c r="G8" s="24">
        <v>42997</v>
      </c>
      <c r="H8" s="25">
        <v>71969</v>
      </c>
      <c r="I8" s="26">
        <v>71969</v>
      </c>
      <c r="J8" s="27">
        <f t="shared" si="0"/>
        <v>1168</v>
      </c>
      <c r="K8" s="28">
        <f t="shared" si="1"/>
        <v>57.255337777777768</v>
      </c>
      <c r="L8" s="29">
        <f t="shared" si="2"/>
        <v>66874.23452444443</v>
      </c>
    </row>
    <row r="9" spans="1:12" ht="15.75" x14ac:dyDescent="0.25">
      <c r="A9" s="21">
        <v>6</v>
      </c>
      <c r="B9" s="22">
        <v>426095</v>
      </c>
      <c r="C9" s="23" t="s">
        <v>9</v>
      </c>
      <c r="D9" s="23" t="s">
        <v>16</v>
      </c>
      <c r="E9" s="24">
        <v>42954</v>
      </c>
      <c r="F9" s="23" t="s">
        <v>11</v>
      </c>
      <c r="G9" s="24">
        <v>42997</v>
      </c>
      <c r="H9" s="25">
        <v>78864</v>
      </c>
      <c r="I9" s="26">
        <v>78864</v>
      </c>
      <c r="J9" s="27">
        <f t="shared" si="0"/>
        <v>1168</v>
      </c>
      <c r="K9" s="28">
        <f t="shared" si="1"/>
        <v>62.740693333333333</v>
      </c>
      <c r="L9" s="29">
        <f t="shared" si="2"/>
        <v>73281.129813333333</v>
      </c>
    </row>
    <row r="10" spans="1:12" ht="15.75" x14ac:dyDescent="0.25">
      <c r="A10" s="21">
        <v>7</v>
      </c>
      <c r="B10" s="22">
        <v>426302</v>
      </c>
      <c r="C10" s="23" t="s">
        <v>9</v>
      </c>
      <c r="D10" s="23" t="s">
        <v>17</v>
      </c>
      <c r="E10" s="24">
        <v>42956</v>
      </c>
      <c r="F10" s="23" t="s">
        <v>11</v>
      </c>
      <c r="G10" s="24">
        <v>42997</v>
      </c>
      <c r="H10" s="25">
        <v>346025</v>
      </c>
      <c r="I10" s="26">
        <v>346025</v>
      </c>
      <c r="J10" s="27">
        <f t="shared" si="0"/>
        <v>1168</v>
      </c>
      <c r="K10" s="28">
        <f t="shared" si="1"/>
        <v>275.28211111111108</v>
      </c>
      <c r="L10" s="29">
        <f t="shared" si="2"/>
        <v>321529.50577777775</v>
      </c>
    </row>
    <row r="11" spans="1:12" ht="15.75" x14ac:dyDescent="0.25">
      <c r="A11" s="21">
        <v>8</v>
      </c>
      <c r="B11" s="22">
        <v>426435</v>
      </c>
      <c r="C11" s="23" t="s">
        <v>18</v>
      </c>
      <c r="D11" s="23" t="s">
        <v>19</v>
      </c>
      <c r="E11" s="24">
        <v>42957</v>
      </c>
      <c r="F11" s="23" t="s">
        <v>11</v>
      </c>
      <c r="G11" s="24">
        <v>42998</v>
      </c>
      <c r="H11" s="25">
        <v>3358271</v>
      </c>
      <c r="I11" s="26">
        <v>3358271</v>
      </c>
      <c r="J11" s="27">
        <f t="shared" si="0"/>
        <v>1167</v>
      </c>
      <c r="K11" s="28">
        <f t="shared" si="1"/>
        <v>2671.6911511111107</v>
      </c>
      <c r="L11" s="29">
        <f t="shared" si="2"/>
        <v>3117863.5733466661</v>
      </c>
    </row>
    <row r="12" spans="1:12" ht="15.75" x14ac:dyDescent="0.25">
      <c r="A12" s="21">
        <v>9</v>
      </c>
      <c r="B12" s="22">
        <v>426459</v>
      </c>
      <c r="C12" s="23" t="s">
        <v>9</v>
      </c>
      <c r="D12" s="23" t="s">
        <v>20</v>
      </c>
      <c r="E12" s="24">
        <v>42957</v>
      </c>
      <c r="F12" s="23" t="s">
        <v>21</v>
      </c>
      <c r="G12" s="24">
        <v>42997</v>
      </c>
      <c r="H12" s="25">
        <v>131600</v>
      </c>
      <c r="I12" s="26">
        <v>131600</v>
      </c>
      <c r="J12" s="27">
        <f t="shared" si="0"/>
        <v>1168</v>
      </c>
      <c r="K12" s="28">
        <f t="shared" si="1"/>
        <v>104.6951111111111</v>
      </c>
      <c r="L12" s="29">
        <f t="shared" si="2"/>
        <v>122283.88977777777</v>
      </c>
    </row>
    <row r="13" spans="1:12" ht="15.75" x14ac:dyDescent="0.25">
      <c r="A13" s="21">
        <v>10</v>
      </c>
      <c r="B13" s="22">
        <v>426580</v>
      </c>
      <c r="C13" s="23" t="s">
        <v>9</v>
      </c>
      <c r="D13" s="23" t="s">
        <v>22</v>
      </c>
      <c r="E13" s="24">
        <v>42958</v>
      </c>
      <c r="F13" s="23" t="s">
        <v>11</v>
      </c>
      <c r="G13" s="24">
        <v>42997</v>
      </c>
      <c r="H13" s="25">
        <v>389193</v>
      </c>
      <c r="I13" s="26">
        <v>389193</v>
      </c>
      <c r="J13" s="27">
        <f t="shared" si="0"/>
        <v>1168</v>
      </c>
      <c r="K13" s="28">
        <f t="shared" si="1"/>
        <v>309.6246533333333</v>
      </c>
      <c r="L13" s="29">
        <f t="shared" si="2"/>
        <v>361641.59509333328</v>
      </c>
    </row>
    <row r="14" spans="1:12" ht="15.75" x14ac:dyDescent="0.25">
      <c r="A14" s="21">
        <v>11</v>
      </c>
      <c r="B14" s="22">
        <v>426697</v>
      </c>
      <c r="C14" s="23" t="s">
        <v>9</v>
      </c>
      <c r="D14" s="23" t="s">
        <v>23</v>
      </c>
      <c r="E14" s="24">
        <v>42960</v>
      </c>
      <c r="F14" s="23" t="s">
        <v>11</v>
      </c>
      <c r="G14" s="24">
        <v>42997</v>
      </c>
      <c r="H14" s="25">
        <v>232850</v>
      </c>
      <c r="I14" s="26">
        <v>232850</v>
      </c>
      <c r="J14" s="27">
        <f t="shared" si="0"/>
        <v>1168</v>
      </c>
      <c r="K14" s="28">
        <f t="shared" si="1"/>
        <v>185.24511111111107</v>
      </c>
      <c r="L14" s="29">
        <f t="shared" si="2"/>
        <v>216366.28977777774</v>
      </c>
    </row>
    <row r="15" spans="1:12" ht="15.75" x14ac:dyDescent="0.25">
      <c r="A15" s="21">
        <v>12</v>
      </c>
      <c r="B15" s="22">
        <v>426705</v>
      </c>
      <c r="C15" s="23" t="s">
        <v>9</v>
      </c>
      <c r="D15" s="23" t="s">
        <v>24</v>
      </c>
      <c r="E15" s="24">
        <v>42960</v>
      </c>
      <c r="F15" s="23" t="s">
        <v>11</v>
      </c>
      <c r="G15" s="24">
        <v>42997</v>
      </c>
      <c r="H15" s="25">
        <v>366815</v>
      </c>
      <c r="I15" s="26">
        <v>366815</v>
      </c>
      <c r="J15" s="27">
        <f t="shared" si="0"/>
        <v>1168</v>
      </c>
      <c r="K15" s="28">
        <f t="shared" si="1"/>
        <v>291.82171111111109</v>
      </c>
      <c r="L15" s="29">
        <f t="shared" si="2"/>
        <v>340847.75857777777</v>
      </c>
    </row>
    <row r="16" spans="1:12" ht="15.75" x14ac:dyDescent="0.25">
      <c r="A16" s="21">
        <v>13</v>
      </c>
      <c r="B16" s="22">
        <v>426738</v>
      </c>
      <c r="C16" s="23" t="s">
        <v>9</v>
      </c>
      <c r="D16" s="23" t="s">
        <v>25</v>
      </c>
      <c r="E16" s="24">
        <v>42960</v>
      </c>
      <c r="F16" s="23" t="s">
        <v>11</v>
      </c>
      <c r="G16" s="24">
        <v>42997</v>
      </c>
      <c r="H16" s="25">
        <v>215745</v>
      </c>
      <c r="I16" s="26">
        <v>215745</v>
      </c>
      <c r="J16" s="27">
        <f t="shared" si="0"/>
        <v>1168</v>
      </c>
      <c r="K16" s="28">
        <f t="shared" si="1"/>
        <v>171.63713333333331</v>
      </c>
      <c r="L16" s="29">
        <f t="shared" si="2"/>
        <v>200472.17173333329</v>
      </c>
    </row>
    <row r="17" spans="1:12" ht="15.75" x14ac:dyDescent="0.25">
      <c r="A17" s="21">
        <v>14</v>
      </c>
      <c r="B17" s="22">
        <v>426739</v>
      </c>
      <c r="C17" s="23" t="s">
        <v>9</v>
      </c>
      <c r="D17" s="23" t="s">
        <v>26</v>
      </c>
      <c r="E17" s="24">
        <v>42960</v>
      </c>
      <c r="F17" s="23" t="s">
        <v>11</v>
      </c>
      <c r="G17" s="24">
        <v>42997</v>
      </c>
      <c r="H17" s="25">
        <v>107999</v>
      </c>
      <c r="I17" s="26">
        <v>107999</v>
      </c>
      <c r="J17" s="27">
        <f t="shared" si="0"/>
        <v>1168</v>
      </c>
      <c r="K17" s="28">
        <f t="shared" si="1"/>
        <v>85.919204444444446</v>
      </c>
      <c r="L17" s="29">
        <f t="shared" si="2"/>
        <v>100353.63079111111</v>
      </c>
    </row>
    <row r="18" spans="1:12" ht="15.75" x14ac:dyDescent="0.25">
      <c r="A18" s="21">
        <v>15</v>
      </c>
      <c r="B18" s="22">
        <v>426750</v>
      </c>
      <c r="C18" s="23" t="s">
        <v>9</v>
      </c>
      <c r="D18" s="23" t="s">
        <v>27</v>
      </c>
      <c r="E18" s="24">
        <v>42961</v>
      </c>
      <c r="F18" s="23" t="s">
        <v>11</v>
      </c>
      <c r="G18" s="24">
        <v>42997</v>
      </c>
      <c r="H18" s="25">
        <v>394188</v>
      </c>
      <c r="I18" s="26">
        <v>394188</v>
      </c>
      <c r="J18" s="27">
        <f t="shared" si="0"/>
        <v>1168</v>
      </c>
      <c r="K18" s="28">
        <f t="shared" si="1"/>
        <v>313.59845333333334</v>
      </c>
      <c r="L18" s="29">
        <f t="shared" si="2"/>
        <v>366282.99349333334</v>
      </c>
    </row>
    <row r="19" spans="1:12" ht="15.75" x14ac:dyDescent="0.25">
      <c r="A19" s="21">
        <v>16</v>
      </c>
      <c r="B19" s="22">
        <v>426759</v>
      </c>
      <c r="C19" s="23" t="s">
        <v>9</v>
      </c>
      <c r="D19" s="23" t="s">
        <v>28</v>
      </c>
      <c r="E19" s="24">
        <v>42961</v>
      </c>
      <c r="F19" s="23" t="s">
        <v>11</v>
      </c>
      <c r="G19" s="24">
        <v>42997</v>
      </c>
      <c r="H19" s="25">
        <v>96284</v>
      </c>
      <c r="I19" s="26">
        <v>96284</v>
      </c>
      <c r="J19" s="27">
        <f t="shared" si="0"/>
        <v>1168</v>
      </c>
      <c r="K19" s="28">
        <f t="shared" si="1"/>
        <v>76.599271111111108</v>
      </c>
      <c r="L19" s="29">
        <f t="shared" si="2"/>
        <v>89467.948657777772</v>
      </c>
    </row>
    <row r="20" spans="1:12" ht="15.75" x14ac:dyDescent="0.25">
      <c r="A20" s="21">
        <v>17</v>
      </c>
      <c r="B20" s="22">
        <v>426868</v>
      </c>
      <c r="C20" s="23" t="s">
        <v>9</v>
      </c>
      <c r="D20" s="23" t="s">
        <v>29</v>
      </c>
      <c r="E20" s="24">
        <v>42961</v>
      </c>
      <c r="F20" s="23" t="s">
        <v>11</v>
      </c>
      <c r="G20" s="24">
        <v>42997</v>
      </c>
      <c r="H20" s="25">
        <v>68313</v>
      </c>
      <c r="I20" s="26">
        <v>68313</v>
      </c>
      <c r="J20" s="27">
        <f t="shared" si="0"/>
        <v>1168</v>
      </c>
      <c r="K20" s="28">
        <f t="shared" si="1"/>
        <v>54.346786666666667</v>
      </c>
      <c r="L20" s="29">
        <f t="shared" si="2"/>
        <v>63477.046826666665</v>
      </c>
    </row>
    <row r="21" spans="1:12" ht="15.75" x14ac:dyDescent="0.25">
      <c r="A21" s="21">
        <v>18</v>
      </c>
      <c r="B21" s="22">
        <v>426884</v>
      </c>
      <c r="C21" s="23" t="s">
        <v>18</v>
      </c>
      <c r="D21" s="23" t="s">
        <v>30</v>
      </c>
      <c r="E21" s="24">
        <v>42962</v>
      </c>
      <c r="F21" s="23" t="s">
        <v>11</v>
      </c>
      <c r="G21" s="24">
        <v>42998</v>
      </c>
      <c r="H21" s="25">
        <v>53556684</v>
      </c>
      <c r="I21" s="26">
        <v>53556684</v>
      </c>
      <c r="J21" s="27">
        <f t="shared" si="0"/>
        <v>1167</v>
      </c>
      <c r="K21" s="28">
        <f t="shared" si="1"/>
        <v>42607.317493333328</v>
      </c>
      <c r="L21" s="29">
        <f t="shared" si="2"/>
        <v>49722739.514719993</v>
      </c>
    </row>
    <row r="22" spans="1:12" ht="15.75" x14ac:dyDescent="0.25">
      <c r="A22" s="21">
        <v>19</v>
      </c>
      <c r="B22" s="22">
        <v>426989</v>
      </c>
      <c r="C22" s="23" t="s">
        <v>9</v>
      </c>
      <c r="D22" s="23" t="s">
        <v>31</v>
      </c>
      <c r="E22" s="24">
        <v>42962</v>
      </c>
      <c r="F22" s="23" t="s">
        <v>11</v>
      </c>
      <c r="G22" s="24">
        <v>42997</v>
      </c>
      <c r="H22" s="25">
        <v>118846</v>
      </c>
      <c r="I22" s="26">
        <v>118846</v>
      </c>
      <c r="J22" s="27">
        <f t="shared" si="0"/>
        <v>1168</v>
      </c>
      <c r="K22" s="28">
        <f t="shared" si="1"/>
        <v>94.548595555555551</v>
      </c>
      <c r="L22" s="29">
        <f t="shared" si="2"/>
        <v>110432.75960888888</v>
      </c>
    </row>
    <row r="23" spans="1:12" ht="15.75" x14ac:dyDescent="0.25">
      <c r="A23" s="21">
        <v>20</v>
      </c>
      <c r="B23" s="22">
        <v>427012</v>
      </c>
      <c r="C23" s="23" t="s">
        <v>9</v>
      </c>
      <c r="D23" s="23" t="s">
        <v>32</v>
      </c>
      <c r="E23" s="24">
        <v>42962</v>
      </c>
      <c r="F23" s="23" t="s">
        <v>11</v>
      </c>
      <c r="G23" s="24">
        <v>42997</v>
      </c>
      <c r="H23" s="25">
        <v>179127</v>
      </c>
      <c r="I23" s="26">
        <v>179127</v>
      </c>
      <c r="J23" s="27">
        <f t="shared" si="0"/>
        <v>1168</v>
      </c>
      <c r="K23" s="28">
        <f t="shared" si="1"/>
        <v>142.50547999999998</v>
      </c>
      <c r="L23" s="29">
        <f t="shared" si="2"/>
        <v>166446.40063999998</v>
      </c>
    </row>
    <row r="24" spans="1:12" ht="15.75" x14ac:dyDescent="0.25">
      <c r="A24" s="21">
        <v>21</v>
      </c>
      <c r="B24" s="22">
        <v>427031</v>
      </c>
      <c r="C24" s="23" t="s">
        <v>9</v>
      </c>
      <c r="D24" s="23" t="s">
        <v>33</v>
      </c>
      <c r="E24" s="24">
        <v>42962</v>
      </c>
      <c r="F24" s="23" t="s">
        <v>11</v>
      </c>
      <c r="G24" s="24">
        <v>42997</v>
      </c>
      <c r="H24" s="25">
        <v>261271</v>
      </c>
      <c r="I24" s="26">
        <v>261271</v>
      </c>
      <c r="J24" s="27">
        <f t="shared" si="0"/>
        <v>1168</v>
      </c>
      <c r="K24" s="28">
        <f t="shared" si="1"/>
        <v>207.85559555555557</v>
      </c>
      <c r="L24" s="29">
        <f t="shared" si="2"/>
        <v>242775.33560888891</v>
      </c>
    </row>
    <row r="25" spans="1:12" ht="15.75" x14ac:dyDescent="0.25">
      <c r="A25" s="21">
        <v>22</v>
      </c>
      <c r="B25" s="22">
        <v>427078</v>
      </c>
      <c r="C25" s="23" t="s">
        <v>18</v>
      </c>
      <c r="D25" s="23" t="s">
        <v>34</v>
      </c>
      <c r="E25" s="24">
        <v>42962</v>
      </c>
      <c r="F25" s="23" t="s">
        <v>11</v>
      </c>
      <c r="G25" s="24">
        <v>42998</v>
      </c>
      <c r="H25" s="25">
        <v>14116069</v>
      </c>
      <c r="I25" s="26">
        <v>14116069</v>
      </c>
      <c r="J25" s="27">
        <f t="shared" si="0"/>
        <v>1167</v>
      </c>
      <c r="K25" s="28">
        <f t="shared" si="1"/>
        <v>11230.117115555555</v>
      </c>
      <c r="L25" s="29">
        <f t="shared" si="2"/>
        <v>13105546.673853332</v>
      </c>
    </row>
    <row r="26" spans="1:12" ht="15.75" x14ac:dyDescent="0.25">
      <c r="A26" s="21">
        <v>23</v>
      </c>
      <c r="B26" s="22">
        <v>427136</v>
      </c>
      <c r="C26" s="23" t="s">
        <v>18</v>
      </c>
      <c r="D26" s="23" t="s">
        <v>35</v>
      </c>
      <c r="E26" s="24">
        <v>42963</v>
      </c>
      <c r="F26" s="23" t="s">
        <v>11</v>
      </c>
      <c r="G26" s="24">
        <v>42998</v>
      </c>
      <c r="H26" s="25">
        <v>1861098</v>
      </c>
      <c r="I26" s="26">
        <v>1861098</v>
      </c>
      <c r="J26" s="27">
        <f t="shared" si="0"/>
        <v>1167</v>
      </c>
      <c r="K26" s="28">
        <f t="shared" si="1"/>
        <v>1480.6068533333332</v>
      </c>
      <c r="L26" s="29">
        <f t="shared" si="2"/>
        <v>1727868.1978399998</v>
      </c>
    </row>
    <row r="27" spans="1:12" ht="15.75" x14ac:dyDescent="0.25">
      <c r="A27" s="21">
        <v>24</v>
      </c>
      <c r="B27" s="22">
        <v>427289</v>
      </c>
      <c r="C27" s="23" t="s">
        <v>18</v>
      </c>
      <c r="D27" s="23" t="s">
        <v>36</v>
      </c>
      <c r="E27" s="24">
        <v>42964</v>
      </c>
      <c r="F27" s="23" t="s">
        <v>11</v>
      </c>
      <c r="G27" s="24">
        <v>42998</v>
      </c>
      <c r="H27" s="25">
        <v>1540478</v>
      </c>
      <c r="I27" s="26">
        <v>1540478</v>
      </c>
      <c r="J27" s="27">
        <f t="shared" si="0"/>
        <v>1167</v>
      </c>
      <c r="K27" s="28">
        <f t="shared" si="1"/>
        <v>1225.5358311111111</v>
      </c>
      <c r="L27" s="29">
        <f t="shared" si="2"/>
        <v>1430200.3149066665</v>
      </c>
    </row>
    <row r="28" spans="1:12" ht="15.75" x14ac:dyDescent="0.25">
      <c r="A28" s="21">
        <v>25</v>
      </c>
      <c r="B28" s="22">
        <v>427346</v>
      </c>
      <c r="C28" s="23" t="s">
        <v>9</v>
      </c>
      <c r="D28" s="23" t="s">
        <v>37</v>
      </c>
      <c r="E28" s="24">
        <v>42964</v>
      </c>
      <c r="F28" s="23" t="s">
        <v>11</v>
      </c>
      <c r="G28" s="24">
        <v>42997</v>
      </c>
      <c r="H28" s="25">
        <v>363520</v>
      </c>
      <c r="I28" s="26">
        <v>363520</v>
      </c>
      <c r="J28" s="27">
        <f t="shared" si="0"/>
        <v>1168</v>
      </c>
      <c r="K28" s="28">
        <f t="shared" si="1"/>
        <v>289.20035555555557</v>
      </c>
      <c r="L28" s="29">
        <f t="shared" si="2"/>
        <v>337786.01528888888</v>
      </c>
    </row>
    <row r="29" spans="1:12" ht="15.75" x14ac:dyDescent="0.25">
      <c r="A29" s="21">
        <v>26</v>
      </c>
      <c r="B29" s="22">
        <v>427573</v>
      </c>
      <c r="C29" s="23" t="s">
        <v>9</v>
      </c>
      <c r="D29" s="23" t="s">
        <v>38</v>
      </c>
      <c r="E29" s="24">
        <v>42965</v>
      </c>
      <c r="F29" s="23" t="s">
        <v>21</v>
      </c>
      <c r="G29" s="24">
        <v>42997</v>
      </c>
      <c r="H29" s="25">
        <v>155269</v>
      </c>
      <c r="I29" s="26">
        <v>155269</v>
      </c>
      <c r="J29" s="27">
        <f t="shared" si="0"/>
        <v>1168</v>
      </c>
      <c r="K29" s="28">
        <f t="shared" si="1"/>
        <v>123.52511555555554</v>
      </c>
      <c r="L29" s="29">
        <f t="shared" si="2"/>
        <v>144277.33496888887</v>
      </c>
    </row>
    <row r="30" spans="1:12" ht="15.75" x14ac:dyDescent="0.25">
      <c r="A30" s="21">
        <v>27</v>
      </c>
      <c r="B30" s="22">
        <v>427682</v>
      </c>
      <c r="C30" s="23" t="s">
        <v>9</v>
      </c>
      <c r="D30" s="23" t="s">
        <v>39</v>
      </c>
      <c r="E30" s="24">
        <v>42965</v>
      </c>
      <c r="F30" s="23" t="s">
        <v>11</v>
      </c>
      <c r="G30" s="24">
        <v>42997</v>
      </c>
      <c r="H30" s="25">
        <v>80009</v>
      </c>
      <c r="I30" s="26">
        <v>80009</v>
      </c>
      <c r="J30" s="27">
        <f t="shared" si="0"/>
        <v>1168</v>
      </c>
      <c r="K30" s="28">
        <f t="shared" si="1"/>
        <v>63.651604444444445</v>
      </c>
      <c r="L30" s="29">
        <f t="shared" si="2"/>
        <v>74345.073991111116</v>
      </c>
    </row>
    <row r="31" spans="1:12" ht="15.75" x14ac:dyDescent="0.25">
      <c r="A31" s="21">
        <v>28</v>
      </c>
      <c r="B31" s="22">
        <v>427685</v>
      </c>
      <c r="C31" s="23" t="s">
        <v>9</v>
      </c>
      <c r="D31" s="23" t="s">
        <v>40</v>
      </c>
      <c r="E31" s="24">
        <v>42965</v>
      </c>
      <c r="F31" s="23" t="s">
        <v>11</v>
      </c>
      <c r="G31" s="24">
        <v>42997</v>
      </c>
      <c r="H31" s="25">
        <v>427522</v>
      </c>
      <c r="I31" s="26">
        <v>427522</v>
      </c>
      <c r="J31" s="27">
        <f t="shared" si="0"/>
        <v>1168</v>
      </c>
      <c r="K31" s="28">
        <f t="shared" si="1"/>
        <v>340.11750222222224</v>
      </c>
      <c r="L31" s="29">
        <f t="shared" si="2"/>
        <v>397257.24259555555</v>
      </c>
    </row>
    <row r="32" spans="1:12" ht="15.75" x14ac:dyDescent="0.25">
      <c r="A32" s="21">
        <v>29</v>
      </c>
      <c r="B32" s="22">
        <v>427761</v>
      </c>
      <c r="C32" s="23" t="s">
        <v>9</v>
      </c>
      <c r="D32" s="23" t="s">
        <v>41</v>
      </c>
      <c r="E32" s="24">
        <v>42967</v>
      </c>
      <c r="F32" s="23" t="s">
        <v>11</v>
      </c>
      <c r="G32" s="24">
        <v>42997</v>
      </c>
      <c r="H32" s="25">
        <v>136150</v>
      </c>
      <c r="I32" s="26">
        <v>136150</v>
      </c>
      <c r="J32" s="27">
        <f t="shared" si="0"/>
        <v>1168</v>
      </c>
      <c r="K32" s="28">
        <f t="shared" si="1"/>
        <v>108.31488888888889</v>
      </c>
      <c r="L32" s="29">
        <f t="shared" si="2"/>
        <v>126511.79022222222</v>
      </c>
    </row>
    <row r="33" spans="1:12" ht="15.75" x14ac:dyDescent="0.25">
      <c r="A33" s="21">
        <v>30</v>
      </c>
      <c r="B33" s="22">
        <v>427802</v>
      </c>
      <c r="C33" s="23" t="s">
        <v>9</v>
      </c>
      <c r="D33" s="23" t="s">
        <v>42</v>
      </c>
      <c r="E33" s="24">
        <v>42968</v>
      </c>
      <c r="F33" s="23" t="s">
        <v>11</v>
      </c>
      <c r="G33" s="24">
        <v>42997</v>
      </c>
      <c r="H33" s="25">
        <v>71969</v>
      </c>
      <c r="I33" s="26">
        <v>71969</v>
      </c>
      <c r="J33" s="27">
        <f t="shared" si="0"/>
        <v>1168</v>
      </c>
      <c r="K33" s="28">
        <f t="shared" si="1"/>
        <v>57.255337777777768</v>
      </c>
      <c r="L33" s="29">
        <f t="shared" si="2"/>
        <v>66874.23452444443</v>
      </c>
    </row>
    <row r="34" spans="1:12" ht="15.75" x14ac:dyDescent="0.25">
      <c r="A34" s="21">
        <v>31</v>
      </c>
      <c r="B34" s="22">
        <v>427935</v>
      </c>
      <c r="C34" s="23" t="s">
        <v>9</v>
      </c>
      <c r="D34" s="23" t="s">
        <v>43</v>
      </c>
      <c r="E34" s="24">
        <v>42970</v>
      </c>
      <c r="F34" s="23" t="s">
        <v>11</v>
      </c>
      <c r="G34" s="24">
        <v>42997</v>
      </c>
      <c r="H34" s="25">
        <v>324693</v>
      </c>
      <c r="I34" s="26">
        <v>324693</v>
      </c>
      <c r="J34" s="27">
        <f t="shared" si="0"/>
        <v>1168</v>
      </c>
      <c r="K34" s="28">
        <f t="shared" si="1"/>
        <v>258.31131999999997</v>
      </c>
      <c r="L34" s="29">
        <f t="shared" si="2"/>
        <v>301707.62175999995</v>
      </c>
    </row>
    <row r="35" spans="1:12" ht="15.75" x14ac:dyDescent="0.25">
      <c r="A35" s="21">
        <v>32</v>
      </c>
      <c r="B35" s="22">
        <v>428010</v>
      </c>
      <c r="C35" s="23" t="s">
        <v>9</v>
      </c>
      <c r="D35" s="23" t="s">
        <v>44</v>
      </c>
      <c r="E35" s="24">
        <v>42970</v>
      </c>
      <c r="F35" s="23" t="s">
        <v>11</v>
      </c>
      <c r="G35" s="24">
        <v>42997</v>
      </c>
      <c r="H35" s="25">
        <v>211919</v>
      </c>
      <c r="I35" s="26">
        <v>211919</v>
      </c>
      <c r="J35" s="27">
        <f t="shared" si="0"/>
        <v>1168</v>
      </c>
      <c r="K35" s="28">
        <f t="shared" si="1"/>
        <v>168.59333777777778</v>
      </c>
      <c r="L35" s="29">
        <f t="shared" si="2"/>
        <v>196917.01852444443</v>
      </c>
    </row>
    <row r="36" spans="1:12" ht="15.75" x14ac:dyDescent="0.25">
      <c r="A36" s="21">
        <v>33</v>
      </c>
      <c r="B36" s="22">
        <v>428019</v>
      </c>
      <c r="C36" s="23" t="s">
        <v>18</v>
      </c>
      <c r="D36" s="23" t="s">
        <v>45</v>
      </c>
      <c r="E36" s="24">
        <v>42970</v>
      </c>
      <c r="F36" s="23" t="s">
        <v>11</v>
      </c>
      <c r="G36" s="24">
        <v>42998</v>
      </c>
      <c r="H36" s="25">
        <v>1425501</v>
      </c>
      <c r="I36" s="26">
        <v>1425501</v>
      </c>
      <c r="J36" s="27">
        <f t="shared" si="0"/>
        <v>1167</v>
      </c>
      <c r="K36" s="28">
        <f t="shared" si="1"/>
        <v>1134.0652399999999</v>
      </c>
      <c r="L36" s="29">
        <f t="shared" si="2"/>
        <v>1323454.1350799999</v>
      </c>
    </row>
    <row r="37" spans="1:12" ht="15.75" x14ac:dyDescent="0.25">
      <c r="A37" s="21">
        <v>34</v>
      </c>
      <c r="B37" s="22">
        <v>428022</v>
      </c>
      <c r="C37" s="23" t="s">
        <v>18</v>
      </c>
      <c r="D37" s="23" t="s">
        <v>46</v>
      </c>
      <c r="E37" s="24">
        <v>42970</v>
      </c>
      <c r="F37" s="23" t="s">
        <v>11</v>
      </c>
      <c r="G37" s="24">
        <v>42998</v>
      </c>
      <c r="H37" s="25">
        <v>2307560</v>
      </c>
      <c r="I37" s="26">
        <v>2307560</v>
      </c>
      <c r="J37" s="27">
        <f t="shared" si="0"/>
        <v>1167</v>
      </c>
      <c r="K37" s="28">
        <f t="shared" si="1"/>
        <v>1835.7921777777779</v>
      </c>
      <c r="L37" s="29">
        <f t="shared" si="2"/>
        <v>2142369.4714666666</v>
      </c>
    </row>
    <row r="38" spans="1:12" ht="15.75" x14ac:dyDescent="0.25">
      <c r="A38" s="21">
        <v>35</v>
      </c>
      <c r="B38" s="22">
        <v>428027</v>
      </c>
      <c r="C38" s="23" t="s">
        <v>9</v>
      </c>
      <c r="D38" s="23" t="s">
        <v>47</v>
      </c>
      <c r="E38" s="24">
        <v>42970</v>
      </c>
      <c r="F38" s="23" t="s">
        <v>11</v>
      </c>
      <c r="G38" s="24">
        <v>42997</v>
      </c>
      <c r="H38" s="25">
        <v>469004</v>
      </c>
      <c r="I38" s="26">
        <v>469004</v>
      </c>
      <c r="J38" s="27">
        <f t="shared" si="0"/>
        <v>1168</v>
      </c>
      <c r="K38" s="28">
        <f t="shared" si="1"/>
        <v>373.11873777777777</v>
      </c>
      <c r="L38" s="29">
        <f t="shared" si="2"/>
        <v>435802.68572444445</v>
      </c>
    </row>
    <row r="39" spans="1:12" ht="15.75" x14ac:dyDescent="0.25">
      <c r="A39" s="21">
        <v>36</v>
      </c>
      <c r="B39" s="22">
        <v>428064</v>
      </c>
      <c r="C39" s="23" t="s">
        <v>18</v>
      </c>
      <c r="D39" s="23" t="s">
        <v>48</v>
      </c>
      <c r="E39" s="24">
        <v>42970</v>
      </c>
      <c r="F39" s="23" t="s">
        <v>11</v>
      </c>
      <c r="G39" s="24">
        <v>42998</v>
      </c>
      <c r="H39" s="25">
        <v>4789892</v>
      </c>
      <c r="I39" s="26">
        <v>4789892</v>
      </c>
      <c r="J39" s="27">
        <f t="shared" si="0"/>
        <v>1167</v>
      </c>
      <c r="K39" s="28">
        <f t="shared" si="1"/>
        <v>3810.6251911111112</v>
      </c>
      <c r="L39" s="29">
        <f t="shared" si="2"/>
        <v>4446999.5980266668</v>
      </c>
    </row>
    <row r="40" spans="1:12" ht="15.75" x14ac:dyDescent="0.25">
      <c r="A40" s="21">
        <v>37</v>
      </c>
      <c r="B40" s="22">
        <v>428220</v>
      </c>
      <c r="C40" s="23" t="s">
        <v>18</v>
      </c>
      <c r="D40" s="23" t="s">
        <v>49</v>
      </c>
      <c r="E40" s="24">
        <v>42971</v>
      </c>
      <c r="F40" s="23" t="s">
        <v>11</v>
      </c>
      <c r="G40" s="24">
        <v>42998</v>
      </c>
      <c r="H40" s="25">
        <v>641956</v>
      </c>
      <c r="I40" s="26">
        <v>641956</v>
      </c>
      <c r="J40" s="27">
        <f t="shared" si="0"/>
        <v>1167</v>
      </c>
      <c r="K40" s="28">
        <f t="shared" si="1"/>
        <v>510.71166222222223</v>
      </c>
      <c r="L40" s="29">
        <f t="shared" si="2"/>
        <v>596000.5098133334</v>
      </c>
    </row>
    <row r="41" spans="1:12" ht="15.75" x14ac:dyDescent="0.25">
      <c r="A41" s="21">
        <v>38</v>
      </c>
      <c r="B41" s="22">
        <v>428238</v>
      </c>
      <c r="C41" s="23" t="s">
        <v>9</v>
      </c>
      <c r="D41" s="23" t="s">
        <v>50</v>
      </c>
      <c r="E41" s="24">
        <v>42971</v>
      </c>
      <c r="F41" s="23" t="s">
        <v>11</v>
      </c>
      <c r="G41" s="24">
        <v>42997</v>
      </c>
      <c r="H41" s="25">
        <v>129695</v>
      </c>
      <c r="I41" s="26">
        <v>129695</v>
      </c>
      <c r="J41" s="27">
        <f t="shared" si="0"/>
        <v>1168</v>
      </c>
      <c r="K41" s="28">
        <f t="shared" si="1"/>
        <v>103.17957777777778</v>
      </c>
      <c r="L41" s="29">
        <f t="shared" si="2"/>
        <v>120513.74684444445</v>
      </c>
    </row>
    <row r="42" spans="1:12" ht="15.75" x14ac:dyDescent="0.25">
      <c r="A42" s="21">
        <v>39</v>
      </c>
      <c r="B42" s="22">
        <v>428260</v>
      </c>
      <c r="C42" s="23" t="s">
        <v>18</v>
      </c>
      <c r="D42" s="23" t="s">
        <v>51</v>
      </c>
      <c r="E42" s="24">
        <v>42971</v>
      </c>
      <c r="F42" s="23" t="s">
        <v>11</v>
      </c>
      <c r="G42" s="24">
        <v>42998</v>
      </c>
      <c r="H42" s="25">
        <v>11009482</v>
      </c>
      <c r="I42" s="26">
        <v>11009482</v>
      </c>
      <c r="J42" s="27">
        <f t="shared" si="0"/>
        <v>1167</v>
      </c>
      <c r="K42" s="28">
        <f t="shared" si="1"/>
        <v>8758.6545688888891</v>
      </c>
      <c r="L42" s="29">
        <f t="shared" si="2"/>
        <v>10221349.881893333</v>
      </c>
    </row>
    <row r="43" spans="1:12" ht="15.75" x14ac:dyDescent="0.25">
      <c r="A43" s="21">
        <v>40</v>
      </c>
      <c r="B43" s="22">
        <v>428277</v>
      </c>
      <c r="C43" s="23" t="s">
        <v>9</v>
      </c>
      <c r="D43" s="23" t="s">
        <v>52</v>
      </c>
      <c r="E43" s="24">
        <v>42971</v>
      </c>
      <c r="F43" s="23" t="s">
        <v>11</v>
      </c>
      <c r="G43" s="24">
        <v>42997</v>
      </c>
      <c r="H43" s="25">
        <v>802790</v>
      </c>
      <c r="I43" s="26">
        <v>802790</v>
      </c>
      <c r="J43" s="27">
        <f t="shared" si="0"/>
        <v>1168</v>
      </c>
      <c r="K43" s="28">
        <f t="shared" si="1"/>
        <v>638.66404444444436</v>
      </c>
      <c r="L43" s="29">
        <f t="shared" si="2"/>
        <v>745959.60391111101</v>
      </c>
    </row>
    <row r="44" spans="1:12" ht="15.75" x14ac:dyDescent="0.25">
      <c r="A44" s="21">
        <v>41</v>
      </c>
      <c r="B44" s="22">
        <v>428288</v>
      </c>
      <c r="C44" s="23" t="s">
        <v>9</v>
      </c>
      <c r="D44" s="23" t="s">
        <v>53</v>
      </c>
      <c r="E44" s="24">
        <v>42971</v>
      </c>
      <c r="F44" s="23" t="s">
        <v>11</v>
      </c>
      <c r="G44" s="24">
        <v>42997</v>
      </c>
      <c r="H44" s="25">
        <v>270590</v>
      </c>
      <c r="I44" s="26">
        <v>270590</v>
      </c>
      <c r="J44" s="27">
        <f t="shared" si="0"/>
        <v>1168</v>
      </c>
      <c r="K44" s="28">
        <f t="shared" si="1"/>
        <v>215.26937777777778</v>
      </c>
      <c r="L44" s="29">
        <f t="shared" si="2"/>
        <v>251434.63324444444</v>
      </c>
    </row>
    <row r="45" spans="1:12" ht="15.75" x14ac:dyDescent="0.25">
      <c r="A45" s="21">
        <v>42</v>
      </c>
      <c r="B45" s="22">
        <v>428293</v>
      </c>
      <c r="C45" s="23" t="s">
        <v>9</v>
      </c>
      <c r="D45" s="23" t="s">
        <v>54</v>
      </c>
      <c r="E45" s="24">
        <v>42971</v>
      </c>
      <c r="F45" s="23" t="s">
        <v>11</v>
      </c>
      <c r="G45" s="24">
        <v>42997</v>
      </c>
      <c r="H45" s="25">
        <v>473293</v>
      </c>
      <c r="I45" s="26">
        <v>473293</v>
      </c>
      <c r="J45" s="27">
        <f t="shared" si="0"/>
        <v>1168</v>
      </c>
      <c r="K45" s="28">
        <f t="shared" si="1"/>
        <v>376.53087555555555</v>
      </c>
      <c r="L45" s="29">
        <f t="shared" si="2"/>
        <v>439788.06264888891</v>
      </c>
    </row>
    <row r="46" spans="1:12" ht="15.75" x14ac:dyDescent="0.25">
      <c r="A46" s="21">
        <v>43</v>
      </c>
      <c r="B46" s="22">
        <v>428352</v>
      </c>
      <c r="C46" s="23" t="s">
        <v>9</v>
      </c>
      <c r="D46" s="23" t="s">
        <v>55</v>
      </c>
      <c r="E46" s="24">
        <v>42971</v>
      </c>
      <c r="F46" s="23" t="s">
        <v>11</v>
      </c>
      <c r="G46" s="24">
        <v>42997</v>
      </c>
      <c r="H46" s="25">
        <v>835970</v>
      </c>
      <c r="I46" s="26">
        <v>835970</v>
      </c>
      <c r="J46" s="27">
        <f t="shared" si="0"/>
        <v>1168</v>
      </c>
      <c r="K46" s="28">
        <f t="shared" si="1"/>
        <v>665.06057777777778</v>
      </c>
      <c r="L46" s="29">
        <f t="shared" si="2"/>
        <v>776790.75484444445</v>
      </c>
    </row>
    <row r="47" spans="1:12" ht="15.75" x14ac:dyDescent="0.25">
      <c r="A47" s="21">
        <v>44</v>
      </c>
      <c r="B47" s="22">
        <v>428410</v>
      </c>
      <c r="C47" s="23" t="s">
        <v>18</v>
      </c>
      <c r="D47" s="23" t="s">
        <v>56</v>
      </c>
      <c r="E47" s="24">
        <v>42971</v>
      </c>
      <c r="F47" s="23" t="s">
        <v>11</v>
      </c>
      <c r="G47" s="24">
        <v>42998</v>
      </c>
      <c r="H47" s="25">
        <v>2440528</v>
      </c>
      <c r="I47" s="26">
        <v>2440528</v>
      </c>
      <c r="J47" s="27">
        <f t="shared" si="0"/>
        <v>1167</v>
      </c>
      <c r="K47" s="28">
        <f t="shared" si="1"/>
        <v>1941.5756088888886</v>
      </c>
      <c r="L47" s="29">
        <f t="shared" si="2"/>
        <v>2265818.7355733332</v>
      </c>
    </row>
    <row r="48" spans="1:12" ht="15.75" x14ac:dyDescent="0.25">
      <c r="A48" s="21">
        <v>45</v>
      </c>
      <c r="B48" s="22">
        <v>428425</v>
      </c>
      <c r="C48" s="23" t="s">
        <v>18</v>
      </c>
      <c r="D48" s="23" t="s">
        <v>57</v>
      </c>
      <c r="E48" s="24">
        <v>42972</v>
      </c>
      <c r="F48" s="23" t="s">
        <v>11</v>
      </c>
      <c r="G48" s="24">
        <v>42998</v>
      </c>
      <c r="H48" s="25">
        <v>5296109</v>
      </c>
      <c r="I48" s="26">
        <v>5296109</v>
      </c>
      <c r="J48" s="27">
        <f t="shared" si="0"/>
        <v>1167</v>
      </c>
      <c r="K48" s="28">
        <f t="shared" si="1"/>
        <v>4213.3489377777778</v>
      </c>
      <c r="L48" s="29">
        <f t="shared" si="2"/>
        <v>4916978.2103866665</v>
      </c>
    </row>
    <row r="49" spans="1:12" ht="15.75" x14ac:dyDescent="0.25">
      <c r="A49" s="21">
        <v>46</v>
      </c>
      <c r="B49" s="22">
        <v>428472</v>
      </c>
      <c r="C49" s="23" t="s">
        <v>9</v>
      </c>
      <c r="D49" s="23" t="s">
        <v>58</v>
      </c>
      <c r="E49" s="24">
        <v>42972</v>
      </c>
      <c r="F49" s="23" t="s">
        <v>11</v>
      </c>
      <c r="G49" s="24">
        <v>42997</v>
      </c>
      <c r="H49" s="25">
        <v>465845</v>
      </c>
      <c r="I49" s="26">
        <v>465845</v>
      </c>
      <c r="J49" s="27">
        <f t="shared" si="0"/>
        <v>1168</v>
      </c>
      <c r="K49" s="28">
        <f t="shared" si="1"/>
        <v>370.6055777777778</v>
      </c>
      <c r="L49" s="29">
        <f t="shared" si="2"/>
        <v>432867.31484444445</v>
      </c>
    </row>
    <row r="50" spans="1:12" ht="15.75" x14ac:dyDescent="0.25">
      <c r="A50" s="21">
        <v>47</v>
      </c>
      <c r="B50" s="22">
        <v>428575</v>
      </c>
      <c r="C50" s="23" t="s">
        <v>9</v>
      </c>
      <c r="D50" s="23" t="s">
        <v>59</v>
      </c>
      <c r="E50" s="24">
        <v>42973</v>
      </c>
      <c r="F50" s="23" t="s">
        <v>11</v>
      </c>
      <c r="G50" s="24">
        <v>42997</v>
      </c>
      <c r="H50" s="25">
        <v>337167</v>
      </c>
      <c r="I50" s="26">
        <v>337167</v>
      </c>
      <c r="J50" s="27">
        <f t="shared" si="0"/>
        <v>1168</v>
      </c>
      <c r="K50" s="28">
        <f t="shared" si="1"/>
        <v>268.23507999999998</v>
      </c>
      <c r="L50" s="29">
        <f t="shared" si="2"/>
        <v>313298.57344000001</v>
      </c>
    </row>
    <row r="51" spans="1:12" ht="15.75" x14ac:dyDescent="0.25">
      <c r="A51" s="21">
        <v>48</v>
      </c>
      <c r="B51" s="22">
        <v>428943</v>
      </c>
      <c r="C51" s="23" t="s">
        <v>18</v>
      </c>
      <c r="D51" s="23" t="s">
        <v>60</v>
      </c>
      <c r="E51" s="24">
        <v>42976</v>
      </c>
      <c r="F51" s="23" t="s">
        <v>11</v>
      </c>
      <c r="G51" s="24">
        <v>42998</v>
      </c>
      <c r="H51" s="25">
        <v>3766311</v>
      </c>
      <c r="I51" s="26">
        <v>3766311</v>
      </c>
      <c r="J51" s="27">
        <f t="shared" si="0"/>
        <v>1167</v>
      </c>
      <c r="K51" s="28">
        <f t="shared" si="1"/>
        <v>2996.3096399999999</v>
      </c>
      <c r="L51" s="29">
        <f t="shared" si="2"/>
        <v>3496693.3498800001</v>
      </c>
    </row>
    <row r="52" spans="1:12" ht="15.75" x14ac:dyDescent="0.25">
      <c r="A52" s="21">
        <v>49</v>
      </c>
      <c r="B52" s="22">
        <v>428953</v>
      </c>
      <c r="C52" s="23" t="s">
        <v>9</v>
      </c>
      <c r="D52" s="23" t="s">
        <v>61</v>
      </c>
      <c r="E52" s="24">
        <v>42976</v>
      </c>
      <c r="F52" s="23" t="s">
        <v>11</v>
      </c>
      <c r="G52" s="24">
        <v>42997</v>
      </c>
      <c r="H52" s="25">
        <v>73469</v>
      </c>
      <c r="I52" s="26">
        <v>73469</v>
      </c>
      <c r="J52" s="27">
        <f t="shared" si="0"/>
        <v>1168</v>
      </c>
      <c r="K52" s="28">
        <f t="shared" si="1"/>
        <v>58.448671111111111</v>
      </c>
      <c r="L52" s="29">
        <f t="shared" si="2"/>
        <v>68268.047857777783</v>
      </c>
    </row>
    <row r="53" spans="1:12" ht="15.75" x14ac:dyDescent="0.25">
      <c r="A53" s="21">
        <v>50</v>
      </c>
      <c r="B53" s="22">
        <v>429086</v>
      </c>
      <c r="C53" s="23" t="s">
        <v>9</v>
      </c>
      <c r="D53" s="23" t="s">
        <v>62</v>
      </c>
      <c r="E53" s="24">
        <v>42976</v>
      </c>
      <c r="F53" s="23" t="s">
        <v>11</v>
      </c>
      <c r="G53" s="24">
        <v>42997</v>
      </c>
      <c r="H53" s="25">
        <v>212800</v>
      </c>
      <c r="I53" s="26">
        <v>212800</v>
      </c>
      <c r="J53" s="27">
        <f t="shared" si="0"/>
        <v>1168</v>
      </c>
      <c r="K53" s="28">
        <f t="shared" si="1"/>
        <v>169.29422222222223</v>
      </c>
      <c r="L53" s="29">
        <f t="shared" si="2"/>
        <v>197735.65155555555</v>
      </c>
    </row>
    <row r="54" spans="1:12" ht="15.75" x14ac:dyDescent="0.25">
      <c r="A54" s="21">
        <v>51</v>
      </c>
      <c r="B54" s="22">
        <v>429230</v>
      </c>
      <c r="C54" s="23" t="s">
        <v>9</v>
      </c>
      <c r="D54" s="23" t="s">
        <v>63</v>
      </c>
      <c r="E54" s="24">
        <v>42976</v>
      </c>
      <c r="F54" s="23" t="s">
        <v>21</v>
      </c>
      <c r="G54" s="24">
        <v>42997</v>
      </c>
      <c r="H54" s="25">
        <v>108302</v>
      </c>
      <c r="I54" s="26">
        <v>108302</v>
      </c>
      <c r="J54" s="27">
        <f t="shared" si="0"/>
        <v>1168</v>
      </c>
      <c r="K54" s="28">
        <f t="shared" si="1"/>
        <v>86.160257777777773</v>
      </c>
      <c r="L54" s="29">
        <f t="shared" si="2"/>
        <v>100635.18108444444</v>
      </c>
    </row>
    <row r="55" spans="1:12" ht="15.75" x14ac:dyDescent="0.25">
      <c r="A55" s="21">
        <v>52</v>
      </c>
      <c r="B55" s="22">
        <v>429236</v>
      </c>
      <c r="C55" s="23" t="s">
        <v>9</v>
      </c>
      <c r="D55" s="23" t="s">
        <v>64</v>
      </c>
      <c r="E55" s="24">
        <v>42976</v>
      </c>
      <c r="F55" s="23" t="s">
        <v>11</v>
      </c>
      <c r="G55" s="24">
        <v>42997</v>
      </c>
      <c r="H55" s="25">
        <v>117219</v>
      </c>
      <c r="I55" s="26">
        <v>117219</v>
      </c>
      <c r="J55" s="27">
        <f t="shared" si="0"/>
        <v>1168</v>
      </c>
      <c r="K55" s="28">
        <f t="shared" si="1"/>
        <v>93.254226666666668</v>
      </c>
      <c r="L55" s="29">
        <f t="shared" si="2"/>
        <v>108920.93674666667</v>
      </c>
    </row>
    <row r="56" spans="1:12" ht="15.75" x14ac:dyDescent="0.25">
      <c r="A56" s="21">
        <v>53</v>
      </c>
      <c r="B56" s="22">
        <v>429343</v>
      </c>
      <c r="C56" s="23" t="s">
        <v>18</v>
      </c>
      <c r="D56" s="23" t="s">
        <v>65</v>
      </c>
      <c r="E56" s="24">
        <v>42977</v>
      </c>
      <c r="F56" s="23" t="s">
        <v>11</v>
      </c>
      <c r="G56" s="24">
        <v>42998</v>
      </c>
      <c r="H56" s="25">
        <v>55008570</v>
      </c>
      <c r="I56" s="26">
        <v>55008570</v>
      </c>
      <c r="J56" s="27">
        <f t="shared" si="0"/>
        <v>1167</v>
      </c>
      <c r="K56" s="28">
        <f t="shared" si="1"/>
        <v>43762.373466666664</v>
      </c>
      <c r="L56" s="29">
        <f t="shared" si="2"/>
        <v>51070689.835599996</v>
      </c>
    </row>
    <row r="57" spans="1:12" ht="15.75" x14ac:dyDescent="0.25">
      <c r="A57" s="21">
        <v>54</v>
      </c>
      <c r="B57" s="22">
        <v>429344</v>
      </c>
      <c r="C57" s="23" t="s">
        <v>18</v>
      </c>
      <c r="D57" s="23" t="s">
        <v>66</v>
      </c>
      <c r="E57" s="24">
        <v>42977</v>
      </c>
      <c r="F57" s="23" t="s">
        <v>11</v>
      </c>
      <c r="G57" s="24">
        <v>42998</v>
      </c>
      <c r="H57" s="25">
        <v>7304132</v>
      </c>
      <c r="I57" s="26">
        <v>7304132</v>
      </c>
      <c r="J57" s="27">
        <f t="shared" si="0"/>
        <v>1167</v>
      </c>
      <c r="K57" s="28">
        <f t="shared" si="1"/>
        <v>5810.8427911111112</v>
      </c>
      <c r="L57" s="29">
        <f t="shared" si="2"/>
        <v>6781253.5372266667</v>
      </c>
    </row>
    <row r="58" spans="1:12" ht="15.75" x14ac:dyDescent="0.25">
      <c r="A58" s="21">
        <v>55</v>
      </c>
      <c r="B58" s="22">
        <v>429359</v>
      </c>
      <c r="C58" s="23" t="s">
        <v>18</v>
      </c>
      <c r="D58" s="23" t="s">
        <v>67</v>
      </c>
      <c r="E58" s="24">
        <v>42977</v>
      </c>
      <c r="F58" s="23" t="s">
        <v>11</v>
      </c>
      <c r="G58" s="24">
        <v>42998</v>
      </c>
      <c r="H58" s="25">
        <v>11955490</v>
      </c>
      <c r="I58" s="26">
        <v>11955490</v>
      </c>
      <c r="J58" s="27">
        <f t="shared" si="0"/>
        <v>1167</v>
      </c>
      <c r="K58" s="28">
        <f t="shared" si="1"/>
        <v>9511.2564888888883</v>
      </c>
      <c r="L58" s="29">
        <f t="shared" si="2"/>
        <v>11099636.322533332</v>
      </c>
    </row>
    <row r="59" spans="1:12" ht="15.75" x14ac:dyDescent="0.25">
      <c r="A59" s="21">
        <v>56</v>
      </c>
      <c r="B59" s="22">
        <v>429480</v>
      </c>
      <c r="C59" s="23" t="s">
        <v>9</v>
      </c>
      <c r="D59" s="23" t="s">
        <v>68</v>
      </c>
      <c r="E59" s="24">
        <v>42977</v>
      </c>
      <c r="F59" s="23" t="s">
        <v>11</v>
      </c>
      <c r="G59" s="24">
        <v>42997</v>
      </c>
      <c r="H59" s="25">
        <v>703776</v>
      </c>
      <c r="I59" s="26">
        <v>703776</v>
      </c>
      <c r="J59" s="27">
        <f t="shared" si="0"/>
        <v>1168</v>
      </c>
      <c r="K59" s="28">
        <f t="shared" si="1"/>
        <v>559.89290666666659</v>
      </c>
      <c r="L59" s="29">
        <f t="shared" si="2"/>
        <v>653954.91498666652</v>
      </c>
    </row>
    <row r="60" spans="1:12" ht="15.75" x14ac:dyDescent="0.25">
      <c r="A60" s="21">
        <v>57</v>
      </c>
      <c r="B60" s="22">
        <v>429522</v>
      </c>
      <c r="C60" s="23" t="s">
        <v>9</v>
      </c>
      <c r="D60" s="23" t="s">
        <v>69</v>
      </c>
      <c r="E60" s="24">
        <v>42977</v>
      </c>
      <c r="F60" s="23" t="s">
        <v>11</v>
      </c>
      <c r="G60" s="24">
        <v>42997</v>
      </c>
      <c r="H60" s="25">
        <v>268695</v>
      </c>
      <c r="I60" s="26">
        <v>268695</v>
      </c>
      <c r="J60" s="27">
        <f t="shared" si="0"/>
        <v>1168</v>
      </c>
      <c r="K60" s="28">
        <f t="shared" si="1"/>
        <v>213.76179999999997</v>
      </c>
      <c r="L60" s="29">
        <f t="shared" si="2"/>
        <v>249673.78239999997</v>
      </c>
    </row>
    <row r="61" spans="1:12" ht="15.75" x14ac:dyDescent="0.25">
      <c r="A61" s="21">
        <v>58</v>
      </c>
      <c r="B61" s="22">
        <v>429625</v>
      </c>
      <c r="C61" s="23" t="s">
        <v>9</v>
      </c>
      <c r="D61" s="23" t="s">
        <v>70</v>
      </c>
      <c r="E61" s="24">
        <v>42978</v>
      </c>
      <c r="F61" s="23" t="s">
        <v>11</v>
      </c>
      <c r="G61" s="24">
        <v>42997</v>
      </c>
      <c r="H61" s="25">
        <v>299921</v>
      </c>
      <c r="I61" s="26">
        <v>299921</v>
      </c>
      <c r="J61" s="27">
        <f t="shared" si="0"/>
        <v>1168</v>
      </c>
      <c r="K61" s="28">
        <f t="shared" si="1"/>
        <v>238.60381777777778</v>
      </c>
      <c r="L61" s="29">
        <f t="shared" si="2"/>
        <v>278689.25916444446</v>
      </c>
    </row>
    <row r="62" spans="1:12" ht="15.75" x14ac:dyDescent="0.25">
      <c r="A62" s="21">
        <v>59</v>
      </c>
      <c r="B62" s="22">
        <v>429769</v>
      </c>
      <c r="C62" s="23" t="s">
        <v>18</v>
      </c>
      <c r="D62" s="23" t="s">
        <v>71</v>
      </c>
      <c r="E62" s="24">
        <v>42978</v>
      </c>
      <c r="F62" s="23" t="s">
        <v>11</v>
      </c>
      <c r="G62" s="24">
        <v>42998</v>
      </c>
      <c r="H62" s="25">
        <v>2256528</v>
      </c>
      <c r="I62" s="26">
        <v>2256528</v>
      </c>
      <c r="J62" s="27">
        <f t="shared" si="0"/>
        <v>1167</v>
      </c>
      <c r="K62" s="28">
        <f t="shared" si="1"/>
        <v>1795.1933866666666</v>
      </c>
      <c r="L62" s="29">
        <f t="shared" si="2"/>
        <v>2094990.68224</v>
      </c>
    </row>
    <row r="63" spans="1:12" ht="15.75" x14ac:dyDescent="0.25">
      <c r="A63" s="21">
        <v>60</v>
      </c>
      <c r="B63" s="22">
        <v>429800</v>
      </c>
      <c r="C63" s="23" t="s">
        <v>18</v>
      </c>
      <c r="D63" s="23" t="s">
        <v>72</v>
      </c>
      <c r="E63" s="24">
        <v>42978</v>
      </c>
      <c r="F63" s="23" t="s">
        <v>11</v>
      </c>
      <c r="G63" s="24">
        <v>42998</v>
      </c>
      <c r="H63" s="25">
        <v>2999149</v>
      </c>
      <c r="I63" s="26">
        <v>2999149</v>
      </c>
      <c r="J63" s="27">
        <f t="shared" si="0"/>
        <v>1167</v>
      </c>
      <c r="K63" s="28">
        <f t="shared" si="1"/>
        <v>2385.989648888889</v>
      </c>
      <c r="L63" s="29">
        <f t="shared" si="2"/>
        <v>2784449.9202533336</v>
      </c>
    </row>
    <row r="64" spans="1:12" ht="15.75" x14ac:dyDescent="0.25">
      <c r="A64" s="21">
        <v>61</v>
      </c>
      <c r="B64" s="22">
        <v>429834</v>
      </c>
      <c r="C64" s="23" t="s">
        <v>18</v>
      </c>
      <c r="D64" s="23" t="s">
        <v>73</v>
      </c>
      <c r="E64" s="24">
        <v>42978</v>
      </c>
      <c r="F64" s="23" t="s">
        <v>11</v>
      </c>
      <c r="G64" s="24">
        <v>42998</v>
      </c>
      <c r="H64" s="25">
        <v>1485839</v>
      </c>
      <c r="I64" s="26">
        <v>1485839</v>
      </c>
      <c r="J64" s="27">
        <f t="shared" si="0"/>
        <v>1167</v>
      </c>
      <c r="K64" s="28">
        <f t="shared" si="1"/>
        <v>1182.067471111111</v>
      </c>
      <c r="L64" s="29">
        <f t="shared" si="2"/>
        <v>1379472.7387866664</v>
      </c>
    </row>
    <row r="65" spans="1:12" ht="15.75" x14ac:dyDescent="0.25">
      <c r="A65" s="21">
        <v>62</v>
      </c>
      <c r="B65" s="22">
        <v>429838</v>
      </c>
      <c r="C65" s="23" t="s">
        <v>18</v>
      </c>
      <c r="D65" s="23" t="s">
        <v>74</v>
      </c>
      <c r="E65" s="24">
        <v>42978</v>
      </c>
      <c r="F65" s="23" t="s">
        <v>11</v>
      </c>
      <c r="G65" s="24">
        <v>42998</v>
      </c>
      <c r="H65" s="25">
        <v>4272409</v>
      </c>
      <c r="I65" s="26">
        <v>4272409</v>
      </c>
      <c r="J65" s="27">
        <f t="shared" si="0"/>
        <v>1167</v>
      </c>
      <c r="K65" s="28">
        <f t="shared" si="1"/>
        <v>3398.9387155555555</v>
      </c>
      <c r="L65" s="29">
        <f t="shared" si="2"/>
        <v>3966561.4810533333</v>
      </c>
    </row>
    <row r="66" spans="1:12" ht="15.75" x14ac:dyDescent="0.25">
      <c r="A66" s="21">
        <v>63</v>
      </c>
      <c r="B66" s="22">
        <v>429883</v>
      </c>
      <c r="C66" s="23" t="s">
        <v>9</v>
      </c>
      <c r="D66" s="23" t="s">
        <v>75</v>
      </c>
      <c r="E66" s="24">
        <v>42978</v>
      </c>
      <c r="F66" s="23" t="s">
        <v>11</v>
      </c>
      <c r="G66" s="24">
        <v>42997</v>
      </c>
      <c r="H66" s="25">
        <v>230550</v>
      </c>
      <c r="I66" s="26">
        <v>230550</v>
      </c>
      <c r="J66" s="27">
        <f t="shared" si="0"/>
        <v>1168</v>
      </c>
      <c r="K66" s="28">
        <f t="shared" si="1"/>
        <v>183.41533333333334</v>
      </c>
      <c r="L66" s="29">
        <f t="shared" si="2"/>
        <v>214229.10933333333</v>
      </c>
    </row>
    <row r="67" spans="1:12" ht="15.75" x14ac:dyDescent="0.25">
      <c r="A67" s="21">
        <v>64</v>
      </c>
      <c r="B67" s="22">
        <v>429885</v>
      </c>
      <c r="C67" s="23" t="s">
        <v>9</v>
      </c>
      <c r="D67" s="23" t="s">
        <v>76</v>
      </c>
      <c r="E67" s="24">
        <v>42978</v>
      </c>
      <c r="F67" s="23" t="s">
        <v>11</v>
      </c>
      <c r="G67" s="24">
        <v>42997</v>
      </c>
      <c r="H67" s="25">
        <v>949545</v>
      </c>
      <c r="I67" s="26">
        <v>949545</v>
      </c>
      <c r="J67" s="27">
        <f t="shared" si="0"/>
        <v>1168</v>
      </c>
      <c r="K67" s="28">
        <f t="shared" si="1"/>
        <v>755.41579999999988</v>
      </c>
      <c r="L67" s="29">
        <f t="shared" si="2"/>
        <v>882325.65439999988</v>
      </c>
    </row>
    <row r="68" spans="1:12" ht="15.75" x14ac:dyDescent="0.25">
      <c r="A68" s="21">
        <v>65</v>
      </c>
      <c r="B68" s="22">
        <v>429910</v>
      </c>
      <c r="C68" s="23" t="s">
        <v>18</v>
      </c>
      <c r="D68" s="23" t="s">
        <v>77</v>
      </c>
      <c r="E68" s="24">
        <v>42978</v>
      </c>
      <c r="F68" s="23" t="s">
        <v>11</v>
      </c>
      <c r="G68" s="24">
        <v>42998</v>
      </c>
      <c r="H68" s="25">
        <v>3348798</v>
      </c>
      <c r="I68" s="26">
        <v>3348798</v>
      </c>
      <c r="J68" s="27">
        <f t="shared" si="0"/>
        <v>1167</v>
      </c>
      <c r="K68" s="28">
        <f t="shared" si="1"/>
        <v>2664.1548533333334</v>
      </c>
      <c r="L68" s="29">
        <f t="shared" si="2"/>
        <v>3109068.7138400003</v>
      </c>
    </row>
    <row r="69" spans="1:12" ht="15.75" x14ac:dyDescent="0.25">
      <c r="A69" s="21">
        <v>66</v>
      </c>
      <c r="B69" s="22">
        <v>429963</v>
      </c>
      <c r="C69" s="23" t="s">
        <v>18</v>
      </c>
      <c r="D69" s="23" t="s">
        <v>78</v>
      </c>
      <c r="E69" s="24">
        <v>42978</v>
      </c>
      <c r="F69" s="23" t="s">
        <v>11</v>
      </c>
      <c r="G69" s="24">
        <v>42998</v>
      </c>
      <c r="H69" s="25">
        <v>36619294</v>
      </c>
      <c r="I69" s="26">
        <v>36619294</v>
      </c>
      <c r="J69" s="27">
        <f t="shared" ref="J69:J132" si="3">L$1-G69</f>
        <v>1167</v>
      </c>
      <c r="K69" s="28">
        <f t="shared" ref="K69:K132" si="4">(I69*L$2)/360</f>
        <v>29132.682782222222</v>
      </c>
      <c r="L69" s="29">
        <f t="shared" ref="L69:L132" si="5">(K69*J69)</f>
        <v>33997840.806853332</v>
      </c>
    </row>
    <row r="70" spans="1:12" ht="15.75" x14ac:dyDescent="0.25">
      <c r="A70" s="21">
        <v>67</v>
      </c>
      <c r="B70" s="22">
        <v>429965</v>
      </c>
      <c r="C70" s="23" t="s">
        <v>18</v>
      </c>
      <c r="D70" s="23" t="s">
        <v>79</v>
      </c>
      <c r="E70" s="24">
        <v>42978</v>
      </c>
      <c r="F70" s="23" t="s">
        <v>11</v>
      </c>
      <c r="G70" s="24">
        <v>42998</v>
      </c>
      <c r="H70" s="25">
        <v>17210585</v>
      </c>
      <c r="I70" s="26">
        <v>17210585</v>
      </c>
      <c r="J70" s="27">
        <f t="shared" si="3"/>
        <v>1167</v>
      </c>
      <c r="K70" s="28">
        <f t="shared" si="4"/>
        <v>13691.97651111111</v>
      </c>
      <c r="L70" s="29">
        <f t="shared" si="5"/>
        <v>15978536.588466665</v>
      </c>
    </row>
    <row r="71" spans="1:12" ht="15.75" x14ac:dyDescent="0.25">
      <c r="A71" s="21">
        <v>68</v>
      </c>
      <c r="B71" s="22">
        <v>429966</v>
      </c>
      <c r="C71" s="23" t="s">
        <v>80</v>
      </c>
      <c r="D71" s="23" t="s">
        <v>81</v>
      </c>
      <c r="E71" s="24">
        <v>42978</v>
      </c>
      <c r="F71" s="23" t="s">
        <v>11</v>
      </c>
      <c r="G71" s="24">
        <v>42998</v>
      </c>
      <c r="H71" s="25">
        <v>44070</v>
      </c>
      <c r="I71" s="26">
        <v>44070</v>
      </c>
      <c r="J71" s="27">
        <f t="shared" si="3"/>
        <v>1167</v>
      </c>
      <c r="K71" s="28">
        <f t="shared" si="4"/>
        <v>35.060133333333333</v>
      </c>
      <c r="L71" s="29">
        <f t="shared" si="5"/>
        <v>40915.175600000002</v>
      </c>
    </row>
    <row r="72" spans="1:12" ht="15.75" x14ac:dyDescent="0.25">
      <c r="A72" s="21">
        <v>69</v>
      </c>
      <c r="B72" s="22">
        <v>430037</v>
      </c>
      <c r="C72" s="23" t="s">
        <v>18</v>
      </c>
      <c r="D72" s="23" t="s">
        <v>82</v>
      </c>
      <c r="E72" s="24">
        <v>42978</v>
      </c>
      <c r="F72" s="23" t="s">
        <v>11</v>
      </c>
      <c r="G72" s="24">
        <v>42998</v>
      </c>
      <c r="H72" s="25">
        <v>4783847</v>
      </c>
      <c r="I72" s="26">
        <v>4783847</v>
      </c>
      <c r="J72" s="27">
        <f t="shared" si="3"/>
        <v>1167</v>
      </c>
      <c r="K72" s="28">
        <f t="shared" si="4"/>
        <v>3805.8160577777771</v>
      </c>
      <c r="L72" s="29">
        <f t="shared" si="5"/>
        <v>4441387.3394266656</v>
      </c>
    </row>
    <row r="73" spans="1:12" ht="15.75" x14ac:dyDescent="0.25">
      <c r="A73" s="21">
        <v>70</v>
      </c>
      <c r="B73" s="22">
        <v>430078</v>
      </c>
      <c r="C73" s="23" t="s">
        <v>9</v>
      </c>
      <c r="D73" s="23" t="s">
        <v>83</v>
      </c>
      <c r="E73" s="24">
        <v>42978</v>
      </c>
      <c r="F73" s="23" t="s">
        <v>11</v>
      </c>
      <c r="G73" s="24">
        <v>42997</v>
      </c>
      <c r="H73" s="25">
        <v>439164</v>
      </c>
      <c r="I73" s="26">
        <v>439164</v>
      </c>
      <c r="J73" s="27">
        <f t="shared" si="3"/>
        <v>1168</v>
      </c>
      <c r="K73" s="28">
        <f t="shared" si="4"/>
        <v>349.37935999999996</v>
      </c>
      <c r="L73" s="29">
        <f t="shared" si="5"/>
        <v>408075.09247999993</v>
      </c>
    </row>
    <row r="74" spans="1:12" ht="15.75" x14ac:dyDescent="0.25">
      <c r="A74" s="21">
        <v>71</v>
      </c>
      <c r="B74" s="22">
        <v>430111</v>
      </c>
      <c r="C74" s="23" t="s">
        <v>9</v>
      </c>
      <c r="D74" s="23" t="s">
        <v>84</v>
      </c>
      <c r="E74" s="24">
        <v>42978</v>
      </c>
      <c r="F74" s="23" t="s">
        <v>11</v>
      </c>
      <c r="G74" s="24">
        <v>42997</v>
      </c>
      <c r="H74" s="25">
        <v>158450</v>
      </c>
      <c r="I74" s="26">
        <v>158450</v>
      </c>
      <c r="J74" s="27">
        <f t="shared" si="3"/>
        <v>1168</v>
      </c>
      <c r="K74" s="28">
        <f t="shared" si="4"/>
        <v>126.05577777777776</v>
      </c>
      <c r="L74" s="29">
        <f t="shared" si="5"/>
        <v>147233.14844444444</v>
      </c>
    </row>
    <row r="75" spans="1:12" ht="15.75" x14ac:dyDescent="0.25">
      <c r="A75" s="21">
        <v>72</v>
      </c>
      <c r="B75" s="22">
        <v>430112</v>
      </c>
      <c r="C75" s="23" t="s">
        <v>9</v>
      </c>
      <c r="D75" s="23" t="s">
        <v>85</v>
      </c>
      <c r="E75" s="24">
        <v>42978</v>
      </c>
      <c r="F75" s="23" t="s">
        <v>11</v>
      </c>
      <c r="G75" s="24">
        <v>42997</v>
      </c>
      <c r="H75" s="25">
        <v>488595</v>
      </c>
      <c r="I75" s="26">
        <v>488595</v>
      </c>
      <c r="J75" s="27">
        <f t="shared" si="3"/>
        <v>1168</v>
      </c>
      <c r="K75" s="28">
        <f t="shared" si="4"/>
        <v>388.70446666666669</v>
      </c>
      <c r="L75" s="29">
        <f t="shared" si="5"/>
        <v>454006.81706666667</v>
      </c>
    </row>
    <row r="76" spans="1:12" ht="15.75" x14ac:dyDescent="0.25">
      <c r="A76" s="21">
        <v>73</v>
      </c>
      <c r="B76" s="22">
        <v>430117</v>
      </c>
      <c r="C76" s="23" t="s">
        <v>9</v>
      </c>
      <c r="D76" s="23" t="s">
        <v>86</v>
      </c>
      <c r="E76" s="24">
        <v>42978</v>
      </c>
      <c r="F76" s="23" t="s">
        <v>11</v>
      </c>
      <c r="G76" s="24">
        <v>42997</v>
      </c>
      <c r="H76" s="25">
        <v>119955</v>
      </c>
      <c r="I76" s="26">
        <v>119955</v>
      </c>
      <c r="J76" s="27">
        <f t="shared" si="3"/>
        <v>1168</v>
      </c>
      <c r="K76" s="28">
        <f t="shared" si="4"/>
        <v>95.430866666666674</v>
      </c>
      <c r="L76" s="29">
        <f t="shared" si="5"/>
        <v>111463.25226666668</v>
      </c>
    </row>
    <row r="77" spans="1:12" ht="15.75" x14ac:dyDescent="0.25">
      <c r="A77" s="21">
        <v>74</v>
      </c>
      <c r="B77" s="22">
        <v>430162</v>
      </c>
      <c r="C77" s="23" t="s">
        <v>9</v>
      </c>
      <c r="D77" s="23" t="s">
        <v>87</v>
      </c>
      <c r="E77" s="24">
        <v>42978</v>
      </c>
      <c r="F77" s="23" t="s">
        <v>11</v>
      </c>
      <c r="G77" s="24">
        <v>42997</v>
      </c>
      <c r="H77" s="25">
        <v>213818</v>
      </c>
      <c r="I77" s="26">
        <v>213818</v>
      </c>
      <c r="J77" s="27">
        <f t="shared" si="3"/>
        <v>1168</v>
      </c>
      <c r="K77" s="28">
        <f t="shared" si="4"/>
        <v>170.10409777777778</v>
      </c>
      <c r="L77" s="29">
        <f t="shared" si="5"/>
        <v>198681.58620444444</v>
      </c>
    </row>
    <row r="78" spans="1:12" ht="15.75" x14ac:dyDescent="0.25">
      <c r="A78" s="21">
        <v>75</v>
      </c>
      <c r="B78" s="22">
        <v>430186</v>
      </c>
      <c r="C78" s="23" t="s">
        <v>9</v>
      </c>
      <c r="D78" s="23" t="s">
        <v>88</v>
      </c>
      <c r="E78" s="24">
        <v>42978</v>
      </c>
      <c r="F78" s="23" t="s">
        <v>11</v>
      </c>
      <c r="G78" s="24">
        <v>42997</v>
      </c>
      <c r="H78" s="25">
        <v>149578</v>
      </c>
      <c r="I78" s="26">
        <v>149578</v>
      </c>
      <c r="J78" s="27">
        <f t="shared" si="3"/>
        <v>1168</v>
      </c>
      <c r="K78" s="28">
        <f t="shared" si="4"/>
        <v>118.99760888888888</v>
      </c>
      <c r="L78" s="29">
        <f t="shared" si="5"/>
        <v>138989.20718222222</v>
      </c>
    </row>
    <row r="79" spans="1:12" ht="15.75" x14ac:dyDescent="0.25">
      <c r="A79" s="21">
        <v>76</v>
      </c>
      <c r="B79" s="22">
        <v>430237</v>
      </c>
      <c r="C79" s="23" t="s">
        <v>9</v>
      </c>
      <c r="D79" s="23" t="s">
        <v>89</v>
      </c>
      <c r="E79" s="24">
        <v>42980</v>
      </c>
      <c r="F79" s="23" t="s">
        <v>11</v>
      </c>
      <c r="G79" s="24">
        <v>42997</v>
      </c>
      <c r="H79" s="25">
        <v>111962</v>
      </c>
      <c r="I79" s="26">
        <v>111962</v>
      </c>
      <c r="J79" s="27">
        <f t="shared" si="3"/>
        <v>1168</v>
      </c>
      <c r="K79" s="28">
        <f t="shared" si="4"/>
        <v>89.071991111111103</v>
      </c>
      <c r="L79" s="29">
        <f t="shared" si="5"/>
        <v>104036.08561777778</v>
      </c>
    </row>
    <row r="80" spans="1:12" ht="15.75" x14ac:dyDescent="0.25">
      <c r="A80" s="21">
        <v>77</v>
      </c>
      <c r="B80" s="22">
        <v>430287</v>
      </c>
      <c r="C80" s="23" t="s">
        <v>9</v>
      </c>
      <c r="D80" s="23" t="s">
        <v>90</v>
      </c>
      <c r="E80" s="24">
        <v>42982</v>
      </c>
      <c r="F80" s="23" t="s">
        <v>11</v>
      </c>
      <c r="G80" s="24">
        <v>42997</v>
      </c>
      <c r="H80" s="25">
        <v>76119</v>
      </c>
      <c r="I80" s="26">
        <v>76119</v>
      </c>
      <c r="J80" s="27">
        <f t="shared" si="3"/>
        <v>1168</v>
      </c>
      <c r="K80" s="28">
        <f t="shared" si="4"/>
        <v>60.556893333333328</v>
      </c>
      <c r="L80" s="29">
        <f t="shared" si="5"/>
        <v>70730.451413333329</v>
      </c>
    </row>
    <row r="81" spans="1:12" ht="15.75" x14ac:dyDescent="0.25">
      <c r="A81" s="21">
        <v>78</v>
      </c>
      <c r="B81" s="22">
        <v>430352</v>
      </c>
      <c r="C81" s="23" t="s">
        <v>18</v>
      </c>
      <c r="D81" s="23" t="s">
        <v>91</v>
      </c>
      <c r="E81" s="24">
        <v>42983</v>
      </c>
      <c r="F81" s="23" t="s">
        <v>11</v>
      </c>
      <c r="G81" s="24">
        <v>42998</v>
      </c>
      <c r="H81" s="25">
        <v>11083930</v>
      </c>
      <c r="I81" s="26">
        <v>11083930</v>
      </c>
      <c r="J81" s="27">
        <f t="shared" si="3"/>
        <v>1167</v>
      </c>
      <c r="K81" s="28">
        <f t="shared" si="4"/>
        <v>8817.8820888888877</v>
      </c>
      <c r="L81" s="29">
        <f t="shared" si="5"/>
        <v>10290468.397733333</v>
      </c>
    </row>
    <row r="82" spans="1:12" ht="15.75" x14ac:dyDescent="0.25">
      <c r="A82" s="21">
        <v>79</v>
      </c>
      <c r="B82" s="22">
        <v>430397</v>
      </c>
      <c r="C82" s="23" t="s">
        <v>92</v>
      </c>
      <c r="D82" s="23" t="s">
        <v>93</v>
      </c>
      <c r="E82" s="24">
        <v>42983</v>
      </c>
      <c r="F82" s="23" t="s">
        <v>11</v>
      </c>
      <c r="G82" s="24">
        <v>43028</v>
      </c>
      <c r="H82" s="25">
        <v>238339</v>
      </c>
      <c r="I82" s="26">
        <v>238339</v>
      </c>
      <c r="J82" s="27">
        <f t="shared" si="3"/>
        <v>1137</v>
      </c>
      <c r="K82" s="28">
        <f t="shared" si="4"/>
        <v>189.61191555555556</v>
      </c>
      <c r="L82" s="29">
        <f t="shared" si="5"/>
        <v>215588.74798666665</v>
      </c>
    </row>
    <row r="83" spans="1:12" ht="15.75" x14ac:dyDescent="0.25">
      <c r="A83" s="21">
        <v>80</v>
      </c>
      <c r="B83" s="22">
        <v>430421</v>
      </c>
      <c r="C83" s="23" t="s">
        <v>94</v>
      </c>
      <c r="D83" s="23" t="s">
        <v>95</v>
      </c>
      <c r="E83" s="24">
        <v>42983</v>
      </c>
      <c r="F83" s="23" t="s">
        <v>11</v>
      </c>
      <c r="G83" s="24">
        <v>43028</v>
      </c>
      <c r="H83" s="25">
        <v>2252408</v>
      </c>
      <c r="I83" s="26">
        <v>2252408</v>
      </c>
      <c r="J83" s="27">
        <f t="shared" si="3"/>
        <v>1137</v>
      </c>
      <c r="K83" s="28">
        <f t="shared" si="4"/>
        <v>1791.9156977777777</v>
      </c>
      <c r="L83" s="29">
        <f t="shared" si="5"/>
        <v>2037408.1483733333</v>
      </c>
    </row>
    <row r="84" spans="1:12" ht="15.75" x14ac:dyDescent="0.25">
      <c r="A84" s="21">
        <v>81</v>
      </c>
      <c r="B84" s="22">
        <v>430446</v>
      </c>
      <c r="C84" s="23" t="s">
        <v>92</v>
      </c>
      <c r="D84" s="23" t="s">
        <v>96</v>
      </c>
      <c r="E84" s="24">
        <v>42984</v>
      </c>
      <c r="F84" s="23" t="s">
        <v>11</v>
      </c>
      <c r="G84" s="24">
        <v>43028</v>
      </c>
      <c r="H84" s="25">
        <v>558519</v>
      </c>
      <c r="I84" s="26">
        <v>558519</v>
      </c>
      <c r="J84" s="27">
        <f t="shared" si="3"/>
        <v>1137</v>
      </c>
      <c r="K84" s="28">
        <f t="shared" si="4"/>
        <v>444.33289333333329</v>
      </c>
      <c r="L84" s="29">
        <f t="shared" si="5"/>
        <v>505206.49971999996</v>
      </c>
    </row>
    <row r="85" spans="1:12" ht="15.75" x14ac:dyDescent="0.25">
      <c r="A85" s="21">
        <v>82</v>
      </c>
      <c r="B85" s="22">
        <v>430617</v>
      </c>
      <c r="C85" s="23" t="s">
        <v>94</v>
      </c>
      <c r="D85" s="23" t="s">
        <v>97</v>
      </c>
      <c r="E85" s="24">
        <v>42985</v>
      </c>
      <c r="F85" s="23" t="s">
        <v>11</v>
      </c>
      <c r="G85" s="24">
        <v>43028</v>
      </c>
      <c r="H85" s="25">
        <v>3935475</v>
      </c>
      <c r="I85" s="26">
        <v>3935475</v>
      </c>
      <c r="J85" s="27">
        <f t="shared" si="3"/>
        <v>1137</v>
      </c>
      <c r="K85" s="28">
        <f t="shared" si="4"/>
        <v>3130.8890000000001</v>
      </c>
      <c r="L85" s="29">
        <f t="shared" si="5"/>
        <v>3559820.7930000001</v>
      </c>
    </row>
    <row r="86" spans="1:12" ht="15.75" x14ac:dyDescent="0.25">
      <c r="A86" s="21">
        <v>83</v>
      </c>
      <c r="B86" s="22">
        <v>430642</v>
      </c>
      <c r="C86" s="23" t="s">
        <v>94</v>
      </c>
      <c r="D86" s="23" t="s">
        <v>98</v>
      </c>
      <c r="E86" s="24">
        <v>42985</v>
      </c>
      <c r="F86" s="23" t="s">
        <v>11</v>
      </c>
      <c r="G86" s="24">
        <v>43028</v>
      </c>
      <c r="H86" s="25">
        <v>4131583</v>
      </c>
      <c r="I86" s="26">
        <v>4131583</v>
      </c>
      <c r="J86" s="27">
        <f t="shared" si="3"/>
        <v>1137</v>
      </c>
      <c r="K86" s="28">
        <f t="shared" si="4"/>
        <v>3286.9038088888888</v>
      </c>
      <c r="L86" s="29">
        <f t="shared" si="5"/>
        <v>3737209.6307066665</v>
      </c>
    </row>
    <row r="87" spans="1:12" ht="15.75" x14ac:dyDescent="0.25">
      <c r="A87" s="21">
        <v>84</v>
      </c>
      <c r="B87" s="22">
        <v>430782</v>
      </c>
      <c r="C87" s="23" t="s">
        <v>92</v>
      </c>
      <c r="D87" s="23" t="s">
        <v>99</v>
      </c>
      <c r="E87" s="24">
        <v>42988</v>
      </c>
      <c r="F87" s="23" t="s">
        <v>11</v>
      </c>
      <c r="G87" s="24">
        <v>43028</v>
      </c>
      <c r="H87" s="25">
        <v>300035</v>
      </c>
      <c r="I87" s="26">
        <v>300035</v>
      </c>
      <c r="J87" s="27">
        <f t="shared" si="3"/>
        <v>1137</v>
      </c>
      <c r="K87" s="28">
        <f t="shared" si="4"/>
        <v>238.6945111111111</v>
      </c>
      <c r="L87" s="29">
        <f t="shared" si="5"/>
        <v>271395.65913333331</v>
      </c>
    </row>
    <row r="88" spans="1:12" ht="15.75" x14ac:dyDescent="0.25">
      <c r="A88" s="21">
        <v>85</v>
      </c>
      <c r="B88" s="22">
        <v>430788</v>
      </c>
      <c r="C88" s="23" t="s">
        <v>92</v>
      </c>
      <c r="D88" s="23" t="s">
        <v>100</v>
      </c>
      <c r="E88" s="24">
        <v>42988</v>
      </c>
      <c r="F88" s="23" t="s">
        <v>11</v>
      </c>
      <c r="G88" s="24">
        <v>43028</v>
      </c>
      <c r="H88" s="25">
        <v>681350</v>
      </c>
      <c r="I88" s="26">
        <v>681350</v>
      </c>
      <c r="J88" s="27">
        <f t="shared" si="3"/>
        <v>1137</v>
      </c>
      <c r="K88" s="28">
        <f t="shared" si="4"/>
        <v>542.05177777777772</v>
      </c>
      <c r="L88" s="29">
        <f t="shared" si="5"/>
        <v>616312.87133333331</v>
      </c>
    </row>
    <row r="89" spans="1:12" ht="15.75" x14ac:dyDescent="0.25">
      <c r="A89" s="21">
        <v>86</v>
      </c>
      <c r="B89" s="22">
        <v>431000</v>
      </c>
      <c r="C89" s="23" t="s">
        <v>92</v>
      </c>
      <c r="D89" s="23" t="s">
        <v>101</v>
      </c>
      <c r="E89" s="24">
        <v>42990</v>
      </c>
      <c r="F89" s="23" t="s">
        <v>11</v>
      </c>
      <c r="G89" s="24">
        <v>43028</v>
      </c>
      <c r="H89" s="25">
        <v>886822</v>
      </c>
      <c r="I89" s="26">
        <v>886822</v>
      </c>
      <c r="J89" s="27">
        <f t="shared" si="3"/>
        <v>1137</v>
      </c>
      <c r="K89" s="28">
        <f t="shared" si="4"/>
        <v>705.51616888888884</v>
      </c>
      <c r="L89" s="29">
        <f t="shared" si="5"/>
        <v>802171.88402666664</v>
      </c>
    </row>
    <row r="90" spans="1:12" ht="15.75" x14ac:dyDescent="0.25">
      <c r="A90" s="21">
        <v>87</v>
      </c>
      <c r="B90" s="22">
        <v>431138</v>
      </c>
      <c r="C90" s="23" t="s">
        <v>92</v>
      </c>
      <c r="D90" s="23" t="s">
        <v>102</v>
      </c>
      <c r="E90" s="24">
        <v>42990</v>
      </c>
      <c r="F90" s="23" t="s">
        <v>11</v>
      </c>
      <c r="G90" s="24">
        <v>43028</v>
      </c>
      <c r="H90" s="25">
        <v>198028</v>
      </c>
      <c r="I90" s="26">
        <v>198028</v>
      </c>
      <c r="J90" s="27">
        <f t="shared" si="3"/>
        <v>1137</v>
      </c>
      <c r="K90" s="28">
        <f t="shared" si="4"/>
        <v>157.54227555555556</v>
      </c>
      <c r="L90" s="29">
        <f t="shared" si="5"/>
        <v>179125.56730666666</v>
      </c>
    </row>
    <row r="91" spans="1:12" ht="15.75" x14ac:dyDescent="0.25">
      <c r="A91" s="21">
        <v>88</v>
      </c>
      <c r="B91" s="22">
        <v>431208</v>
      </c>
      <c r="C91" s="23" t="s">
        <v>92</v>
      </c>
      <c r="D91" s="23" t="s">
        <v>103</v>
      </c>
      <c r="E91" s="24">
        <v>42991</v>
      </c>
      <c r="F91" s="23" t="s">
        <v>11</v>
      </c>
      <c r="G91" s="24">
        <v>43028</v>
      </c>
      <c r="H91" s="25">
        <v>104679</v>
      </c>
      <c r="I91" s="26">
        <v>104679</v>
      </c>
      <c r="J91" s="27">
        <f t="shared" si="3"/>
        <v>1137</v>
      </c>
      <c r="K91" s="28">
        <f t="shared" si="4"/>
        <v>83.277959999999993</v>
      </c>
      <c r="L91" s="29">
        <f t="shared" si="5"/>
        <v>94687.040519999995</v>
      </c>
    </row>
    <row r="92" spans="1:12" ht="15.75" x14ac:dyDescent="0.25">
      <c r="A92" s="21">
        <v>89</v>
      </c>
      <c r="B92" s="22">
        <v>431219</v>
      </c>
      <c r="C92" s="23" t="s">
        <v>92</v>
      </c>
      <c r="D92" s="23" t="s">
        <v>104</v>
      </c>
      <c r="E92" s="24">
        <v>42991</v>
      </c>
      <c r="F92" s="23" t="s">
        <v>11</v>
      </c>
      <c r="G92" s="24">
        <v>43028</v>
      </c>
      <c r="H92" s="25">
        <v>405184</v>
      </c>
      <c r="I92" s="26">
        <v>405184</v>
      </c>
      <c r="J92" s="27">
        <f t="shared" si="3"/>
        <v>1137</v>
      </c>
      <c r="K92" s="28">
        <f t="shared" si="4"/>
        <v>322.34638222222225</v>
      </c>
      <c r="L92" s="29">
        <f t="shared" si="5"/>
        <v>366507.8365866667</v>
      </c>
    </row>
    <row r="93" spans="1:12" ht="15.75" x14ac:dyDescent="0.25">
      <c r="A93" s="21">
        <v>90</v>
      </c>
      <c r="B93" s="22">
        <v>431501</v>
      </c>
      <c r="C93" s="23" t="s">
        <v>92</v>
      </c>
      <c r="D93" s="23" t="s">
        <v>105</v>
      </c>
      <c r="E93" s="24">
        <v>42992</v>
      </c>
      <c r="F93" s="23" t="s">
        <v>11</v>
      </c>
      <c r="G93" s="24">
        <v>43028</v>
      </c>
      <c r="H93" s="25">
        <v>163724</v>
      </c>
      <c r="I93" s="26">
        <v>163724</v>
      </c>
      <c r="J93" s="27">
        <f t="shared" si="3"/>
        <v>1137</v>
      </c>
      <c r="K93" s="28">
        <f t="shared" si="4"/>
        <v>130.25153777777777</v>
      </c>
      <c r="L93" s="29">
        <f t="shared" si="5"/>
        <v>148095.99845333333</v>
      </c>
    </row>
    <row r="94" spans="1:12" ht="15.75" x14ac:dyDescent="0.25">
      <c r="A94" s="21">
        <v>91</v>
      </c>
      <c r="B94" s="22">
        <v>431514</v>
      </c>
      <c r="C94" s="23" t="s">
        <v>92</v>
      </c>
      <c r="D94" s="23" t="s">
        <v>106</v>
      </c>
      <c r="E94" s="24">
        <v>42992</v>
      </c>
      <c r="F94" s="23" t="s">
        <v>11</v>
      </c>
      <c r="G94" s="24">
        <v>43028</v>
      </c>
      <c r="H94" s="25">
        <v>97800</v>
      </c>
      <c r="I94" s="26">
        <v>97800</v>
      </c>
      <c r="J94" s="27">
        <f t="shared" si="3"/>
        <v>1137</v>
      </c>
      <c r="K94" s="28">
        <f t="shared" si="4"/>
        <v>77.805333333333323</v>
      </c>
      <c r="L94" s="29">
        <f t="shared" si="5"/>
        <v>88464.66399999999</v>
      </c>
    </row>
    <row r="95" spans="1:12" ht="15.75" x14ac:dyDescent="0.25">
      <c r="A95" s="21">
        <v>92</v>
      </c>
      <c r="B95" s="22">
        <v>431610</v>
      </c>
      <c r="C95" s="23" t="s">
        <v>18</v>
      </c>
      <c r="D95" s="23" t="s">
        <v>107</v>
      </c>
      <c r="E95" s="24">
        <v>42992</v>
      </c>
      <c r="F95" s="23" t="s">
        <v>11</v>
      </c>
      <c r="G95" s="24">
        <v>42998</v>
      </c>
      <c r="H95" s="25">
        <v>3628226</v>
      </c>
      <c r="I95" s="26">
        <v>3628226</v>
      </c>
      <c r="J95" s="27">
        <f t="shared" si="3"/>
        <v>1167</v>
      </c>
      <c r="K95" s="28">
        <f t="shared" si="4"/>
        <v>2886.4553511111112</v>
      </c>
      <c r="L95" s="29">
        <f t="shared" si="5"/>
        <v>3368493.3947466668</v>
      </c>
    </row>
    <row r="96" spans="1:12" ht="15.75" x14ac:dyDescent="0.25">
      <c r="A96" s="21">
        <v>93</v>
      </c>
      <c r="B96" s="22">
        <v>431636</v>
      </c>
      <c r="C96" s="23" t="s">
        <v>94</v>
      </c>
      <c r="D96" s="23" t="s">
        <v>108</v>
      </c>
      <c r="E96" s="24">
        <v>42992</v>
      </c>
      <c r="F96" s="23" t="s">
        <v>11</v>
      </c>
      <c r="G96" s="24">
        <v>43028</v>
      </c>
      <c r="H96" s="25">
        <v>4673107</v>
      </c>
      <c r="I96" s="26">
        <v>4673107</v>
      </c>
      <c r="J96" s="27">
        <f t="shared" si="3"/>
        <v>1137</v>
      </c>
      <c r="K96" s="28">
        <f t="shared" si="4"/>
        <v>3717.7162355555552</v>
      </c>
      <c r="L96" s="29">
        <f t="shared" si="5"/>
        <v>4227043.3598266663</v>
      </c>
    </row>
    <row r="97" spans="1:12" ht="15.75" x14ac:dyDescent="0.25">
      <c r="A97" s="21">
        <v>94</v>
      </c>
      <c r="B97" s="22">
        <v>431653</v>
      </c>
      <c r="C97" s="23" t="s">
        <v>94</v>
      </c>
      <c r="D97" s="23" t="s">
        <v>109</v>
      </c>
      <c r="E97" s="24">
        <v>42992</v>
      </c>
      <c r="F97" s="23" t="s">
        <v>11</v>
      </c>
      <c r="G97" s="24">
        <v>43028</v>
      </c>
      <c r="H97" s="25">
        <v>3748352</v>
      </c>
      <c r="I97" s="26">
        <v>3748352</v>
      </c>
      <c r="J97" s="27">
        <f t="shared" si="3"/>
        <v>1137</v>
      </c>
      <c r="K97" s="28">
        <f t="shared" si="4"/>
        <v>2982.0222577777777</v>
      </c>
      <c r="L97" s="29">
        <f t="shared" si="5"/>
        <v>3390559.307093333</v>
      </c>
    </row>
    <row r="98" spans="1:12" ht="15.75" x14ac:dyDescent="0.25">
      <c r="A98" s="21">
        <v>95</v>
      </c>
      <c r="B98" s="22">
        <v>431789</v>
      </c>
      <c r="C98" s="23" t="s">
        <v>92</v>
      </c>
      <c r="D98" s="23" t="s">
        <v>110</v>
      </c>
      <c r="E98" s="24">
        <v>42993</v>
      </c>
      <c r="F98" s="23" t="s">
        <v>11</v>
      </c>
      <c r="G98" s="24">
        <v>43028</v>
      </c>
      <c r="H98" s="25">
        <v>85672</v>
      </c>
      <c r="I98" s="26">
        <v>85672</v>
      </c>
      <c r="J98" s="27">
        <f t="shared" si="3"/>
        <v>1137</v>
      </c>
      <c r="K98" s="28">
        <f t="shared" si="4"/>
        <v>68.15683555555556</v>
      </c>
      <c r="L98" s="29">
        <f t="shared" si="5"/>
        <v>77494.322026666676</v>
      </c>
    </row>
    <row r="99" spans="1:12" ht="15.75" x14ac:dyDescent="0.25">
      <c r="A99" s="21">
        <v>96</v>
      </c>
      <c r="B99" s="22">
        <v>431820</v>
      </c>
      <c r="C99" s="23" t="s">
        <v>92</v>
      </c>
      <c r="D99" s="23" t="s">
        <v>111</v>
      </c>
      <c r="E99" s="24">
        <v>42993</v>
      </c>
      <c r="F99" s="23" t="s">
        <v>11</v>
      </c>
      <c r="G99" s="24">
        <v>43028</v>
      </c>
      <c r="H99" s="25">
        <v>194395</v>
      </c>
      <c r="I99" s="26">
        <v>194395</v>
      </c>
      <c r="J99" s="27">
        <f t="shared" si="3"/>
        <v>1137</v>
      </c>
      <c r="K99" s="28">
        <f t="shared" si="4"/>
        <v>154.6520222222222</v>
      </c>
      <c r="L99" s="29">
        <f t="shared" si="5"/>
        <v>175839.34926666663</v>
      </c>
    </row>
    <row r="100" spans="1:12" ht="15.75" x14ac:dyDescent="0.25">
      <c r="A100" s="21">
        <v>97</v>
      </c>
      <c r="B100" s="22">
        <v>431841</v>
      </c>
      <c r="C100" s="23" t="s">
        <v>92</v>
      </c>
      <c r="D100" s="23" t="s">
        <v>112</v>
      </c>
      <c r="E100" s="24">
        <v>42993</v>
      </c>
      <c r="F100" s="23" t="s">
        <v>11</v>
      </c>
      <c r="G100" s="24">
        <v>43028</v>
      </c>
      <c r="H100" s="25">
        <v>74125</v>
      </c>
      <c r="I100" s="26">
        <v>74125</v>
      </c>
      <c r="J100" s="27">
        <f t="shared" si="3"/>
        <v>1137</v>
      </c>
      <c r="K100" s="28">
        <f t="shared" si="4"/>
        <v>58.970555555555549</v>
      </c>
      <c r="L100" s="29">
        <f t="shared" si="5"/>
        <v>67049.521666666653</v>
      </c>
    </row>
    <row r="101" spans="1:12" ht="15.75" x14ac:dyDescent="0.25">
      <c r="A101" s="21">
        <v>98</v>
      </c>
      <c r="B101" s="22">
        <v>432040</v>
      </c>
      <c r="C101" s="23" t="s">
        <v>92</v>
      </c>
      <c r="D101" s="23" t="s">
        <v>113</v>
      </c>
      <c r="E101" s="24">
        <v>42997</v>
      </c>
      <c r="F101" s="23" t="s">
        <v>11</v>
      </c>
      <c r="G101" s="24">
        <v>43028</v>
      </c>
      <c r="H101" s="25">
        <v>373458</v>
      </c>
      <c r="I101" s="26">
        <v>373458</v>
      </c>
      <c r="J101" s="27">
        <f t="shared" si="3"/>
        <v>1137</v>
      </c>
      <c r="K101" s="28">
        <f t="shared" si="4"/>
        <v>297.10658666666666</v>
      </c>
      <c r="L101" s="29">
        <f t="shared" si="5"/>
        <v>337810.18903999997</v>
      </c>
    </row>
    <row r="102" spans="1:12" ht="15.75" x14ac:dyDescent="0.25">
      <c r="A102" s="21">
        <v>99</v>
      </c>
      <c r="B102" s="22">
        <v>432069</v>
      </c>
      <c r="C102" s="23" t="s">
        <v>18</v>
      </c>
      <c r="D102" s="23" t="s">
        <v>114</v>
      </c>
      <c r="E102" s="24">
        <v>42997</v>
      </c>
      <c r="F102" s="23" t="s">
        <v>11</v>
      </c>
      <c r="G102" s="24">
        <v>42998</v>
      </c>
      <c r="H102" s="25">
        <v>2471500</v>
      </c>
      <c r="I102" s="26">
        <v>2471500</v>
      </c>
      <c r="J102" s="27">
        <f t="shared" si="3"/>
        <v>1167</v>
      </c>
      <c r="K102" s="28">
        <f t="shared" si="4"/>
        <v>1966.2155555555555</v>
      </c>
      <c r="L102" s="29">
        <f t="shared" si="5"/>
        <v>2294573.5533333332</v>
      </c>
    </row>
    <row r="103" spans="1:12" ht="15.75" x14ac:dyDescent="0.25">
      <c r="A103" s="21">
        <v>100</v>
      </c>
      <c r="B103" s="22">
        <v>432140</v>
      </c>
      <c r="C103" s="23" t="s">
        <v>92</v>
      </c>
      <c r="D103" s="23" t="s">
        <v>115</v>
      </c>
      <c r="E103" s="24">
        <v>42997</v>
      </c>
      <c r="F103" s="23" t="s">
        <v>11</v>
      </c>
      <c r="G103" s="24">
        <v>43028</v>
      </c>
      <c r="H103" s="25">
        <v>86283</v>
      </c>
      <c r="I103" s="26">
        <v>86283</v>
      </c>
      <c r="J103" s="27">
        <f t="shared" si="3"/>
        <v>1137</v>
      </c>
      <c r="K103" s="28">
        <f t="shared" si="4"/>
        <v>68.642920000000004</v>
      </c>
      <c r="L103" s="29">
        <f t="shared" si="5"/>
        <v>78047.000039999999</v>
      </c>
    </row>
    <row r="104" spans="1:12" ht="15.75" x14ac:dyDescent="0.25">
      <c r="A104" s="21">
        <v>101</v>
      </c>
      <c r="B104" s="22">
        <v>432256</v>
      </c>
      <c r="C104" s="23" t="s">
        <v>92</v>
      </c>
      <c r="D104" s="23" t="s">
        <v>116</v>
      </c>
      <c r="E104" s="24">
        <v>42998</v>
      </c>
      <c r="F104" s="23" t="s">
        <v>11</v>
      </c>
      <c r="G104" s="24">
        <v>43028</v>
      </c>
      <c r="H104" s="25">
        <v>88900</v>
      </c>
      <c r="I104" s="26">
        <v>88900</v>
      </c>
      <c r="J104" s="27">
        <f t="shared" si="3"/>
        <v>1137</v>
      </c>
      <c r="K104" s="28">
        <f t="shared" si="4"/>
        <v>70.724888888888884</v>
      </c>
      <c r="L104" s="29">
        <f t="shared" si="5"/>
        <v>80414.198666666663</v>
      </c>
    </row>
    <row r="105" spans="1:12" ht="15.75" x14ac:dyDescent="0.25">
      <c r="A105" s="21">
        <v>102</v>
      </c>
      <c r="B105" s="22">
        <v>432273</v>
      </c>
      <c r="C105" s="23" t="s">
        <v>94</v>
      </c>
      <c r="D105" s="23" t="s">
        <v>117</v>
      </c>
      <c r="E105" s="24">
        <v>42998</v>
      </c>
      <c r="F105" s="23" t="s">
        <v>11</v>
      </c>
      <c r="G105" s="24">
        <v>43028</v>
      </c>
      <c r="H105" s="25">
        <v>1243586</v>
      </c>
      <c r="I105" s="26">
        <v>1243586</v>
      </c>
      <c r="J105" s="27">
        <f t="shared" si="3"/>
        <v>1137</v>
      </c>
      <c r="K105" s="28">
        <f t="shared" si="4"/>
        <v>989.34175111111108</v>
      </c>
      <c r="L105" s="29">
        <f t="shared" si="5"/>
        <v>1124881.5710133333</v>
      </c>
    </row>
    <row r="106" spans="1:12" ht="15.75" x14ac:dyDescent="0.25">
      <c r="A106" s="21">
        <v>103</v>
      </c>
      <c r="B106" s="22">
        <v>432274</v>
      </c>
      <c r="C106" s="23" t="s">
        <v>92</v>
      </c>
      <c r="D106" s="23" t="s">
        <v>118</v>
      </c>
      <c r="E106" s="24">
        <v>42998</v>
      </c>
      <c r="F106" s="23" t="s">
        <v>11</v>
      </c>
      <c r="G106" s="24">
        <v>43028</v>
      </c>
      <c r="H106" s="25">
        <v>102500</v>
      </c>
      <c r="I106" s="26">
        <v>102500</v>
      </c>
      <c r="J106" s="27">
        <f t="shared" si="3"/>
        <v>1137</v>
      </c>
      <c r="K106" s="28">
        <f t="shared" si="4"/>
        <v>81.544444444444451</v>
      </c>
      <c r="L106" s="29">
        <f t="shared" si="5"/>
        <v>92716.03333333334</v>
      </c>
    </row>
    <row r="107" spans="1:12" ht="15.75" x14ac:dyDescent="0.25">
      <c r="A107" s="21">
        <v>104</v>
      </c>
      <c r="B107" s="22">
        <v>432279</v>
      </c>
      <c r="C107" s="23" t="s">
        <v>92</v>
      </c>
      <c r="D107" s="23" t="s">
        <v>119</v>
      </c>
      <c r="E107" s="24">
        <v>42998</v>
      </c>
      <c r="F107" s="23" t="s">
        <v>11</v>
      </c>
      <c r="G107" s="24">
        <v>43028</v>
      </c>
      <c r="H107" s="25">
        <v>114400</v>
      </c>
      <c r="I107" s="26">
        <v>114400</v>
      </c>
      <c r="J107" s="27">
        <f t="shared" si="3"/>
        <v>1137</v>
      </c>
      <c r="K107" s="28">
        <f t="shared" si="4"/>
        <v>91.01155555555556</v>
      </c>
      <c r="L107" s="29">
        <f t="shared" si="5"/>
        <v>103480.13866666667</v>
      </c>
    </row>
    <row r="108" spans="1:12" ht="15.75" x14ac:dyDescent="0.25">
      <c r="A108" s="21">
        <v>105</v>
      </c>
      <c r="B108" s="22">
        <v>432389</v>
      </c>
      <c r="C108" s="23" t="s">
        <v>94</v>
      </c>
      <c r="D108" s="23" t="s">
        <v>120</v>
      </c>
      <c r="E108" s="24">
        <v>42998</v>
      </c>
      <c r="F108" s="23" t="s">
        <v>11</v>
      </c>
      <c r="G108" s="24">
        <v>43028</v>
      </c>
      <c r="H108" s="25">
        <v>868122</v>
      </c>
      <c r="I108" s="26">
        <v>868122</v>
      </c>
      <c r="J108" s="27">
        <f t="shared" si="3"/>
        <v>1137</v>
      </c>
      <c r="K108" s="28">
        <f t="shared" si="4"/>
        <v>690.63927999999999</v>
      </c>
      <c r="L108" s="29">
        <f t="shared" si="5"/>
        <v>785256.86135999998</v>
      </c>
    </row>
    <row r="109" spans="1:12" ht="15.75" x14ac:dyDescent="0.25">
      <c r="A109" s="21">
        <v>106</v>
      </c>
      <c r="B109" s="22">
        <v>432428</v>
      </c>
      <c r="C109" s="23" t="s">
        <v>92</v>
      </c>
      <c r="D109" s="23" t="s">
        <v>121</v>
      </c>
      <c r="E109" s="24">
        <v>42998</v>
      </c>
      <c r="F109" s="23" t="s">
        <v>11</v>
      </c>
      <c r="G109" s="24">
        <v>43028</v>
      </c>
      <c r="H109" s="25">
        <v>114602</v>
      </c>
      <c r="I109" s="26">
        <v>114602</v>
      </c>
      <c r="J109" s="27">
        <f t="shared" si="3"/>
        <v>1137</v>
      </c>
      <c r="K109" s="28">
        <f t="shared" si="4"/>
        <v>91.172257777777773</v>
      </c>
      <c r="L109" s="29">
        <f t="shared" si="5"/>
        <v>103662.85709333332</v>
      </c>
    </row>
    <row r="110" spans="1:12" ht="15.75" x14ac:dyDescent="0.25">
      <c r="A110" s="21">
        <v>107</v>
      </c>
      <c r="B110" s="22">
        <v>432461</v>
      </c>
      <c r="C110" s="23" t="s">
        <v>94</v>
      </c>
      <c r="D110" s="23" t="s">
        <v>122</v>
      </c>
      <c r="E110" s="24">
        <v>42999</v>
      </c>
      <c r="F110" s="23" t="s">
        <v>21</v>
      </c>
      <c r="G110" s="24">
        <v>43028</v>
      </c>
      <c r="H110" s="25">
        <v>1001734</v>
      </c>
      <c r="I110" s="26">
        <v>1001734</v>
      </c>
      <c r="J110" s="27">
        <f t="shared" si="3"/>
        <v>1137</v>
      </c>
      <c r="K110" s="28">
        <f t="shared" si="4"/>
        <v>796.9350488888889</v>
      </c>
      <c r="L110" s="29">
        <f t="shared" si="5"/>
        <v>906115.15058666666</v>
      </c>
    </row>
    <row r="111" spans="1:12" ht="15.75" x14ac:dyDescent="0.25">
      <c r="A111" s="21">
        <v>108</v>
      </c>
      <c r="B111" s="22">
        <v>432509</v>
      </c>
      <c r="C111" s="23" t="s">
        <v>92</v>
      </c>
      <c r="D111" s="23" t="s">
        <v>123</v>
      </c>
      <c r="E111" s="24">
        <v>42999</v>
      </c>
      <c r="F111" s="23" t="s">
        <v>11</v>
      </c>
      <c r="G111" s="24">
        <v>43028</v>
      </c>
      <c r="H111" s="25">
        <v>69469</v>
      </c>
      <c r="I111" s="26">
        <v>69469</v>
      </c>
      <c r="J111" s="27">
        <f t="shared" si="3"/>
        <v>1137</v>
      </c>
      <c r="K111" s="28">
        <f t="shared" si="4"/>
        <v>55.266448888888881</v>
      </c>
      <c r="L111" s="29">
        <f t="shared" si="5"/>
        <v>62837.952386666657</v>
      </c>
    </row>
    <row r="112" spans="1:12" ht="15.75" x14ac:dyDescent="0.25">
      <c r="A112" s="21">
        <v>109</v>
      </c>
      <c r="B112" s="22">
        <v>432521</v>
      </c>
      <c r="C112" s="23" t="s">
        <v>92</v>
      </c>
      <c r="D112" s="23" t="s">
        <v>124</v>
      </c>
      <c r="E112" s="24">
        <v>42999</v>
      </c>
      <c r="F112" s="23" t="s">
        <v>21</v>
      </c>
      <c r="G112" s="24">
        <v>43028</v>
      </c>
      <c r="H112" s="25">
        <v>149217</v>
      </c>
      <c r="I112" s="26">
        <v>149217</v>
      </c>
      <c r="J112" s="27">
        <f t="shared" si="3"/>
        <v>1137</v>
      </c>
      <c r="K112" s="28">
        <f t="shared" si="4"/>
        <v>118.71041333333334</v>
      </c>
      <c r="L112" s="29">
        <f t="shared" si="5"/>
        <v>134973.73996000001</v>
      </c>
    </row>
    <row r="113" spans="1:12" ht="15.75" x14ac:dyDescent="0.25">
      <c r="A113" s="21">
        <v>110</v>
      </c>
      <c r="B113" s="22">
        <v>432540</v>
      </c>
      <c r="C113" s="23" t="s">
        <v>92</v>
      </c>
      <c r="D113" s="23" t="s">
        <v>125</v>
      </c>
      <c r="E113" s="24">
        <v>42999</v>
      </c>
      <c r="F113" s="23" t="s">
        <v>11</v>
      </c>
      <c r="G113" s="24">
        <v>43028</v>
      </c>
      <c r="H113" s="25">
        <v>69362</v>
      </c>
      <c r="I113" s="26">
        <v>69362</v>
      </c>
      <c r="J113" s="27">
        <f t="shared" si="3"/>
        <v>1137</v>
      </c>
      <c r="K113" s="28">
        <f t="shared" si="4"/>
        <v>55.181324444444442</v>
      </c>
      <c r="L113" s="29">
        <f t="shared" si="5"/>
        <v>62741.165893333331</v>
      </c>
    </row>
    <row r="114" spans="1:12" ht="15.75" x14ac:dyDescent="0.25">
      <c r="A114" s="21">
        <v>111</v>
      </c>
      <c r="B114" s="22">
        <v>432598</v>
      </c>
      <c r="C114" s="23" t="s">
        <v>92</v>
      </c>
      <c r="D114" s="23" t="s">
        <v>126</v>
      </c>
      <c r="E114" s="24">
        <v>42999</v>
      </c>
      <c r="F114" s="23" t="s">
        <v>11</v>
      </c>
      <c r="G114" s="24">
        <v>43028</v>
      </c>
      <c r="H114" s="25">
        <v>159155</v>
      </c>
      <c r="I114" s="26">
        <v>159155</v>
      </c>
      <c r="J114" s="27">
        <f t="shared" si="3"/>
        <v>1137</v>
      </c>
      <c r="K114" s="28">
        <f t="shared" si="4"/>
        <v>126.61664444444445</v>
      </c>
      <c r="L114" s="29">
        <f t="shared" si="5"/>
        <v>143963.12473333333</v>
      </c>
    </row>
    <row r="115" spans="1:12" ht="15.75" x14ac:dyDescent="0.25">
      <c r="A115" s="21">
        <v>112</v>
      </c>
      <c r="B115" s="22">
        <v>432676</v>
      </c>
      <c r="C115" s="23" t="s">
        <v>92</v>
      </c>
      <c r="D115" s="23" t="s">
        <v>127</v>
      </c>
      <c r="E115" s="24">
        <v>43000</v>
      </c>
      <c r="F115" s="23" t="s">
        <v>11</v>
      </c>
      <c r="G115" s="24">
        <v>43028</v>
      </c>
      <c r="H115" s="25">
        <v>183769</v>
      </c>
      <c r="I115" s="26">
        <v>183769</v>
      </c>
      <c r="J115" s="27">
        <f t="shared" si="3"/>
        <v>1137</v>
      </c>
      <c r="K115" s="28">
        <f t="shared" si="4"/>
        <v>146.19844888888889</v>
      </c>
      <c r="L115" s="29">
        <f t="shared" si="5"/>
        <v>166227.63638666668</v>
      </c>
    </row>
    <row r="116" spans="1:12" ht="15.75" x14ac:dyDescent="0.25">
      <c r="A116" s="21">
        <v>113</v>
      </c>
      <c r="B116" s="22">
        <v>432837</v>
      </c>
      <c r="C116" s="23" t="s">
        <v>94</v>
      </c>
      <c r="D116" s="23" t="s">
        <v>128</v>
      </c>
      <c r="E116" s="24">
        <v>43000</v>
      </c>
      <c r="F116" s="23" t="s">
        <v>11</v>
      </c>
      <c r="G116" s="24">
        <v>43028</v>
      </c>
      <c r="H116" s="25">
        <v>7217130</v>
      </c>
      <c r="I116" s="26">
        <v>7217130</v>
      </c>
      <c r="J116" s="27">
        <f t="shared" si="3"/>
        <v>1137</v>
      </c>
      <c r="K116" s="28">
        <f t="shared" si="4"/>
        <v>5741.6278666666667</v>
      </c>
      <c r="L116" s="29">
        <f t="shared" si="5"/>
        <v>6528230.8843999999</v>
      </c>
    </row>
    <row r="117" spans="1:12" ht="15.75" x14ac:dyDescent="0.25">
      <c r="A117" s="21">
        <v>114</v>
      </c>
      <c r="B117" s="22">
        <v>432863</v>
      </c>
      <c r="C117" s="23" t="s">
        <v>92</v>
      </c>
      <c r="D117" s="23" t="s">
        <v>129</v>
      </c>
      <c r="E117" s="24">
        <v>43001</v>
      </c>
      <c r="F117" s="23" t="s">
        <v>11</v>
      </c>
      <c r="G117" s="24">
        <v>43028</v>
      </c>
      <c r="H117" s="25">
        <v>565414</v>
      </c>
      <c r="I117" s="26">
        <v>565414</v>
      </c>
      <c r="J117" s="27">
        <f t="shared" si="3"/>
        <v>1137</v>
      </c>
      <c r="K117" s="28">
        <f t="shared" si="4"/>
        <v>449.81824888888883</v>
      </c>
      <c r="L117" s="29">
        <f t="shared" si="5"/>
        <v>511443.34898666659</v>
      </c>
    </row>
    <row r="118" spans="1:12" ht="15.75" x14ac:dyDescent="0.25">
      <c r="A118" s="21">
        <v>115</v>
      </c>
      <c r="B118" s="22">
        <v>433038</v>
      </c>
      <c r="C118" s="23" t="s">
        <v>92</v>
      </c>
      <c r="D118" s="23" t="s">
        <v>130</v>
      </c>
      <c r="E118" s="24">
        <v>43002</v>
      </c>
      <c r="F118" s="23" t="s">
        <v>11</v>
      </c>
      <c r="G118" s="24">
        <v>43028</v>
      </c>
      <c r="H118" s="25">
        <v>689949</v>
      </c>
      <c r="I118" s="26">
        <v>689949</v>
      </c>
      <c r="J118" s="27">
        <f t="shared" si="3"/>
        <v>1137</v>
      </c>
      <c r="K118" s="28">
        <f t="shared" si="4"/>
        <v>548.89275999999995</v>
      </c>
      <c r="L118" s="29">
        <f t="shared" si="5"/>
        <v>624091.06811999995</v>
      </c>
    </row>
    <row r="119" spans="1:12" ht="15.75" x14ac:dyDescent="0.25">
      <c r="A119" s="21">
        <v>116</v>
      </c>
      <c r="B119" s="22">
        <v>433053</v>
      </c>
      <c r="C119" s="23" t="s">
        <v>94</v>
      </c>
      <c r="D119" s="23" t="s">
        <v>131</v>
      </c>
      <c r="E119" s="24">
        <v>43002</v>
      </c>
      <c r="F119" s="23" t="s">
        <v>11</v>
      </c>
      <c r="G119" s="24">
        <v>43028</v>
      </c>
      <c r="H119" s="25">
        <v>7355516</v>
      </c>
      <c r="I119" s="26">
        <v>7355516</v>
      </c>
      <c r="J119" s="27">
        <f t="shared" si="3"/>
        <v>1137</v>
      </c>
      <c r="K119" s="28">
        <f t="shared" si="4"/>
        <v>5851.7216177777773</v>
      </c>
      <c r="L119" s="29">
        <f t="shared" si="5"/>
        <v>6653407.4794133324</v>
      </c>
    </row>
    <row r="120" spans="1:12" ht="15.75" x14ac:dyDescent="0.25">
      <c r="A120" s="21">
        <v>117</v>
      </c>
      <c r="B120" s="22">
        <v>433161</v>
      </c>
      <c r="C120" s="23" t="s">
        <v>92</v>
      </c>
      <c r="D120" s="23" t="s">
        <v>132</v>
      </c>
      <c r="E120" s="24">
        <v>43003</v>
      </c>
      <c r="F120" s="23" t="s">
        <v>11</v>
      </c>
      <c r="G120" s="24">
        <v>43028</v>
      </c>
      <c r="H120" s="25">
        <v>132669</v>
      </c>
      <c r="I120" s="26">
        <v>132669</v>
      </c>
      <c r="J120" s="27">
        <f t="shared" si="3"/>
        <v>1137</v>
      </c>
      <c r="K120" s="28">
        <f t="shared" si="4"/>
        <v>105.54555999999999</v>
      </c>
      <c r="L120" s="29">
        <f t="shared" si="5"/>
        <v>120005.30171999999</v>
      </c>
    </row>
    <row r="121" spans="1:12" ht="15.75" x14ac:dyDescent="0.25">
      <c r="A121" s="21">
        <v>118</v>
      </c>
      <c r="B121" s="22">
        <v>433196</v>
      </c>
      <c r="C121" s="23" t="s">
        <v>92</v>
      </c>
      <c r="D121" s="23" t="s">
        <v>133</v>
      </c>
      <c r="E121" s="24">
        <v>43004</v>
      </c>
      <c r="F121" s="23" t="s">
        <v>11</v>
      </c>
      <c r="G121" s="24">
        <v>43028</v>
      </c>
      <c r="H121" s="25">
        <v>155914</v>
      </c>
      <c r="I121" s="26">
        <v>155914</v>
      </c>
      <c r="J121" s="27">
        <f t="shared" si="3"/>
        <v>1137</v>
      </c>
      <c r="K121" s="28">
        <f t="shared" si="4"/>
        <v>124.03824888888889</v>
      </c>
      <c r="L121" s="29">
        <f t="shared" si="5"/>
        <v>141031.48898666666</v>
      </c>
    </row>
    <row r="122" spans="1:12" ht="15.75" x14ac:dyDescent="0.25">
      <c r="A122" s="21">
        <v>119</v>
      </c>
      <c r="B122" s="22">
        <v>433216</v>
      </c>
      <c r="C122" s="23" t="s">
        <v>92</v>
      </c>
      <c r="D122" s="23" t="s">
        <v>134</v>
      </c>
      <c r="E122" s="24">
        <v>43004</v>
      </c>
      <c r="F122" s="23" t="s">
        <v>11</v>
      </c>
      <c r="G122" s="24">
        <v>43028</v>
      </c>
      <c r="H122" s="25">
        <v>417983</v>
      </c>
      <c r="I122" s="26">
        <v>417983</v>
      </c>
      <c r="J122" s="27">
        <f t="shared" si="3"/>
        <v>1137</v>
      </c>
      <c r="K122" s="28">
        <f t="shared" si="4"/>
        <v>332.52869777777778</v>
      </c>
      <c r="L122" s="29">
        <f t="shared" si="5"/>
        <v>378085.12937333336</v>
      </c>
    </row>
    <row r="123" spans="1:12" ht="15.75" x14ac:dyDescent="0.25">
      <c r="A123" s="21">
        <v>120</v>
      </c>
      <c r="B123" s="22">
        <v>433226</v>
      </c>
      <c r="C123" s="23" t="s">
        <v>92</v>
      </c>
      <c r="D123" s="23" t="s">
        <v>135</v>
      </c>
      <c r="E123" s="24">
        <v>43004</v>
      </c>
      <c r="F123" s="23" t="s">
        <v>11</v>
      </c>
      <c r="G123" s="24">
        <v>43028</v>
      </c>
      <c r="H123" s="25">
        <v>673578</v>
      </c>
      <c r="I123" s="26">
        <v>673578</v>
      </c>
      <c r="J123" s="27">
        <f t="shared" si="3"/>
        <v>1137</v>
      </c>
      <c r="K123" s="28">
        <f t="shared" si="4"/>
        <v>535.86871999999994</v>
      </c>
      <c r="L123" s="29">
        <f t="shared" si="5"/>
        <v>609282.73463999992</v>
      </c>
    </row>
    <row r="124" spans="1:12" ht="15.75" x14ac:dyDescent="0.25">
      <c r="A124" s="21">
        <v>121</v>
      </c>
      <c r="B124" s="22">
        <v>433320</v>
      </c>
      <c r="C124" s="23" t="s">
        <v>92</v>
      </c>
      <c r="D124" s="23" t="s">
        <v>136</v>
      </c>
      <c r="E124" s="24">
        <v>43005</v>
      </c>
      <c r="F124" s="23" t="s">
        <v>11</v>
      </c>
      <c r="G124" s="24">
        <v>43028</v>
      </c>
      <c r="H124" s="25">
        <v>195619</v>
      </c>
      <c r="I124" s="26">
        <v>195619</v>
      </c>
      <c r="J124" s="27">
        <f t="shared" si="3"/>
        <v>1137</v>
      </c>
      <c r="K124" s="28">
        <f t="shared" si="4"/>
        <v>155.6257822222222</v>
      </c>
      <c r="L124" s="29">
        <f t="shared" si="5"/>
        <v>176946.51438666665</v>
      </c>
    </row>
    <row r="125" spans="1:12" ht="15.75" x14ac:dyDescent="0.25">
      <c r="A125" s="21">
        <v>122</v>
      </c>
      <c r="B125" s="22">
        <v>433321</v>
      </c>
      <c r="C125" s="23" t="s">
        <v>92</v>
      </c>
      <c r="D125" s="23" t="s">
        <v>137</v>
      </c>
      <c r="E125" s="24">
        <v>43005</v>
      </c>
      <c r="F125" s="23" t="s">
        <v>11</v>
      </c>
      <c r="G125" s="24">
        <v>43028</v>
      </c>
      <c r="H125" s="25">
        <v>255597</v>
      </c>
      <c r="I125" s="26">
        <v>255597</v>
      </c>
      <c r="J125" s="27">
        <f t="shared" si="3"/>
        <v>1137</v>
      </c>
      <c r="K125" s="28">
        <f t="shared" si="4"/>
        <v>203.3416133333333</v>
      </c>
      <c r="L125" s="29">
        <f t="shared" si="5"/>
        <v>231199.41435999997</v>
      </c>
    </row>
    <row r="126" spans="1:12" ht="15.75" x14ac:dyDescent="0.25">
      <c r="A126" s="21">
        <v>123</v>
      </c>
      <c r="B126" s="22">
        <v>433491</v>
      </c>
      <c r="C126" s="23" t="s">
        <v>94</v>
      </c>
      <c r="D126" s="23" t="s">
        <v>138</v>
      </c>
      <c r="E126" s="24">
        <v>43006</v>
      </c>
      <c r="F126" s="23" t="s">
        <v>11</v>
      </c>
      <c r="G126" s="24">
        <v>43028</v>
      </c>
      <c r="H126" s="25">
        <v>1701034</v>
      </c>
      <c r="I126" s="26">
        <v>1701034</v>
      </c>
      <c r="J126" s="27">
        <f t="shared" si="3"/>
        <v>1137</v>
      </c>
      <c r="K126" s="28">
        <f t="shared" si="4"/>
        <v>1353.2670488888887</v>
      </c>
      <c r="L126" s="29">
        <f t="shared" si="5"/>
        <v>1538664.6345866665</v>
      </c>
    </row>
    <row r="127" spans="1:12" ht="15.75" x14ac:dyDescent="0.25">
      <c r="A127" s="21">
        <v>124</v>
      </c>
      <c r="B127" s="22">
        <v>433498</v>
      </c>
      <c r="C127" s="23" t="s">
        <v>94</v>
      </c>
      <c r="D127" s="23" t="s">
        <v>139</v>
      </c>
      <c r="E127" s="24">
        <v>43006</v>
      </c>
      <c r="F127" s="23" t="s">
        <v>11</v>
      </c>
      <c r="G127" s="24">
        <v>43028</v>
      </c>
      <c r="H127" s="25">
        <v>5052889</v>
      </c>
      <c r="I127" s="26">
        <v>5052889</v>
      </c>
      <c r="J127" s="27">
        <f t="shared" si="3"/>
        <v>1137</v>
      </c>
      <c r="K127" s="28">
        <f t="shared" si="4"/>
        <v>4019.8539155555554</v>
      </c>
      <c r="L127" s="29">
        <f t="shared" si="5"/>
        <v>4570573.901986667</v>
      </c>
    </row>
    <row r="128" spans="1:12" ht="15.75" x14ac:dyDescent="0.25">
      <c r="A128" s="21">
        <v>125</v>
      </c>
      <c r="B128" s="22">
        <v>433566</v>
      </c>
      <c r="C128" s="23" t="s">
        <v>140</v>
      </c>
      <c r="D128" s="23" t="s">
        <v>141</v>
      </c>
      <c r="E128" s="24">
        <v>43006</v>
      </c>
      <c r="F128" s="23" t="s">
        <v>11</v>
      </c>
      <c r="G128" s="24">
        <v>43027</v>
      </c>
      <c r="H128" s="25">
        <v>23728904</v>
      </c>
      <c r="I128" s="26">
        <v>23728904</v>
      </c>
      <c r="J128" s="27">
        <f t="shared" si="3"/>
        <v>1138</v>
      </c>
      <c r="K128" s="28">
        <f t="shared" si="4"/>
        <v>18877.661404444443</v>
      </c>
      <c r="L128" s="29">
        <f t="shared" si="5"/>
        <v>21482778.678257775</v>
      </c>
    </row>
    <row r="129" spans="1:12" ht="15.75" x14ac:dyDescent="0.25">
      <c r="A129" s="21">
        <v>126</v>
      </c>
      <c r="B129" s="22">
        <v>433641</v>
      </c>
      <c r="C129" s="23" t="s">
        <v>92</v>
      </c>
      <c r="D129" s="23" t="s">
        <v>142</v>
      </c>
      <c r="E129" s="24">
        <v>43006</v>
      </c>
      <c r="F129" s="23" t="s">
        <v>11</v>
      </c>
      <c r="G129" s="24">
        <v>43028</v>
      </c>
      <c r="H129" s="25">
        <v>132800</v>
      </c>
      <c r="I129" s="26">
        <v>132800</v>
      </c>
      <c r="J129" s="27">
        <f t="shared" si="3"/>
        <v>1137</v>
      </c>
      <c r="K129" s="28">
        <f t="shared" si="4"/>
        <v>105.64977777777777</v>
      </c>
      <c r="L129" s="29">
        <f t="shared" si="5"/>
        <v>120123.79733333332</v>
      </c>
    </row>
    <row r="130" spans="1:12" ht="15.75" x14ac:dyDescent="0.25">
      <c r="A130" s="21">
        <v>127</v>
      </c>
      <c r="B130" s="22">
        <v>433677</v>
      </c>
      <c r="C130" s="23" t="s">
        <v>92</v>
      </c>
      <c r="D130" s="23" t="s">
        <v>143</v>
      </c>
      <c r="E130" s="24">
        <v>43006</v>
      </c>
      <c r="F130" s="23" t="s">
        <v>21</v>
      </c>
      <c r="G130" s="24">
        <v>43028</v>
      </c>
      <c r="H130" s="25">
        <v>255955</v>
      </c>
      <c r="I130" s="26">
        <v>255955</v>
      </c>
      <c r="J130" s="27">
        <f t="shared" si="3"/>
        <v>1137</v>
      </c>
      <c r="K130" s="28">
        <f t="shared" si="4"/>
        <v>203.62642222222223</v>
      </c>
      <c r="L130" s="29">
        <f t="shared" si="5"/>
        <v>231523.24206666669</v>
      </c>
    </row>
    <row r="131" spans="1:12" ht="15.75" x14ac:dyDescent="0.25">
      <c r="A131" s="21">
        <v>128</v>
      </c>
      <c r="B131" s="22">
        <v>433678</v>
      </c>
      <c r="C131" s="23" t="s">
        <v>92</v>
      </c>
      <c r="D131" s="23" t="s">
        <v>144</v>
      </c>
      <c r="E131" s="24">
        <v>43006</v>
      </c>
      <c r="F131" s="23" t="s">
        <v>21</v>
      </c>
      <c r="G131" s="24">
        <v>43028</v>
      </c>
      <c r="H131" s="25">
        <v>186555</v>
      </c>
      <c r="I131" s="26">
        <v>186555</v>
      </c>
      <c r="J131" s="27">
        <f t="shared" si="3"/>
        <v>1137</v>
      </c>
      <c r="K131" s="28">
        <f t="shared" si="4"/>
        <v>148.41486666666665</v>
      </c>
      <c r="L131" s="29">
        <f t="shared" si="5"/>
        <v>168747.7034</v>
      </c>
    </row>
    <row r="132" spans="1:12" ht="15.75" x14ac:dyDescent="0.25">
      <c r="A132" s="21">
        <v>129</v>
      </c>
      <c r="B132" s="22">
        <v>433819</v>
      </c>
      <c r="C132" s="23" t="s">
        <v>94</v>
      </c>
      <c r="D132" s="23" t="s">
        <v>145</v>
      </c>
      <c r="E132" s="24">
        <v>43007</v>
      </c>
      <c r="F132" s="23" t="s">
        <v>21</v>
      </c>
      <c r="G132" s="24">
        <v>43028</v>
      </c>
      <c r="H132" s="25">
        <v>1818239</v>
      </c>
      <c r="I132" s="26">
        <v>1818239</v>
      </c>
      <c r="J132" s="27">
        <f t="shared" si="3"/>
        <v>1137</v>
      </c>
      <c r="K132" s="28">
        <f t="shared" si="4"/>
        <v>1446.5101377777778</v>
      </c>
      <c r="L132" s="29">
        <f t="shared" si="5"/>
        <v>1644682.0266533333</v>
      </c>
    </row>
    <row r="133" spans="1:12" ht="15.75" x14ac:dyDescent="0.25">
      <c r="A133" s="21">
        <v>130</v>
      </c>
      <c r="B133" s="22">
        <v>433880</v>
      </c>
      <c r="C133" s="23" t="s">
        <v>92</v>
      </c>
      <c r="D133" s="23" t="s">
        <v>146</v>
      </c>
      <c r="E133" s="24">
        <v>43007</v>
      </c>
      <c r="F133" s="23" t="s">
        <v>11</v>
      </c>
      <c r="G133" s="24">
        <v>43028</v>
      </c>
      <c r="H133" s="25">
        <v>682131</v>
      </c>
      <c r="I133" s="26">
        <v>682131</v>
      </c>
      <c r="J133" s="27">
        <f t="shared" ref="J133:J196" si="6">L$1-G133</f>
        <v>1137</v>
      </c>
      <c r="K133" s="28">
        <f t="shared" ref="K133:K196" si="7">(I133*L$2)/360</f>
        <v>542.67310666666663</v>
      </c>
      <c r="L133" s="29">
        <f t="shared" ref="L133:L196" si="8">(K133*J133)</f>
        <v>617019.32227999996</v>
      </c>
    </row>
    <row r="134" spans="1:12" ht="15.75" x14ac:dyDescent="0.25">
      <c r="A134" s="21">
        <v>131</v>
      </c>
      <c r="B134" s="22">
        <v>433954</v>
      </c>
      <c r="C134" s="23" t="s">
        <v>92</v>
      </c>
      <c r="D134" s="23" t="s">
        <v>147</v>
      </c>
      <c r="E134" s="24">
        <v>43007</v>
      </c>
      <c r="F134" s="23" t="s">
        <v>11</v>
      </c>
      <c r="G134" s="24">
        <v>43028</v>
      </c>
      <c r="H134" s="25">
        <v>119848</v>
      </c>
      <c r="I134" s="26">
        <v>119848</v>
      </c>
      <c r="J134" s="27">
        <f t="shared" si="6"/>
        <v>1137</v>
      </c>
      <c r="K134" s="28">
        <f t="shared" si="7"/>
        <v>95.345742222222214</v>
      </c>
      <c r="L134" s="29">
        <f t="shared" si="8"/>
        <v>108408.10890666666</v>
      </c>
    </row>
    <row r="135" spans="1:12" ht="15.75" x14ac:dyDescent="0.25">
      <c r="A135" s="21">
        <v>132</v>
      </c>
      <c r="B135" s="22">
        <v>434080</v>
      </c>
      <c r="C135" s="23" t="s">
        <v>94</v>
      </c>
      <c r="D135" s="23" t="s">
        <v>148</v>
      </c>
      <c r="E135" s="24">
        <v>43008</v>
      </c>
      <c r="F135" s="23" t="s">
        <v>11</v>
      </c>
      <c r="G135" s="24">
        <v>43028</v>
      </c>
      <c r="H135" s="25">
        <v>1724527</v>
      </c>
      <c r="I135" s="26">
        <v>1724527</v>
      </c>
      <c r="J135" s="27">
        <f t="shared" si="6"/>
        <v>1137</v>
      </c>
      <c r="K135" s="28">
        <f t="shared" si="7"/>
        <v>1371.9570355555554</v>
      </c>
      <c r="L135" s="29">
        <f t="shared" si="8"/>
        <v>1559915.1494266666</v>
      </c>
    </row>
    <row r="136" spans="1:12" ht="15.75" x14ac:dyDescent="0.25">
      <c r="A136" s="21">
        <v>133</v>
      </c>
      <c r="B136" s="22">
        <v>434101</v>
      </c>
      <c r="C136" s="23" t="s">
        <v>92</v>
      </c>
      <c r="D136" s="23" t="s">
        <v>149</v>
      </c>
      <c r="E136" s="24">
        <v>43008</v>
      </c>
      <c r="F136" s="23" t="s">
        <v>21</v>
      </c>
      <c r="G136" s="24">
        <v>43028</v>
      </c>
      <c r="H136" s="25">
        <v>214555</v>
      </c>
      <c r="I136" s="26">
        <v>214555</v>
      </c>
      <c r="J136" s="27">
        <f t="shared" si="6"/>
        <v>1137</v>
      </c>
      <c r="K136" s="28">
        <f t="shared" si="7"/>
        <v>170.69042222222222</v>
      </c>
      <c r="L136" s="29">
        <f t="shared" si="8"/>
        <v>194075.01006666667</v>
      </c>
    </row>
    <row r="137" spans="1:12" ht="15.75" x14ac:dyDescent="0.25">
      <c r="A137" s="21">
        <v>134</v>
      </c>
      <c r="B137" s="22">
        <v>434116</v>
      </c>
      <c r="C137" s="23" t="s">
        <v>92</v>
      </c>
      <c r="D137" s="23" t="s">
        <v>150</v>
      </c>
      <c r="E137" s="24">
        <v>43008</v>
      </c>
      <c r="F137" s="23" t="s">
        <v>11</v>
      </c>
      <c r="G137" s="24">
        <v>43028</v>
      </c>
      <c r="H137" s="25">
        <v>225569</v>
      </c>
      <c r="I137" s="26">
        <v>225569</v>
      </c>
      <c r="J137" s="27">
        <f t="shared" si="6"/>
        <v>1137</v>
      </c>
      <c r="K137" s="28">
        <f t="shared" si="7"/>
        <v>179.4526711111111</v>
      </c>
      <c r="L137" s="29">
        <f t="shared" si="8"/>
        <v>204037.68705333333</v>
      </c>
    </row>
    <row r="138" spans="1:12" ht="15.75" x14ac:dyDescent="0.25">
      <c r="A138" s="21">
        <v>135</v>
      </c>
      <c r="B138" s="22">
        <v>434165</v>
      </c>
      <c r="C138" s="23" t="s">
        <v>92</v>
      </c>
      <c r="D138" s="23" t="s">
        <v>151</v>
      </c>
      <c r="E138" s="24">
        <v>43008</v>
      </c>
      <c r="F138" s="23" t="s">
        <v>11</v>
      </c>
      <c r="G138" s="24">
        <v>43028</v>
      </c>
      <c r="H138" s="25">
        <v>914673</v>
      </c>
      <c r="I138" s="26">
        <v>914673</v>
      </c>
      <c r="J138" s="27">
        <f t="shared" si="6"/>
        <v>1137</v>
      </c>
      <c r="K138" s="28">
        <f t="shared" si="7"/>
        <v>727.67318666666665</v>
      </c>
      <c r="L138" s="29">
        <f t="shared" si="8"/>
        <v>827364.41324000002</v>
      </c>
    </row>
    <row r="139" spans="1:12" ht="15.75" x14ac:dyDescent="0.25">
      <c r="A139" s="21">
        <v>136</v>
      </c>
      <c r="B139" s="22">
        <v>434197</v>
      </c>
      <c r="C139" s="23" t="s">
        <v>92</v>
      </c>
      <c r="D139" s="23" t="s">
        <v>152</v>
      </c>
      <c r="E139" s="24">
        <v>43008</v>
      </c>
      <c r="F139" s="23" t="s">
        <v>11</v>
      </c>
      <c r="G139" s="24">
        <v>43028</v>
      </c>
      <c r="H139" s="25">
        <v>189500</v>
      </c>
      <c r="I139" s="26">
        <v>189500</v>
      </c>
      <c r="J139" s="27">
        <f t="shared" si="6"/>
        <v>1137</v>
      </c>
      <c r="K139" s="28">
        <f t="shared" si="7"/>
        <v>150.75777777777776</v>
      </c>
      <c r="L139" s="29">
        <f t="shared" si="8"/>
        <v>171411.59333333332</v>
      </c>
    </row>
    <row r="140" spans="1:12" ht="15.75" x14ac:dyDescent="0.25">
      <c r="A140" s="21">
        <v>137</v>
      </c>
      <c r="B140" s="22">
        <v>434222</v>
      </c>
      <c r="C140" s="23" t="s">
        <v>92</v>
      </c>
      <c r="D140" s="23" t="s">
        <v>153</v>
      </c>
      <c r="E140" s="24">
        <v>43008</v>
      </c>
      <c r="F140" s="23" t="s">
        <v>11</v>
      </c>
      <c r="G140" s="24">
        <v>43028</v>
      </c>
      <c r="H140" s="25">
        <v>71195</v>
      </c>
      <c r="I140" s="26">
        <v>71195</v>
      </c>
      <c r="J140" s="27">
        <f t="shared" si="6"/>
        <v>1137</v>
      </c>
      <c r="K140" s="28">
        <f t="shared" si="7"/>
        <v>56.639577777777774</v>
      </c>
      <c r="L140" s="29">
        <f t="shared" si="8"/>
        <v>64399.19993333333</v>
      </c>
    </row>
    <row r="141" spans="1:12" ht="15.75" x14ac:dyDescent="0.25">
      <c r="A141" s="21">
        <v>138</v>
      </c>
      <c r="B141" s="22">
        <v>434224</v>
      </c>
      <c r="C141" s="23" t="s">
        <v>92</v>
      </c>
      <c r="D141" s="23" t="s">
        <v>154</v>
      </c>
      <c r="E141" s="24">
        <v>43008</v>
      </c>
      <c r="F141" s="23" t="s">
        <v>11</v>
      </c>
      <c r="G141" s="24">
        <v>43028</v>
      </c>
      <c r="H141" s="25">
        <v>218331</v>
      </c>
      <c r="I141" s="26">
        <v>218331</v>
      </c>
      <c r="J141" s="27">
        <f t="shared" si="6"/>
        <v>1137</v>
      </c>
      <c r="K141" s="28">
        <f t="shared" si="7"/>
        <v>173.69443999999999</v>
      </c>
      <c r="L141" s="29">
        <f t="shared" si="8"/>
        <v>197490.57827999999</v>
      </c>
    </row>
    <row r="142" spans="1:12" ht="15.75" x14ac:dyDescent="0.25">
      <c r="A142" s="21">
        <v>139</v>
      </c>
      <c r="B142" s="22">
        <v>434229</v>
      </c>
      <c r="C142" s="23" t="s">
        <v>94</v>
      </c>
      <c r="D142" s="23" t="s">
        <v>155</v>
      </c>
      <c r="E142" s="24">
        <v>43008</v>
      </c>
      <c r="F142" s="23" t="s">
        <v>11</v>
      </c>
      <c r="G142" s="24">
        <v>43028</v>
      </c>
      <c r="H142" s="25">
        <v>2706901</v>
      </c>
      <c r="I142" s="26">
        <v>2706901</v>
      </c>
      <c r="J142" s="27">
        <f t="shared" si="6"/>
        <v>1137</v>
      </c>
      <c r="K142" s="28">
        <f t="shared" si="7"/>
        <v>2153.4901288888891</v>
      </c>
      <c r="L142" s="29">
        <f t="shared" si="8"/>
        <v>2448518.2765466669</v>
      </c>
    </row>
    <row r="143" spans="1:12" ht="15.75" x14ac:dyDescent="0.25">
      <c r="A143" s="21">
        <v>140</v>
      </c>
      <c r="B143" s="22">
        <v>434348</v>
      </c>
      <c r="C143" s="23" t="s">
        <v>92</v>
      </c>
      <c r="D143" s="23" t="s">
        <v>156</v>
      </c>
      <c r="E143" s="24">
        <v>43008</v>
      </c>
      <c r="F143" s="23" t="s">
        <v>11</v>
      </c>
      <c r="G143" s="24">
        <v>43028</v>
      </c>
      <c r="H143" s="25">
        <v>221369</v>
      </c>
      <c r="I143" s="26">
        <v>221369</v>
      </c>
      <c r="J143" s="27">
        <f t="shared" si="6"/>
        <v>1137</v>
      </c>
      <c r="K143" s="28">
        <f t="shared" si="7"/>
        <v>176.11133777777778</v>
      </c>
      <c r="L143" s="29">
        <f t="shared" si="8"/>
        <v>200238.59105333334</v>
      </c>
    </row>
    <row r="144" spans="1:12" ht="15.75" x14ac:dyDescent="0.25">
      <c r="A144" s="21">
        <v>141</v>
      </c>
      <c r="B144" s="22">
        <v>434452</v>
      </c>
      <c r="C144" s="23" t="s">
        <v>94</v>
      </c>
      <c r="D144" s="23" t="s">
        <v>157</v>
      </c>
      <c r="E144" s="24">
        <v>43008</v>
      </c>
      <c r="F144" s="23" t="s">
        <v>11</v>
      </c>
      <c r="G144" s="24">
        <v>43028</v>
      </c>
      <c r="H144" s="25">
        <v>1324657</v>
      </c>
      <c r="I144" s="26">
        <v>1324657</v>
      </c>
      <c r="J144" s="27">
        <f t="shared" si="6"/>
        <v>1137</v>
      </c>
      <c r="K144" s="28">
        <f t="shared" si="7"/>
        <v>1053.8382355555555</v>
      </c>
      <c r="L144" s="29">
        <f t="shared" si="8"/>
        <v>1198214.0738266665</v>
      </c>
    </row>
    <row r="145" spans="1:12" ht="15.75" x14ac:dyDescent="0.25">
      <c r="A145" s="21">
        <v>142</v>
      </c>
      <c r="B145" s="22">
        <v>434461</v>
      </c>
      <c r="C145" s="23" t="s">
        <v>92</v>
      </c>
      <c r="D145" s="23" t="s">
        <v>158</v>
      </c>
      <c r="E145" s="24">
        <v>43008</v>
      </c>
      <c r="F145" s="23" t="s">
        <v>11</v>
      </c>
      <c r="G145" s="24">
        <v>43028</v>
      </c>
      <c r="H145" s="25">
        <v>224238</v>
      </c>
      <c r="I145" s="26">
        <v>224238</v>
      </c>
      <c r="J145" s="27">
        <f t="shared" si="6"/>
        <v>1137</v>
      </c>
      <c r="K145" s="28">
        <f t="shared" si="7"/>
        <v>178.39378666666664</v>
      </c>
      <c r="L145" s="29">
        <f t="shared" si="8"/>
        <v>202833.73543999996</v>
      </c>
    </row>
    <row r="146" spans="1:12" ht="15.75" x14ac:dyDescent="0.25">
      <c r="A146" s="21">
        <v>143</v>
      </c>
      <c r="B146" s="22">
        <v>434483</v>
      </c>
      <c r="C146" s="23" t="s">
        <v>92</v>
      </c>
      <c r="D146" s="23" t="s">
        <v>159</v>
      </c>
      <c r="E146" s="24">
        <v>43008</v>
      </c>
      <c r="F146" s="23" t="s">
        <v>11</v>
      </c>
      <c r="G146" s="24">
        <v>43028</v>
      </c>
      <c r="H146" s="25">
        <v>198295</v>
      </c>
      <c r="I146" s="26">
        <v>198295</v>
      </c>
      <c r="J146" s="27">
        <f t="shared" si="6"/>
        <v>1137</v>
      </c>
      <c r="K146" s="28">
        <f t="shared" si="7"/>
        <v>157.75468888888886</v>
      </c>
      <c r="L146" s="29">
        <f t="shared" si="8"/>
        <v>179367.08126666665</v>
      </c>
    </row>
    <row r="147" spans="1:12" ht="15.75" x14ac:dyDescent="0.25">
      <c r="A147" s="21">
        <v>144</v>
      </c>
      <c r="B147" s="22">
        <v>434669</v>
      </c>
      <c r="C147" s="23" t="s">
        <v>92</v>
      </c>
      <c r="D147" s="23" t="s">
        <v>160</v>
      </c>
      <c r="E147" s="24">
        <v>43008</v>
      </c>
      <c r="F147" s="23" t="s">
        <v>11</v>
      </c>
      <c r="G147" s="24">
        <v>43028</v>
      </c>
      <c r="H147" s="25">
        <v>202519</v>
      </c>
      <c r="I147" s="26">
        <v>202519</v>
      </c>
      <c r="J147" s="27">
        <f t="shared" si="6"/>
        <v>1137</v>
      </c>
      <c r="K147" s="28">
        <f t="shared" si="7"/>
        <v>161.11511555555555</v>
      </c>
      <c r="L147" s="29">
        <f t="shared" si="8"/>
        <v>183187.88638666665</v>
      </c>
    </row>
    <row r="148" spans="1:12" ht="15.75" x14ac:dyDescent="0.25">
      <c r="A148" s="21">
        <v>145</v>
      </c>
      <c r="B148" s="22">
        <v>434709</v>
      </c>
      <c r="C148" s="23" t="s">
        <v>94</v>
      </c>
      <c r="D148" s="23" t="s">
        <v>161</v>
      </c>
      <c r="E148" s="24">
        <v>43010</v>
      </c>
      <c r="F148" s="23" t="s">
        <v>11</v>
      </c>
      <c r="G148" s="24">
        <v>43028</v>
      </c>
      <c r="H148" s="25">
        <v>800208</v>
      </c>
      <c r="I148" s="26">
        <v>800208</v>
      </c>
      <c r="J148" s="27">
        <f t="shared" si="6"/>
        <v>1137</v>
      </c>
      <c r="K148" s="28">
        <f t="shared" si="7"/>
        <v>636.60991999999999</v>
      </c>
      <c r="L148" s="29">
        <f t="shared" si="8"/>
        <v>723825.47904000001</v>
      </c>
    </row>
    <row r="149" spans="1:12" ht="15.75" x14ac:dyDescent="0.25">
      <c r="A149" s="21">
        <v>146</v>
      </c>
      <c r="B149" s="22">
        <v>434764</v>
      </c>
      <c r="C149" s="23" t="s">
        <v>162</v>
      </c>
      <c r="D149" s="23" t="s">
        <v>163</v>
      </c>
      <c r="E149" s="24">
        <v>43012</v>
      </c>
      <c r="F149" s="23" t="s">
        <v>11</v>
      </c>
      <c r="G149" s="24">
        <v>43052</v>
      </c>
      <c r="H149" s="25">
        <v>61021</v>
      </c>
      <c r="I149" s="26">
        <v>61021</v>
      </c>
      <c r="J149" s="27">
        <f t="shared" si="6"/>
        <v>1113</v>
      </c>
      <c r="K149" s="28">
        <f t="shared" si="7"/>
        <v>48.545595555555551</v>
      </c>
      <c r="L149" s="29">
        <f t="shared" si="8"/>
        <v>54031.247853333327</v>
      </c>
    </row>
    <row r="150" spans="1:12" ht="15.75" x14ac:dyDescent="0.25">
      <c r="A150" s="21">
        <v>147</v>
      </c>
      <c r="B150" s="22">
        <v>434881</v>
      </c>
      <c r="C150" s="23" t="s">
        <v>162</v>
      </c>
      <c r="D150" s="23" t="s">
        <v>164</v>
      </c>
      <c r="E150" s="24">
        <v>43013</v>
      </c>
      <c r="F150" s="23" t="s">
        <v>11</v>
      </c>
      <c r="G150" s="24">
        <v>43052</v>
      </c>
      <c r="H150" s="25">
        <v>269100</v>
      </c>
      <c r="I150" s="26">
        <v>269100</v>
      </c>
      <c r="J150" s="27">
        <f t="shared" si="6"/>
        <v>1113</v>
      </c>
      <c r="K150" s="28">
        <f t="shared" si="7"/>
        <v>214.08399999999997</v>
      </c>
      <c r="L150" s="29">
        <f t="shared" si="8"/>
        <v>238275.49199999997</v>
      </c>
    </row>
    <row r="151" spans="1:12" ht="15.75" x14ac:dyDescent="0.25">
      <c r="A151" s="21">
        <v>148</v>
      </c>
      <c r="B151" s="22">
        <v>434888</v>
      </c>
      <c r="C151" s="23" t="s">
        <v>162</v>
      </c>
      <c r="D151" s="23" t="s">
        <v>165</v>
      </c>
      <c r="E151" s="24">
        <v>43013</v>
      </c>
      <c r="F151" s="23" t="s">
        <v>11</v>
      </c>
      <c r="G151" s="24">
        <v>43052</v>
      </c>
      <c r="H151" s="25">
        <v>278919</v>
      </c>
      <c r="I151" s="26">
        <v>278919</v>
      </c>
      <c r="J151" s="27">
        <f t="shared" si="6"/>
        <v>1113</v>
      </c>
      <c r="K151" s="28">
        <f t="shared" si="7"/>
        <v>221.89555999999999</v>
      </c>
      <c r="L151" s="29">
        <f t="shared" si="8"/>
        <v>246969.75827999998</v>
      </c>
    </row>
    <row r="152" spans="1:12" ht="15.75" x14ac:dyDescent="0.25">
      <c r="A152" s="21">
        <v>149</v>
      </c>
      <c r="B152" s="22">
        <v>435180</v>
      </c>
      <c r="C152" s="23" t="s">
        <v>162</v>
      </c>
      <c r="D152" s="23" t="s">
        <v>166</v>
      </c>
      <c r="E152" s="24">
        <v>43018</v>
      </c>
      <c r="F152" s="23" t="s">
        <v>11</v>
      </c>
      <c r="G152" s="24">
        <v>43052</v>
      </c>
      <c r="H152" s="25">
        <v>173497</v>
      </c>
      <c r="I152" s="26">
        <v>173497</v>
      </c>
      <c r="J152" s="27">
        <f t="shared" si="6"/>
        <v>1113</v>
      </c>
      <c r="K152" s="28">
        <f t="shared" si="7"/>
        <v>138.02650222222221</v>
      </c>
      <c r="L152" s="29">
        <f t="shared" si="8"/>
        <v>153623.49697333333</v>
      </c>
    </row>
    <row r="153" spans="1:12" ht="15.75" x14ac:dyDescent="0.25">
      <c r="A153" s="21">
        <v>150</v>
      </c>
      <c r="B153" s="22">
        <v>435332</v>
      </c>
      <c r="C153" s="23" t="s">
        <v>162</v>
      </c>
      <c r="D153" s="23" t="s">
        <v>167</v>
      </c>
      <c r="E153" s="24">
        <v>43019</v>
      </c>
      <c r="F153" s="23" t="s">
        <v>11</v>
      </c>
      <c r="G153" s="24">
        <v>43052</v>
      </c>
      <c r="H153" s="25">
        <v>222100</v>
      </c>
      <c r="I153" s="26">
        <v>222100</v>
      </c>
      <c r="J153" s="27">
        <f t="shared" si="6"/>
        <v>1113</v>
      </c>
      <c r="K153" s="28">
        <f t="shared" si="7"/>
        <v>176.69288888888889</v>
      </c>
      <c r="L153" s="29">
        <f t="shared" si="8"/>
        <v>196659.18533333333</v>
      </c>
    </row>
    <row r="154" spans="1:12" ht="15.75" x14ac:dyDescent="0.25">
      <c r="A154" s="21">
        <v>151</v>
      </c>
      <c r="B154" s="22">
        <v>435491</v>
      </c>
      <c r="C154" s="23" t="s">
        <v>162</v>
      </c>
      <c r="D154" s="23" t="s">
        <v>168</v>
      </c>
      <c r="E154" s="24">
        <v>43020</v>
      </c>
      <c r="F154" s="23" t="s">
        <v>11</v>
      </c>
      <c r="G154" s="24">
        <v>43052</v>
      </c>
      <c r="H154" s="25">
        <v>256464</v>
      </c>
      <c r="I154" s="26">
        <v>256464</v>
      </c>
      <c r="J154" s="27">
        <f t="shared" si="6"/>
        <v>1113</v>
      </c>
      <c r="K154" s="28">
        <f t="shared" si="7"/>
        <v>204.03136000000001</v>
      </c>
      <c r="L154" s="29">
        <f t="shared" si="8"/>
        <v>227086.90368000002</v>
      </c>
    </row>
    <row r="155" spans="1:12" ht="15.75" x14ac:dyDescent="0.25">
      <c r="A155" s="21">
        <v>152</v>
      </c>
      <c r="B155" s="22">
        <v>435503</v>
      </c>
      <c r="C155" s="23" t="s">
        <v>162</v>
      </c>
      <c r="D155" s="23" t="s">
        <v>169</v>
      </c>
      <c r="E155" s="24">
        <v>43020</v>
      </c>
      <c r="F155" s="23" t="s">
        <v>11</v>
      </c>
      <c r="G155" s="24">
        <v>43052</v>
      </c>
      <c r="H155" s="25">
        <v>612464</v>
      </c>
      <c r="I155" s="26">
        <v>612464</v>
      </c>
      <c r="J155" s="27">
        <f t="shared" si="6"/>
        <v>1113</v>
      </c>
      <c r="K155" s="28">
        <f t="shared" si="7"/>
        <v>487.24913777777772</v>
      </c>
      <c r="L155" s="29">
        <f t="shared" si="8"/>
        <v>542308.29034666659</v>
      </c>
    </row>
    <row r="156" spans="1:12" ht="15.75" x14ac:dyDescent="0.25">
      <c r="A156" s="21">
        <v>153</v>
      </c>
      <c r="B156" s="22">
        <v>435504</v>
      </c>
      <c r="C156" s="23" t="s">
        <v>162</v>
      </c>
      <c r="D156" s="23" t="s">
        <v>170</v>
      </c>
      <c r="E156" s="24">
        <v>43020</v>
      </c>
      <c r="F156" s="23" t="s">
        <v>11</v>
      </c>
      <c r="G156" s="24">
        <v>43052</v>
      </c>
      <c r="H156" s="25">
        <v>71769</v>
      </c>
      <c r="I156" s="26">
        <v>71769</v>
      </c>
      <c r="J156" s="27">
        <f t="shared" si="6"/>
        <v>1113</v>
      </c>
      <c r="K156" s="28">
        <f t="shared" si="7"/>
        <v>57.096226666666666</v>
      </c>
      <c r="L156" s="29">
        <f t="shared" si="8"/>
        <v>63548.100279999999</v>
      </c>
    </row>
    <row r="157" spans="1:12" ht="15.75" x14ac:dyDescent="0.25">
      <c r="A157" s="21">
        <v>154</v>
      </c>
      <c r="B157" s="22">
        <v>435724</v>
      </c>
      <c r="C157" s="23" t="s">
        <v>171</v>
      </c>
      <c r="D157" s="23" t="s">
        <v>172</v>
      </c>
      <c r="E157" s="24">
        <v>43021</v>
      </c>
      <c r="F157" s="23" t="s">
        <v>21</v>
      </c>
      <c r="G157" s="24">
        <v>43052</v>
      </c>
      <c r="H157" s="25">
        <v>111165</v>
      </c>
      <c r="I157" s="26">
        <v>111165</v>
      </c>
      <c r="J157" s="27">
        <f t="shared" si="6"/>
        <v>1113</v>
      </c>
      <c r="K157" s="28">
        <f t="shared" si="7"/>
        <v>88.437933333333334</v>
      </c>
      <c r="L157" s="29">
        <f t="shared" si="8"/>
        <v>98431.419800000003</v>
      </c>
    </row>
    <row r="158" spans="1:12" ht="15.75" x14ac:dyDescent="0.25">
      <c r="A158" s="21">
        <v>155</v>
      </c>
      <c r="B158" s="22">
        <v>435725</v>
      </c>
      <c r="C158" s="23" t="s">
        <v>162</v>
      </c>
      <c r="D158" s="23" t="s">
        <v>173</v>
      </c>
      <c r="E158" s="24">
        <v>43021</v>
      </c>
      <c r="F158" s="23" t="s">
        <v>11</v>
      </c>
      <c r="G158" s="24">
        <v>43052</v>
      </c>
      <c r="H158" s="25">
        <v>195074</v>
      </c>
      <c r="I158" s="26">
        <v>195074</v>
      </c>
      <c r="J158" s="27">
        <f t="shared" si="6"/>
        <v>1113</v>
      </c>
      <c r="K158" s="28">
        <f t="shared" si="7"/>
        <v>155.19220444444443</v>
      </c>
      <c r="L158" s="29">
        <f t="shared" si="8"/>
        <v>172728.92354666666</v>
      </c>
    </row>
    <row r="159" spans="1:12" ht="15.75" x14ac:dyDescent="0.25">
      <c r="A159" s="21">
        <v>156</v>
      </c>
      <c r="B159" s="22">
        <v>435772</v>
      </c>
      <c r="C159" s="23" t="s">
        <v>171</v>
      </c>
      <c r="D159" s="23" t="s">
        <v>174</v>
      </c>
      <c r="E159" s="24">
        <v>43021</v>
      </c>
      <c r="F159" s="23" t="s">
        <v>21</v>
      </c>
      <c r="G159" s="24">
        <v>43052</v>
      </c>
      <c r="H159" s="25">
        <v>227550</v>
      </c>
      <c r="I159" s="26">
        <v>227550</v>
      </c>
      <c r="J159" s="27">
        <f t="shared" si="6"/>
        <v>1113</v>
      </c>
      <c r="K159" s="28">
        <f t="shared" si="7"/>
        <v>181.02866666666665</v>
      </c>
      <c r="L159" s="29">
        <f t="shared" si="8"/>
        <v>201484.90599999999</v>
      </c>
    </row>
    <row r="160" spans="1:12" ht="15.75" x14ac:dyDescent="0.25">
      <c r="A160" s="21">
        <v>157</v>
      </c>
      <c r="B160" s="22">
        <v>435890</v>
      </c>
      <c r="C160" s="23" t="s">
        <v>162</v>
      </c>
      <c r="D160" s="23" t="s">
        <v>175</v>
      </c>
      <c r="E160" s="24">
        <v>43023</v>
      </c>
      <c r="F160" s="23" t="s">
        <v>11</v>
      </c>
      <c r="G160" s="24">
        <v>43052</v>
      </c>
      <c r="H160" s="25">
        <v>84131</v>
      </c>
      <c r="I160" s="26">
        <v>84131</v>
      </c>
      <c r="J160" s="27">
        <f t="shared" si="6"/>
        <v>1113</v>
      </c>
      <c r="K160" s="28">
        <f t="shared" si="7"/>
        <v>66.930884444444445</v>
      </c>
      <c r="L160" s="29">
        <f t="shared" si="8"/>
        <v>74494.07438666666</v>
      </c>
    </row>
    <row r="161" spans="1:12" ht="15.75" x14ac:dyDescent="0.25">
      <c r="A161" s="21">
        <v>158</v>
      </c>
      <c r="B161" s="22">
        <v>435894</v>
      </c>
      <c r="C161" s="23" t="s">
        <v>162</v>
      </c>
      <c r="D161" s="23" t="s">
        <v>176</v>
      </c>
      <c r="E161" s="24">
        <v>43023</v>
      </c>
      <c r="F161" s="23" t="s">
        <v>11</v>
      </c>
      <c r="G161" s="24">
        <v>43052</v>
      </c>
      <c r="H161" s="25">
        <v>298196</v>
      </c>
      <c r="I161" s="26">
        <v>298196</v>
      </c>
      <c r="J161" s="27">
        <f t="shared" si="6"/>
        <v>1113</v>
      </c>
      <c r="K161" s="28">
        <f t="shared" si="7"/>
        <v>237.23148444444442</v>
      </c>
      <c r="L161" s="29">
        <f t="shared" si="8"/>
        <v>264038.64218666666</v>
      </c>
    </row>
    <row r="162" spans="1:12" ht="15.75" x14ac:dyDescent="0.25">
      <c r="A162" s="21">
        <v>159</v>
      </c>
      <c r="B162" s="22">
        <v>435895</v>
      </c>
      <c r="C162" s="23" t="s">
        <v>162</v>
      </c>
      <c r="D162" s="23" t="s">
        <v>177</v>
      </c>
      <c r="E162" s="24">
        <v>43023</v>
      </c>
      <c r="F162" s="23" t="s">
        <v>11</v>
      </c>
      <c r="G162" s="24">
        <v>43052</v>
      </c>
      <c r="H162" s="25">
        <v>303500</v>
      </c>
      <c r="I162" s="26">
        <v>303500</v>
      </c>
      <c r="J162" s="27">
        <f t="shared" si="6"/>
        <v>1113</v>
      </c>
      <c r="K162" s="28">
        <f t="shared" si="7"/>
        <v>241.45111111111109</v>
      </c>
      <c r="L162" s="29">
        <f t="shared" si="8"/>
        <v>268735.08666666667</v>
      </c>
    </row>
    <row r="163" spans="1:12" ht="15.75" x14ac:dyDescent="0.25">
      <c r="A163" s="21">
        <v>160</v>
      </c>
      <c r="B163" s="22">
        <v>435955</v>
      </c>
      <c r="C163" s="23" t="s">
        <v>178</v>
      </c>
      <c r="D163" s="23" t="s">
        <v>179</v>
      </c>
      <c r="E163" s="24">
        <v>43025</v>
      </c>
      <c r="F163" s="23" t="s">
        <v>11</v>
      </c>
      <c r="G163" s="24">
        <v>43052</v>
      </c>
      <c r="H163" s="25">
        <v>2786296</v>
      </c>
      <c r="I163" s="26">
        <v>2786296</v>
      </c>
      <c r="J163" s="27">
        <f t="shared" si="6"/>
        <v>1113</v>
      </c>
      <c r="K163" s="28">
        <f t="shared" si="7"/>
        <v>2216.6532622222221</v>
      </c>
      <c r="L163" s="29">
        <f t="shared" si="8"/>
        <v>2467135.0808533332</v>
      </c>
    </row>
    <row r="164" spans="1:12" ht="15.75" x14ac:dyDescent="0.25">
      <c r="A164" s="21">
        <v>161</v>
      </c>
      <c r="B164" s="22">
        <v>436082</v>
      </c>
      <c r="C164" s="23" t="s">
        <v>162</v>
      </c>
      <c r="D164" s="23" t="s">
        <v>180</v>
      </c>
      <c r="E164" s="24">
        <v>43026</v>
      </c>
      <c r="F164" s="23" t="s">
        <v>11</v>
      </c>
      <c r="G164" s="24">
        <v>43052</v>
      </c>
      <c r="H164" s="25">
        <v>73050</v>
      </c>
      <c r="I164" s="26">
        <v>73050</v>
      </c>
      <c r="J164" s="27">
        <f t="shared" si="6"/>
        <v>1113</v>
      </c>
      <c r="K164" s="28">
        <f t="shared" si="7"/>
        <v>58.115333333333332</v>
      </c>
      <c r="L164" s="29">
        <f t="shared" si="8"/>
        <v>64682.366000000002</v>
      </c>
    </row>
    <row r="165" spans="1:12" ht="15.75" x14ac:dyDescent="0.25">
      <c r="A165" s="21">
        <v>162</v>
      </c>
      <c r="B165" s="22">
        <v>436113</v>
      </c>
      <c r="C165" s="23" t="s">
        <v>162</v>
      </c>
      <c r="D165" s="23" t="s">
        <v>181</v>
      </c>
      <c r="E165" s="24">
        <v>43027</v>
      </c>
      <c r="F165" s="23" t="s">
        <v>11</v>
      </c>
      <c r="G165" s="24">
        <v>43052</v>
      </c>
      <c r="H165" s="25">
        <v>82464</v>
      </c>
      <c r="I165" s="26">
        <v>82464</v>
      </c>
      <c r="J165" s="27">
        <f t="shared" si="6"/>
        <v>1113</v>
      </c>
      <c r="K165" s="28">
        <f t="shared" si="7"/>
        <v>65.60469333333333</v>
      </c>
      <c r="L165" s="29">
        <f t="shared" si="8"/>
        <v>73018.023679999998</v>
      </c>
    </row>
    <row r="166" spans="1:12" ht="15.75" x14ac:dyDescent="0.25">
      <c r="A166" s="21">
        <v>163</v>
      </c>
      <c r="B166" s="22">
        <v>436295</v>
      </c>
      <c r="C166" s="23" t="s">
        <v>162</v>
      </c>
      <c r="D166" s="23" t="s">
        <v>182</v>
      </c>
      <c r="E166" s="24">
        <v>43027</v>
      </c>
      <c r="F166" s="23" t="s">
        <v>11</v>
      </c>
      <c r="G166" s="24">
        <v>43052</v>
      </c>
      <c r="H166" s="25">
        <v>276491</v>
      </c>
      <c r="I166" s="26">
        <v>276491</v>
      </c>
      <c r="J166" s="27">
        <f t="shared" si="6"/>
        <v>1113</v>
      </c>
      <c r="K166" s="28">
        <f t="shared" si="7"/>
        <v>219.96395111111113</v>
      </c>
      <c r="L166" s="29">
        <f t="shared" si="8"/>
        <v>244819.8775866667</v>
      </c>
    </row>
    <row r="167" spans="1:12" ht="15.75" x14ac:dyDescent="0.25">
      <c r="A167" s="21">
        <v>164</v>
      </c>
      <c r="B167" s="22">
        <v>436373</v>
      </c>
      <c r="C167" s="23" t="s">
        <v>178</v>
      </c>
      <c r="D167" s="23" t="s">
        <v>183</v>
      </c>
      <c r="E167" s="24">
        <v>43027</v>
      </c>
      <c r="F167" s="23" t="s">
        <v>11</v>
      </c>
      <c r="G167" s="24">
        <v>43052</v>
      </c>
      <c r="H167" s="25">
        <v>3626902</v>
      </c>
      <c r="I167" s="26">
        <v>3626902</v>
      </c>
      <c r="J167" s="27">
        <f t="shared" si="6"/>
        <v>1113</v>
      </c>
      <c r="K167" s="28">
        <f t="shared" si="7"/>
        <v>2885.4020355555554</v>
      </c>
      <c r="L167" s="29">
        <f t="shared" si="8"/>
        <v>3211452.4655733332</v>
      </c>
    </row>
    <row r="168" spans="1:12" ht="15.75" x14ac:dyDescent="0.25">
      <c r="A168" s="21">
        <v>165</v>
      </c>
      <c r="B168" s="22">
        <v>436438</v>
      </c>
      <c r="C168" s="23" t="s">
        <v>162</v>
      </c>
      <c r="D168" s="23" t="s">
        <v>184</v>
      </c>
      <c r="E168" s="24">
        <v>43027</v>
      </c>
      <c r="F168" s="23" t="s">
        <v>11</v>
      </c>
      <c r="G168" s="24">
        <v>43052</v>
      </c>
      <c r="H168" s="25">
        <v>292598</v>
      </c>
      <c r="I168" s="26">
        <v>292598</v>
      </c>
      <c r="J168" s="27">
        <f t="shared" si="6"/>
        <v>1113</v>
      </c>
      <c r="K168" s="28">
        <f t="shared" si="7"/>
        <v>232.77796444444442</v>
      </c>
      <c r="L168" s="29">
        <f t="shared" si="8"/>
        <v>259081.87442666665</v>
      </c>
    </row>
    <row r="169" spans="1:12" ht="15.75" x14ac:dyDescent="0.25">
      <c r="A169" s="21">
        <v>166</v>
      </c>
      <c r="B169" s="22">
        <v>436449</v>
      </c>
      <c r="C169" s="23" t="s">
        <v>171</v>
      </c>
      <c r="D169" s="23" t="s">
        <v>185</v>
      </c>
      <c r="E169" s="24">
        <v>43027</v>
      </c>
      <c r="F169" s="23" t="s">
        <v>21</v>
      </c>
      <c r="G169" s="24">
        <v>43052</v>
      </c>
      <c r="H169" s="25">
        <v>284483</v>
      </c>
      <c r="I169" s="26">
        <v>284483</v>
      </c>
      <c r="J169" s="27">
        <f t="shared" si="6"/>
        <v>1113</v>
      </c>
      <c r="K169" s="28">
        <f t="shared" si="7"/>
        <v>226.3220311111111</v>
      </c>
      <c r="L169" s="29">
        <f t="shared" si="8"/>
        <v>251896.42062666666</v>
      </c>
    </row>
    <row r="170" spans="1:12" ht="15.75" x14ac:dyDescent="0.25">
      <c r="A170" s="21">
        <v>167</v>
      </c>
      <c r="B170" s="22">
        <v>436522</v>
      </c>
      <c r="C170" s="23" t="s">
        <v>178</v>
      </c>
      <c r="D170" s="23" t="s">
        <v>186</v>
      </c>
      <c r="E170" s="24">
        <v>43028</v>
      </c>
      <c r="F170" s="23" t="s">
        <v>11</v>
      </c>
      <c r="G170" s="24">
        <v>43052</v>
      </c>
      <c r="H170" s="25">
        <v>8641419</v>
      </c>
      <c r="I170" s="26">
        <v>8641419</v>
      </c>
      <c r="J170" s="27">
        <f t="shared" si="6"/>
        <v>1113</v>
      </c>
      <c r="K170" s="28">
        <f t="shared" si="7"/>
        <v>6874.728893333333</v>
      </c>
      <c r="L170" s="29">
        <f t="shared" si="8"/>
        <v>7651573.2582799997</v>
      </c>
    </row>
    <row r="171" spans="1:12" ht="15.75" x14ac:dyDescent="0.25">
      <c r="A171" s="21">
        <v>168</v>
      </c>
      <c r="B171" s="22">
        <v>436755</v>
      </c>
      <c r="C171" s="23" t="s">
        <v>162</v>
      </c>
      <c r="D171" s="23" t="s">
        <v>187</v>
      </c>
      <c r="E171" s="24">
        <v>43031</v>
      </c>
      <c r="F171" s="23" t="s">
        <v>11</v>
      </c>
      <c r="G171" s="24">
        <v>43052</v>
      </c>
      <c r="H171" s="25">
        <v>652750</v>
      </c>
      <c r="I171" s="26">
        <v>652750</v>
      </c>
      <c r="J171" s="27">
        <f t="shared" si="6"/>
        <v>1113</v>
      </c>
      <c r="K171" s="28">
        <f t="shared" si="7"/>
        <v>519.29888888888888</v>
      </c>
      <c r="L171" s="29">
        <f t="shared" si="8"/>
        <v>577979.66333333333</v>
      </c>
    </row>
    <row r="172" spans="1:12" ht="15.75" x14ac:dyDescent="0.25">
      <c r="A172" s="21">
        <v>169</v>
      </c>
      <c r="B172" s="22">
        <v>436886</v>
      </c>
      <c r="C172" s="23" t="s">
        <v>162</v>
      </c>
      <c r="D172" s="23" t="s">
        <v>188</v>
      </c>
      <c r="E172" s="24">
        <v>43033</v>
      </c>
      <c r="F172" s="23" t="s">
        <v>11</v>
      </c>
      <c r="G172" s="24">
        <v>43052</v>
      </c>
      <c r="H172" s="25">
        <v>583121</v>
      </c>
      <c r="I172" s="26">
        <v>583121</v>
      </c>
      <c r="J172" s="27">
        <f t="shared" si="6"/>
        <v>1113</v>
      </c>
      <c r="K172" s="28">
        <f t="shared" si="7"/>
        <v>463.90515111111108</v>
      </c>
      <c r="L172" s="29">
        <f t="shared" si="8"/>
        <v>516326.43318666663</v>
      </c>
    </row>
    <row r="173" spans="1:12" ht="15.75" x14ac:dyDescent="0.25">
      <c r="A173" s="21">
        <v>170</v>
      </c>
      <c r="B173" s="22">
        <v>436937</v>
      </c>
      <c r="C173" s="23" t="s">
        <v>178</v>
      </c>
      <c r="D173" s="23" t="s">
        <v>189</v>
      </c>
      <c r="E173" s="24">
        <v>43033</v>
      </c>
      <c r="F173" s="23" t="s">
        <v>11</v>
      </c>
      <c r="G173" s="24">
        <v>43052</v>
      </c>
      <c r="H173" s="25">
        <v>1535268</v>
      </c>
      <c r="I173" s="26">
        <v>1535268</v>
      </c>
      <c r="J173" s="27">
        <f t="shared" si="6"/>
        <v>1113</v>
      </c>
      <c r="K173" s="28">
        <f t="shared" si="7"/>
        <v>1221.3909866666665</v>
      </c>
      <c r="L173" s="29">
        <f t="shared" si="8"/>
        <v>1359408.1681599999</v>
      </c>
    </row>
    <row r="174" spans="1:12" ht="15.75" x14ac:dyDescent="0.25">
      <c r="A174" s="21">
        <v>171</v>
      </c>
      <c r="B174" s="22">
        <v>437000</v>
      </c>
      <c r="C174" s="23" t="s">
        <v>171</v>
      </c>
      <c r="D174" s="23" t="s">
        <v>190</v>
      </c>
      <c r="E174" s="24">
        <v>43033</v>
      </c>
      <c r="F174" s="23" t="s">
        <v>21</v>
      </c>
      <c r="G174" s="24">
        <v>43052</v>
      </c>
      <c r="H174" s="25">
        <v>107925</v>
      </c>
      <c r="I174" s="26">
        <v>107925</v>
      </c>
      <c r="J174" s="27">
        <f t="shared" si="6"/>
        <v>1113</v>
      </c>
      <c r="K174" s="28">
        <f t="shared" si="7"/>
        <v>85.86033333333333</v>
      </c>
      <c r="L174" s="29">
        <f t="shared" si="8"/>
        <v>95562.550999999992</v>
      </c>
    </row>
    <row r="175" spans="1:12" ht="15.75" x14ac:dyDescent="0.25">
      <c r="A175" s="21">
        <v>172</v>
      </c>
      <c r="B175" s="22">
        <v>437021</v>
      </c>
      <c r="C175" s="23" t="s">
        <v>162</v>
      </c>
      <c r="D175" s="23" t="s">
        <v>191</v>
      </c>
      <c r="E175" s="24">
        <v>43034</v>
      </c>
      <c r="F175" s="23" t="s">
        <v>11</v>
      </c>
      <c r="G175" s="24">
        <v>43052</v>
      </c>
      <c r="H175" s="25">
        <v>804818</v>
      </c>
      <c r="I175" s="26">
        <v>804818</v>
      </c>
      <c r="J175" s="27">
        <f t="shared" si="6"/>
        <v>1113</v>
      </c>
      <c r="K175" s="28">
        <f t="shared" si="7"/>
        <v>640.27743111111101</v>
      </c>
      <c r="L175" s="29">
        <f t="shared" si="8"/>
        <v>712628.78082666651</v>
      </c>
    </row>
    <row r="176" spans="1:12" ht="15.75" x14ac:dyDescent="0.25">
      <c r="A176" s="21">
        <v>173</v>
      </c>
      <c r="B176" s="22">
        <v>437025</v>
      </c>
      <c r="C176" s="23" t="s">
        <v>162</v>
      </c>
      <c r="D176" s="23" t="s">
        <v>192</v>
      </c>
      <c r="E176" s="24">
        <v>43034</v>
      </c>
      <c r="F176" s="23" t="s">
        <v>11</v>
      </c>
      <c r="G176" s="24">
        <v>43052</v>
      </c>
      <c r="H176" s="25">
        <v>253119</v>
      </c>
      <c r="I176" s="26">
        <v>253119</v>
      </c>
      <c r="J176" s="27">
        <f t="shared" si="6"/>
        <v>1113</v>
      </c>
      <c r="K176" s="28">
        <f t="shared" si="7"/>
        <v>201.37022666666667</v>
      </c>
      <c r="L176" s="29">
        <f t="shared" si="8"/>
        <v>224125.06228000001</v>
      </c>
    </row>
    <row r="177" spans="1:12" ht="15.75" x14ac:dyDescent="0.25">
      <c r="A177" s="21">
        <v>174</v>
      </c>
      <c r="B177" s="22">
        <v>437094</v>
      </c>
      <c r="C177" s="23" t="s">
        <v>162</v>
      </c>
      <c r="D177" s="23" t="s">
        <v>193</v>
      </c>
      <c r="E177" s="24">
        <v>43034</v>
      </c>
      <c r="F177" s="23" t="s">
        <v>11</v>
      </c>
      <c r="G177" s="24">
        <v>43052</v>
      </c>
      <c r="H177" s="25">
        <v>217250</v>
      </c>
      <c r="I177" s="26">
        <v>217250</v>
      </c>
      <c r="J177" s="27">
        <f t="shared" si="6"/>
        <v>1113</v>
      </c>
      <c r="K177" s="28">
        <f t="shared" si="7"/>
        <v>172.83444444444442</v>
      </c>
      <c r="L177" s="29">
        <f t="shared" si="8"/>
        <v>192364.73666666663</v>
      </c>
    </row>
    <row r="178" spans="1:12" ht="15.75" x14ac:dyDescent="0.25">
      <c r="A178" s="21">
        <v>175</v>
      </c>
      <c r="B178" s="22">
        <v>437141</v>
      </c>
      <c r="C178" s="23" t="s">
        <v>162</v>
      </c>
      <c r="D178" s="23" t="s">
        <v>194</v>
      </c>
      <c r="E178" s="24">
        <v>43034</v>
      </c>
      <c r="F178" s="23" t="s">
        <v>11</v>
      </c>
      <c r="G178" s="24">
        <v>43052</v>
      </c>
      <c r="H178" s="25">
        <v>158200</v>
      </c>
      <c r="I178" s="26">
        <v>158200</v>
      </c>
      <c r="J178" s="27">
        <f t="shared" si="6"/>
        <v>1113</v>
      </c>
      <c r="K178" s="28">
        <f t="shared" si="7"/>
        <v>125.85688888888888</v>
      </c>
      <c r="L178" s="29">
        <f t="shared" si="8"/>
        <v>140078.7173333333</v>
      </c>
    </row>
    <row r="179" spans="1:12" ht="15.75" x14ac:dyDescent="0.25">
      <c r="A179" s="21">
        <v>176</v>
      </c>
      <c r="B179" s="22">
        <v>437211</v>
      </c>
      <c r="C179" s="23" t="s">
        <v>162</v>
      </c>
      <c r="D179" s="23" t="s">
        <v>195</v>
      </c>
      <c r="E179" s="24">
        <v>43034</v>
      </c>
      <c r="F179" s="23" t="s">
        <v>11</v>
      </c>
      <c r="G179" s="24">
        <v>43052</v>
      </c>
      <c r="H179" s="25">
        <v>862340</v>
      </c>
      <c r="I179" s="26">
        <v>862340</v>
      </c>
      <c r="J179" s="27">
        <f t="shared" si="6"/>
        <v>1113</v>
      </c>
      <c r="K179" s="28">
        <f t="shared" si="7"/>
        <v>686.03937777777776</v>
      </c>
      <c r="L179" s="29">
        <f t="shared" si="8"/>
        <v>763561.8274666667</v>
      </c>
    </row>
    <row r="180" spans="1:12" ht="15.75" x14ac:dyDescent="0.25">
      <c r="A180" s="21">
        <v>177</v>
      </c>
      <c r="B180" s="22">
        <v>437217</v>
      </c>
      <c r="C180" s="23" t="s">
        <v>162</v>
      </c>
      <c r="D180" s="23" t="s">
        <v>196</v>
      </c>
      <c r="E180" s="24">
        <v>43034</v>
      </c>
      <c r="F180" s="23" t="s">
        <v>11</v>
      </c>
      <c r="G180" s="24">
        <v>43052</v>
      </c>
      <c r="H180" s="25">
        <v>152419</v>
      </c>
      <c r="I180" s="26">
        <v>152419</v>
      </c>
      <c r="J180" s="27">
        <f t="shared" si="6"/>
        <v>1113</v>
      </c>
      <c r="K180" s="28">
        <f t="shared" si="7"/>
        <v>121.25778222222222</v>
      </c>
      <c r="L180" s="29">
        <f t="shared" si="8"/>
        <v>134959.91161333333</v>
      </c>
    </row>
    <row r="181" spans="1:12" ht="15.75" x14ac:dyDescent="0.25">
      <c r="A181" s="21">
        <v>178</v>
      </c>
      <c r="B181" s="22">
        <v>437240</v>
      </c>
      <c r="C181" s="23" t="s">
        <v>162</v>
      </c>
      <c r="D181" s="23" t="s">
        <v>197</v>
      </c>
      <c r="E181" s="24">
        <v>43034</v>
      </c>
      <c r="F181" s="23" t="s">
        <v>11</v>
      </c>
      <c r="G181" s="24">
        <v>43052</v>
      </c>
      <c r="H181" s="25">
        <v>288110</v>
      </c>
      <c r="I181" s="26">
        <v>288110</v>
      </c>
      <c r="J181" s="27">
        <f t="shared" si="6"/>
        <v>1113</v>
      </c>
      <c r="K181" s="28">
        <f t="shared" si="7"/>
        <v>229.2075111111111</v>
      </c>
      <c r="L181" s="29">
        <f t="shared" si="8"/>
        <v>255107.95986666667</v>
      </c>
    </row>
    <row r="182" spans="1:12" ht="15.75" x14ac:dyDescent="0.25">
      <c r="A182" s="21">
        <v>179</v>
      </c>
      <c r="B182" s="22">
        <v>437278</v>
      </c>
      <c r="C182" s="23" t="s">
        <v>162</v>
      </c>
      <c r="D182" s="23" t="s">
        <v>198</v>
      </c>
      <c r="E182" s="24">
        <v>43034</v>
      </c>
      <c r="F182" s="23" t="s">
        <v>11</v>
      </c>
      <c r="G182" s="24">
        <v>43052</v>
      </c>
      <c r="H182" s="25">
        <v>71195</v>
      </c>
      <c r="I182" s="26">
        <v>71195</v>
      </c>
      <c r="J182" s="27">
        <f t="shared" si="6"/>
        <v>1113</v>
      </c>
      <c r="K182" s="28">
        <f t="shared" si="7"/>
        <v>56.639577777777774</v>
      </c>
      <c r="L182" s="29">
        <f t="shared" si="8"/>
        <v>63039.850066666659</v>
      </c>
    </row>
    <row r="183" spans="1:12" ht="15.75" x14ac:dyDescent="0.25">
      <c r="A183" s="21">
        <v>180</v>
      </c>
      <c r="B183" s="22">
        <v>437425</v>
      </c>
      <c r="C183" s="23" t="s">
        <v>162</v>
      </c>
      <c r="D183" s="23" t="s">
        <v>199</v>
      </c>
      <c r="E183" s="24">
        <v>43035</v>
      </c>
      <c r="F183" s="23" t="s">
        <v>11</v>
      </c>
      <c r="G183" s="24">
        <v>43052</v>
      </c>
      <c r="H183" s="25">
        <v>514034</v>
      </c>
      <c r="I183" s="26">
        <v>514034</v>
      </c>
      <c r="J183" s="27">
        <f t="shared" si="6"/>
        <v>1113</v>
      </c>
      <c r="K183" s="28">
        <f t="shared" si="7"/>
        <v>408.94260444444444</v>
      </c>
      <c r="L183" s="29">
        <f t="shared" si="8"/>
        <v>455153.11874666665</v>
      </c>
    </row>
    <row r="184" spans="1:12" ht="15.75" x14ac:dyDescent="0.25">
      <c r="A184" s="21">
        <v>181</v>
      </c>
      <c r="B184" s="22">
        <v>437490</v>
      </c>
      <c r="C184" s="23" t="s">
        <v>178</v>
      </c>
      <c r="D184" s="23" t="s">
        <v>200</v>
      </c>
      <c r="E184" s="24">
        <v>43035</v>
      </c>
      <c r="F184" s="23" t="s">
        <v>11</v>
      </c>
      <c r="G184" s="24">
        <v>43052</v>
      </c>
      <c r="H184" s="25">
        <v>15429393</v>
      </c>
      <c r="I184" s="26">
        <v>15429393</v>
      </c>
      <c r="J184" s="27">
        <f t="shared" si="6"/>
        <v>1113</v>
      </c>
      <c r="K184" s="28">
        <f t="shared" si="7"/>
        <v>12274.939319999999</v>
      </c>
      <c r="L184" s="29">
        <f t="shared" si="8"/>
        <v>13662007.463159999</v>
      </c>
    </row>
    <row r="185" spans="1:12" ht="15.75" x14ac:dyDescent="0.25">
      <c r="A185" s="21">
        <v>182</v>
      </c>
      <c r="B185" s="22">
        <v>437530</v>
      </c>
      <c r="C185" s="23" t="s">
        <v>201</v>
      </c>
      <c r="D185" s="23" t="s">
        <v>202</v>
      </c>
      <c r="E185" s="24">
        <v>43035</v>
      </c>
      <c r="F185" s="23" t="s">
        <v>11</v>
      </c>
      <c r="G185" s="24">
        <v>43081</v>
      </c>
      <c r="H185" s="25">
        <v>2343510</v>
      </c>
      <c r="I185" s="26">
        <v>2343510</v>
      </c>
      <c r="J185" s="27">
        <f t="shared" si="6"/>
        <v>1084</v>
      </c>
      <c r="K185" s="28">
        <f t="shared" si="7"/>
        <v>1864.3924</v>
      </c>
      <c r="L185" s="29">
        <f t="shared" si="8"/>
        <v>2021001.3615999999</v>
      </c>
    </row>
    <row r="186" spans="1:12" ht="15.75" x14ac:dyDescent="0.25">
      <c r="A186" s="21">
        <v>183</v>
      </c>
      <c r="B186" s="22">
        <v>437712</v>
      </c>
      <c r="C186" s="23" t="s">
        <v>171</v>
      </c>
      <c r="D186" s="23" t="s">
        <v>203</v>
      </c>
      <c r="E186" s="24">
        <v>43037</v>
      </c>
      <c r="F186" s="23" t="s">
        <v>21</v>
      </c>
      <c r="G186" s="24">
        <v>43052</v>
      </c>
      <c r="H186" s="25">
        <v>232434</v>
      </c>
      <c r="I186" s="26">
        <v>232434</v>
      </c>
      <c r="J186" s="27">
        <f t="shared" si="6"/>
        <v>1113</v>
      </c>
      <c r="K186" s="28">
        <f t="shared" si="7"/>
        <v>184.91415999999998</v>
      </c>
      <c r="L186" s="29">
        <f t="shared" si="8"/>
        <v>205809.46007999999</v>
      </c>
    </row>
    <row r="187" spans="1:12" ht="15.75" x14ac:dyDescent="0.25">
      <c r="A187" s="21">
        <v>184</v>
      </c>
      <c r="B187" s="22">
        <v>437740</v>
      </c>
      <c r="C187" s="23" t="s">
        <v>204</v>
      </c>
      <c r="D187" s="23" t="s">
        <v>205</v>
      </c>
      <c r="E187" s="24">
        <v>43037</v>
      </c>
      <c r="F187" s="23" t="s">
        <v>11</v>
      </c>
      <c r="G187" s="24">
        <v>43081</v>
      </c>
      <c r="H187" s="25">
        <v>1291432</v>
      </c>
      <c r="I187" s="26">
        <v>1291432</v>
      </c>
      <c r="J187" s="27">
        <f t="shared" si="6"/>
        <v>1084</v>
      </c>
      <c r="K187" s="28">
        <f t="shared" si="7"/>
        <v>1027.4059022222223</v>
      </c>
      <c r="L187" s="29">
        <f t="shared" si="8"/>
        <v>1113707.9980088889</v>
      </c>
    </row>
    <row r="188" spans="1:12" ht="15.75" x14ac:dyDescent="0.25">
      <c r="A188" s="21">
        <v>185</v>
      </c>
      <c r="B188" s="22">
        <v>437762</v>
      </c>
      <c r="C188" s="23" t="s">
        <v>178</v>
      </c>
      <c r="D188" s="23" t="s">
        <v>206</v>
      </c>
      <c r="E188" s="24">
        <v>43037</v>
      </c>
      <c r="F188" s="23" t="s">
        <v>11</v>
      </c>
      <c r="G188" s="24">
        <v>43052</v>
      </c>
      <c r="H188" s="25">
        <v>7147733</v>
      </c>
      <c r="I188" s="26">
        <v>7147733</v>
      </c>
      <c r="J188" s="27">
        <f t="shared" si="6"/>
        <v>1113</v>
      </c>
      <c r="K188" s="28">
        <f t="shared" si="7"/>
        <v>5686.4186977777772</v>
      </c>
      <c r="L188" s="29">
        <f t="shared" si="8"/>
        <v>6328984.0106266662</v>
      </c>
    </row>
    <row r="189" spans="1:12" ht="15.75" x14ac:dyDescent="0.25">
      <c r="A189" s="21">
        <v>186</v>
      </c>
      <c r="B189" s="22">
        <v>437768</v>
      </c>
      <c r="C189" s="23" t="s">
        <v>207</v>
      </c>
      <c r="D189" s="23" t="s">
        <v>208</v>
      </c>
      <c r="E189" s="24">
        <v>43037</v>
      </c>
      <c r="F189" s="23" t="s">
        <v>11</v>
      </c>
      <c r="G189" s="24">
        <v>43052</v>
      </c>
      <c r="H189" s="25">
        <v>6396947</v>
      </c>
      <c r="I189" s="26">
        <v>6396947</v>
      </c>
      <c r="J189" s="27">
        <f t="shared" si="6"/>
        <v>1113</v>
      </c>
      <c r="K189" s="28">
        <f t="shared" si="7"/>
        <v>5089.1267244444443</v>
      </c>
      <c r="L189" s="29">
        <f t="shared" si="8"/>
        <v>5664198.0443066666</v>
      </c>
    </row>
    <row r="190" spans="1:12" ht="15.75" x14ac:dyDescent="0.25">
      <c r="A190" s="21">
        <v>187</v>
      </c>
      <c r="B190" s="22">
        <v>437828</v>
      </c>
      <c r="C190" s="23" t="s">
        <v>178</v>
      </c>
      <c r="D190" s="23" t="s">
        <v>209</v>
      </c>
      <c r="E190" s="24">
        <v>43037</v>
      </c>
      <c r="F190" s="23" t="s">
        <v>11</v>
      </c>
      <c r="G190" s="24">
        <v>43052</v>
      </c>
      <c r="H190" s="25">
        <v>3684906</v>
      </c>
      <c r="I190" s="26">
        <v>3684906</v>
      </c>
      <c r="J190" s="27">
        <f t="shared" si="6"/>
        <v>1113</v>
      </c>
      <c r="K190" s="28">
        <f t="shared" si="7"/>
        <v>2931.5474399999998</v>
      </c>
      <c r="L190" s="29">
        <f t="shared" si="8"/>
        <v>3262812.3007199997</v>
      </c>
    </row>
    <row r="191" spans="1:12" ht="15.75" x14ac:dyDescent="0.25">
      <c r="A191" s="21">
        <v>188</v>
      </c>
      <c r="B191" s="22">
        <v>437866</v>
      </c>
      <c r="C191" s="23" t="s">
        <v>162</v>
      </c>
      <c r="D191" s="23" t="s">
        <v>210</v>
      </c>
      <c r="E191" s="24">
        <v>43037</v>
      </c>
      <c r="F191" s="23" t="s">
        <v>11</v>
      </c>
      <c r="G191" s="24">
        <v>43052</v>
      </c>
      <c r="H191" s="25">
        <v>81964</v>
      </c>
      <c r="I191" s="26">
        <v>81964</v>
      </c>
      <c r="J191" s="27">
        <f t="shared" si="6"/>
        <v>1113</v>
      </c>
      <c r="K191" s="28">
        <f t="shared" si="7"/>
        <v>65.206915555555554</v>
      </c>
      <c r="L191" s="29">
        <f t="shared" si="8"/>
        <v>72575.297013333329</v>
      </c>
    </row>
    <row r="192" spans="1:12" ht="15.75" x14ac:dyDescent="0.25">
      <c r="A192" s="21">
        <v>189</v>
      </c>
      <c r="B192" s="22">
        <v>438010</v>
      </c>
      <c r="C192" s="23" t="s">
        <v>211</v>
      </c>
      <c r="D192" s="23" t="s">
        <v>212</v>
      </c>
      <c r="E192" s="24">
        <v>43038</v>
      </c>
      <c r="F192" s="23" t="s">
        <v>11</v>
      </c>
      <c r="G192" s="24">
        <v>43052</v>
      </c>
      <c r="H192" s="25">
        <v>56528</v>
      </c>
      <c r="I192" s="26">
        <v>56528</v>
      </c>
      <c r="J192" s="27">
        <f t="shared" si="6"/>
        <v>1113</v>
      </c>
      <c r="K192" s="28">
        <f t="shared" si="7"/>
        <v>44.97116444444444</v>
      </c>
      <c r="L192" s="29">
        <f t="shared" si="8"/>
        <v>50052.906026666664</v>
      </c>
    </row>
    <row r="193" spans="1:12" ht="15.75" x14ac:dyDescent="0.25">
      <c r="A193" s="21">
        <v>190</v>
      </c>
      <c r="B193" s="22">
        <v>438148</v>
      </c>
      <c r="C193" s="23" t="s">
        <v>162</v>
      </c>
      <c r="D193" s="23" t="s">
        <v>213</v>
      </c>
      <c r="E193" s="24">
        <v>43039</v>
      </c>
      <c r="F193" s="23" t="s">
        <v>11</v>
      </c>
      <c r="G193" s="24">
        <v>43052</v>
      </c>
      <c r="H193" s="25">
        <v>252464</v>
      </c>
      <c r="I193" s="26">
        <v>252464</v>
      </c>
      <c r="J193" s="27">
        <f t="shared" si="6"/>
        <v>1113</v>
      </c>
      <c r="K193" s="28">
        <f t="shared" si="7"/>
        <v>200.84913777777777</v>
      </c>
      <c r="L193" s="29">
        <f t="shared" si="8"/>
        <v>223545.09034666666</v>
      </c>
    </row>
    <row r="194" spans="1:12" ht="15.75" x14ac:dyDescent="0.25">
      <c r="A194" s="21">
        <v>191</v>
      </c>
      <c r="B194" s="22">
        <v>438204</v>
      </c>
      <c r="C194" s="23" t="s">
        <v>162</v>
      </c>
      <c r="D194" s="23" t="s">
        <v>214</v>
      </c>
      <c r="E194" s="24">
        <v>43039</v>
      </c>
      <c r="F194" s="23" t="s">
        <v>11</v>
      </c>
      <c r="G194" s="24">
        <v>43052</v>
      </c>
      <c r="H194" s="25">
        <v>208800</v>
      </c>
      <c r="I194" s="26">
        <v>208800</v>
      </c>
      <c r="J194" s="27">
        <f t="shared" si="6"/>
        <v>1113</v>
      </c>
      <c r="K194" s="28">
        <f t="shared" si="7"/>
        <v>166.11199999999999</v>
      </c>
      <c r="L194" s="29">
        <f t="shared" si="8"/>
        <v>184882.65599999999</v>
      </c>
    </row>
    <row r="195" spans="1:12" ht="15.75" x14ac:dyDescent="0.25">
      <c r="A195" s="21">
        <v>192</v>
      </c>
      <c r="B195" s="22">
        <v>438261</v>
      </c>
      <c r="C195" s="23" t="s">
        <v>171</v>
      </c>
      <c r="D195" s="23" t="s">
        <v>215</v>
      </c>
      <c r="E195" s="24">
        <v>43039</v>
      </c>
      <c r="F195" s="23" t="s">
        <v>21</v>
      </c>
      <c r="G195" s="24">
        <v>43052</v>
      </c>
      <c r="H195" s="25">
        <v>329184</v>
      </c>
      <c r="I195" s="26">
        <v>329184</v>
      </c>
      <c r="J195" s="27">
        <f t="shared" si="6"/>
        <v>1113</v>
      </c>
      <c r="K195" s="28">
        <f t="shared" si="7"/>
        <v>261.88415999999995</v>
      </c>
      <c r="L195" s="29">
        <f t="shared" si="8"/>
        <v>291477.07007999992</v>
      </c>
    </row>
    <row r="196" spans="1:12" ht="15.75" x14ac:dyDescent="0.25">
      <c r="A196" s="21">
        <v>193</v>
      </c>
      <c r="B196" s="22">
        <v>438325</v>
      </c>
      <c r="C196" s="23" t="s">
        <v>162</v>
      </c>
      <c r="D196" s="23" t="s">
        <v>216</v>
      </c>
      <c r="E196" s="24">
        <v>43039</v>
      </c>
      <c r="F196" s="23" t="s">
        <v>11</v>
      </c>
      <c r="G196" s="24">
        <v>43052</v>
      </c>
      <c r="H196" s="25">
        <v>608314</v>
      </c>
      <c r="I196" s="26">
        <v>608314</v>
      </c>
      <c r="J196" s="27">
        <f t="shared" si="6"/>
        <v>1113</v>
      </c>
      <c r="K196" s="28">
        <f t="shared" si="7"/>
        <v>483.9475822222222</v>
      </c>
      <c r="L196" s="29">
        <f t="shared" si="8"/>
        <v>538633.65901333326</v>
      </c>
    </row>
    <row r="197" spans="1:12" ht="15.75" x14ac:dyDescent="0.25">
      <c r="A197" s="21">
        <v>194</v>
      </c>
      <c r="B197" s="22">
        <v>438354</v>
      </c>
      <c r="C197" s="23" t="s">
        <v>162</v>
      </c>
      <c r="D197" s="23" t="s">
        <v>217</v>
      </c>
      <c r="E197" s="24">
        <v>43039</v>
      </c>
      <c r="F197" s="23" t="s">
        <v>11</v>
      </c>
      <c r="G197" s="24">
        <v>43052</v>
      </c>
      <c r="H197" s="25">
        <v>240028</v>
      </c>
      <c r="I197" s="26">
        <v>240028</v>
      </c>
      <c r="J197" s="27">
        <f t="shared" ref="J197:J260" si="9">L$1-G197</f>
        <v>1113</v>
      </c>
      <c r="K197" s="28">
        <f t="shared" ref="K197:K260" si="10">(I197*L$2)/360</f>
        <v>190.95560888888889</v>
      </c>
      <c r="L197" s="29">
        <f t="shared" ref="L197:L260" si="11">(K197*J197)</f>
        <v>212533.59269333334</v>
      </c>
    </row>
    <row r="198" spans="1:12" ht="15.75" x14ac:dyDescent="0.25">
      <c r="A198" s="21">
        <v>195</v>
      </c>
      <c r="B198" s="22">
        <v>438395</v>
      </c>
      <c r="C198" s="23" t="s">
        <v>162</v>
      </c>
      <c r="D198" s="23" t="s">
        <v>218</v>
      </c>
      <c r="E198" s="24">
        <v>43039</v>
      </c>
      <c r="F198" s="23" t="s">
        <v>11</v>
      </c>
      <c r="G198" s="24">
        <v>43052</v>
      </c>
      <c r="H198" s="25">
        <v>222550</v>
      </c>
      <c r="I198" s="26">
        <v>222550</v>
      </c>
      <c r="J198" s="27">
        <f t="shared" si="9"/>
        <v>1113</v>
      </c>
      <c r="K198" s="28">
        <f t="shared" si="10"/>
        <v>177.05088888888889</v>
      </c>
      <c r="L198" s="29">
        <f t="shared" si="11"/>
        <v>197057.63933333333</v>
      </c>
    </row>
    <row r="199" spans="1:12" ht="15.75" x14ac:dyDescent="0.25">
      <c r="A199" s="21">
        <v>196</v>
      </c>
      <c r="B199" s="22">
        <v>438470</v>
      </c>
      <c r="C199" s="23" t="s">
        <v>178</v>
      </c>
      <c r="D199" s="23" t="s">
        <v>219</v>
      </c>
      <c r="E199" s="24">
        <v>43039</v>
      </c>
      <c r="F199" s="23" t="s">
        <v>11</v>
      </c>
      <c r="G199" s="24">
        <v>43052</v>
      </c>
      <c r="H199" s="25">
        <v>1653999</v>
      </c>
      <c r="I199" s="26">
        <v>1653999</v>
      </c>
      <c r="J199" s="27">
        <f t="shared" si="9"/>
        <v>1113</v>
      </c>
      <c r="K199" s="28">
        <f t="shared" si="10"/>
        <v>1315.8480933333333</v>
      </c>
      <c r="L199" s="29">
        <f t="shared" si="11"/>
        <v>1464538.9278799999</v>
      </c>
    </row>
    <row r="200" spans="1:12" ht="15.75" x14ac:dyDescent="0.25">
      <c r="A200" s="21">
        <v>197</v>
      </c>
      <c r="B200" s="22">
        <v>438510</v>
      </c>
      <c r="C200" s="23" t="s">
        <v>162</v>
      </c>
      <c r="D200" s="23" t="s">
        <v>220</v>
      </c>
      <c r="E200" s="24">
        <v>43039</v>
      </c>
      <c r="F200" s="23" t="s">
        <v>11</v>
      </c>
      <c r="G200" s="24">
        <v>43052</v>
      </c>
      <c r="H200" s="25">
        <v>671315</v>
      </c>
      <c r="I200" s="26">
        <v>671315</v>
      </c>
      <c r="J200" s="27">
        <f t="shared" si="9"/>
        <v>1113</v>
      </c>
      <c r="K200" s="28">
        <f t="shared" si="10"/>
        <v>534.06837777777775</v>
      </c>
      <c r="L200" s="29">
        <f t="shared" si="11"/>
        <v>594418.10446666658</v>
      </c>
    </row>
    <row r="201" spans="1:12" ht="15.75" x14ac:dyDescent="0.25">
      <c r="A201" s="21">
        <v>198</v>
      </c>
      <c r="B201" s="22">
        <v>438595</v>
      </c>
      <c r="C201" s="23" t="s">
        <v>178</v>
      </c>
      <c r="D201" s="23" t="s">
        <v>221</v>
      </c>
      <c r="E201" s="24">
        <v>43039</v>
      </c>
      <c r="F201" s="23" t="s">
        <v>11</v>
      </c>
      <c r="G201" s="24">
        <v>43052</v>
      </c>
      <c r="H201" s="25">
        <v>1509065</v>
      </c>
      <c r="I201" s="26">
        <v>1509065</v>
      </c>
      <c r="J201" s="27">
        <f t="shared" si="9"/>
        <v>1113</v>
      </c>
      <c r="K201" s="28">
        <f t="shared" si="10"/>
        <v>1200.5450444444443</v>
      </c>
      <c r="L201" s="29">
        <f t="shared" si="11"/>
        <v>1336206.6344666665</v>
      </c>
    </row>
    <row r="202" spans="1:12" ht="15.75" x14ac:dyDescent="0.25">
      <c r="A202" s="21">
        <v>199</v>
      </c>
      <c r="B202" s="22">
        <v>438610</v>
      </c>
      <c r="C202" s="23" t="s">
        <v>171</v>
      </c>
      <c r="D202" s="23" t="s">
        <v>222</v>
      </c>
      <c r="E202" s="24">
        <v>43039</v>
      </c>
      <c r="F202" s="23" t="s">
        <v>21</v>
      </c>
      <c r="G202" s="24">
        <v>43052</v>
      </c>
      <c r="H202" s="25">
        <v>320579</v>
      </c>
      <c r="I202" s="26">
        <v>320579</v>
      </c>
      <c r="J202" s="27">
        <f t="shared" si="9"/>
        <v>1113</v>
      </c>
      <c r="K202" s="28">
        <f t="shared" si="10"/>
        <v>255.03840444444444</v>
      </c>
      <c r="L202" s="29">
        <f t="shared" si="11"/>
        <v>283857.74414666666</v>
      </c>
    </row>
    <row r="203" spans="1:12" ht="15.75" x14ac:dyDescent="0.25">
      <c r="A203" s="21">
        <v>200</v>
      </c>
      <c r="B203" s="22">
        <v>438614</v>
      </c>
      <c r="C203" s="23" t="s">
        <v>162</v>
      </c>
      <c r="D203" s="23" t="s">
        <v>223</v>
      </c>
      <c r="E203" s="24">
        <v>43039</v>
      </c>
      <c r="F203" s="23" t="s">
        <v>11</v>
      </c>
      <c r="G203" s="24">
        <v>43052</v>
      </c>
      <c r="H203" s="25">
        <v>120519</v>
      </c>
      <c r="I203" s="26">
        <v>120519</v>
      </c>
      <c r="J203" s="27">
        <f t="shared" si="9"/>
        <v>1113</v>
      </c>
      <c r="K203" s="28">
        <f t="shared" si="10"/>
        <v>95.879559999999984</v>
      </c>
      <c r="L203" s="29">
        <f t="shared" si="11"/>
        <v>106713.95027999998</v>
      </c>
    </row>
    <row r="204" spans="1:12" ht="15.75" x14ac:dyDescent="0.25">
      <c r="A204" s="21">
        <v>201</v>
      </c>
      <c r="B204" s="22">
        <v>438620</v>
      </c>
      <c r="C204" s="23" t="s">
        <v>178</v>
      </c>
      <c r="D204" s="23" t="s">
        <v>224</v>
      </c>
      <c r="E204" s="24">
        <v>43039</v>
      </c>
      <c r="F204" s="23" t="s">
        <v>11</v>
      </c>
      <c r="G204" s="24">
        <v>43052</v>
      </c>
      <c r="H204" s="25">
        <v>1611800</v>
      </c>
      <c r="I204" s="26">
        <v>1611800</v>
      </c>
      <c r="J204" s="27">
        <f t="shared" si="9"/>
        <v>1113</v>
      </c>
      <c r="K204" s="28">
        <f t="shared" si="10"/>
        <v>1282.2764444444442</v>
      </c>
      <c r="L204" s="29">
        <f t="shared" si="11"/>
        <v>1427173.6826666663</v>
      </c>
    </row>
    <row r="205" spans="1:12" ht="15.75" x14ac:dyDescent="0.25">
      <c r="A205" s="21">
        <v>202</v>
      </c>
      <c r="B205" s="22">
        <v>438631</v>
      </c>
      <c r="C205" s="23" t="s">
        <v>162</v>
      </c>
      <c r="D205" s="23" t="s">
        <v>225</v>
      </c>
      <c r="E205" s="24">
        <v>43039</v>
      </c>
      <c r="F205" s="23" t="s">
        <v>11</v>
      </c>
      <c r="G205" s="24">
        <v>43052</v>
      </c>
      <c r="H205" s="25">
        <v>248898</v>
      </c>
      <c r="I205" s="26">
        <v>248898</v>
      </c>
      <c r="J205" s="27">
        <f t="shared" si="9"/>
        <v>1113</v>
      </c>
      <c r="K205" s="28">
        <f t="shared" si="10"/>
        <v>198.01218666666665</v>
      </c>
      <c r="L205" s="29">
        <f t="shared" si="11"/>
        <v>220387.56375999999</v>
      </c>
    </row>
    <row r="206" spans="1:12" ht="15.75" x14ac:dyDescent="0.25">
      <c r="A206" s="21">
        <v>203</v>
      </c>
      <c r="B206" s="22">
        <v>438726</v>
      </c>
      <c r="C206" s="23" t="s">
        <v>162</v>
      </c>
      <c r="D206" s="23" t="s">
        <v>226</v>
      </c>
      <c r="E206" s="24">
        <v>43039</v>
      </c>
      <c r="F206" s="23" t="s">
        <v>11</v>
      </c>
      <c r="G206" s="24">
        <v>43052</v>
      </c>
      <c r="H206" s="25">
        <v>69138</v>
      </c>
      <c r="I206" s="26">
        <v>69138</v>
      </c>
      <c r="J206" s="27">
        <f t="shared" si="9"/>
        <v>1113</v>
      </c>
      <c r="K206" s="28">
        <f t="shared" si="10"/>
        <v>55.003119999999996</v>
      </c>
      <c r="L206" s="29">
        <f t="shared" si="11"/>
        <v>61218.472559999995</v>
      </c>
    </row>
    <row r="207" spans="1:12" ht="15.75" x14ac:dyDescent="0.25">
      <c r="A207" s="21">
        <v>204</v>
      </c>
      <c r="B207" s="22">
        <v>438728</v>
      </c>
      <c r="C207" s="23" t="s">
        <v>162</v>
      </c>
      <c r="D207" s="23" t="s">
        <v>227</v>
      </c>
      <c r="E207" s="24">
        <v>43039</v>
      </c>
      <c r="F207" s="23" t="s">
        <v>11</v>
      </c>
      <c r="G207" s="24">
        <v>43052</v>
      </c>
      <c r="H207" s="25">
        <v>129814</v>
      </c>
      <c r="I207" s="26">
        <v>129814</v>
      </c>
      <c r="J207" s="27">
        <f t="shared" si="9"/>
        <v>1113</v>
      </c>
      <c r="K207" s="28">
        <f t="shared" si="10"/>
        <v>103.27424888888889</v>
      </c>
      <c r="L207" s="29">
        <f t="shared" si="11"/>
        <v>114944.23901333334</v>
      </c>
    </row>
    <row r="208" spans="1:12" ht="15.75" x14ac:dyDescent="0.25">
      <c r="A208" s="21">
        <v>205</v>
      </c>
      <c r="B208" s="22">
        <v>438781</v>
      </c>
      <c r="C208" s="23" t="s">
        <v>162</v>
      </c>
      <c r="D208" s="23" t="s">
        <v>228</v>
      </c>
      <c r="E208" s="24">
        <v>43039</v>
      </c>
      <c r="F208" s="23" t="s">
        <v>11</v>
      </c>
      <c r="G208" s="24">
        <v>43052</v>
      </c>
      <c r="H208" s="25">
        <v>769990</v>
      </c>
      <c r="I208" s="26">
        <v>769990</v>
      </c>
      <c r="J208" s="27">
        <f t="shared" si="9"/>
        <v>1113</v>
      </c>
      <c r="K208" s="28">
        <f t="shared" si="10"/>
        <v>612.56982222222223</v>
      </c>
      <c r="L208" s="29">
        <f t="shared" si="11"/>
        <v>681790.21213333332</v>
      </c>
    </row>
    <row r="209" spans="1:12" ht="15.75" x14ac:dyDescent="0.25">
      <c r="A209" s="21">
        <v>206</v>
      </c>
      <c r="B209" s="22">
        <v>438802</v>
      </c>
      <c r="C209" s="23" t="s">
        <v>162</v>
      </c>
      <c r="D209" s="23" t="s">
        <v>229</v>
      </c>
      <c r="E209" s="24">
        <v>43039</v>
      </c>
      <c r="F209" s="23" t="s">
        <v>11</v>
      </c>
      <c r="G209" s="24">
        <v>43052</v>
      </c>
      <c r="H209" s="25">
        <v>104438</v>
      </c>
      <c r="I209" s="26">
        <v>104438</v>
      </c>
      <c r="J209" s="27">
        <f t="shared" si="9"/>
        <v>1113</v>
      </c>
      <c r="K209" s="28">
        <f t="shared" si="10"/>
        <v>83.086231111111118</v>
      </c>
      <c r="L209" s="29">
        <f t="shared" si="11"/>
        <v>92474.975226666676</v>
      </c>
    </row>
    <row r="210" spans="1:12" ht="15.75" x14ac:dyDescent="0.25">
      <c r="A210" s="21">
        <v>207</v>
      </c>
      <c r="B210" s="22">
        <v>438894</v>
      </c>
      <c r="C210" s="23" t="s">
        <v>201</v>
      </c>
      <c r="D210" s="23" t="s">
        <v>230</v>
      </c>
      <c r="E210" s="24">
        <v>43042</v>
      </c>
      <c r="F210" s="23" t="s">
        <v>11</v>
      </c>
      <c r="G210" s="24">
        <v>43081</v>
      </c>
      <c r="H210" s="25">
        <v>8192456</v>
      </c>
      <c r="I210" s="26">
        <v>8192456</v>
      </c>
      <c r="J210" s="27">
        <f t="shared" si="9"/>
        <v>1084</v>
      </c>
      <c r="K210" s="28">
        <f t="shared" si="10"/>
        <v>6517.5538844444436</v>
      </c>
      <c r="L210" s="29">
        <f t="shared" si="11"/>
        <v>7065028.4107377771</v>
      </c>
    </row>
    <row r="211" spans="1:12" ht="15.75" x14ac:dyDescent="0.25">
      <c r="A211" s="21">
        <v>208</v>
      </c>
      <c r="B211" s="22">
        <v>438955</v>
      </c>
      <c r="C211" s="23" t="s">
        <v>204</v>
      </c>
      <c r="D211" s="23" t="s">
        <v>231</v>
      </c>
      <c r="E211" s="24">
        <v>43046</v>
      </c>
      <c r="F211" s="23" t="s">
        <v>11</v>
      </c>
      <c r="G211" s="24">
        <v>43081</v>
      </c>
      <c r="H211" s="25">
        <v>99270</v>
      </c>
      <c r="I211" s="26">
        <v>99270</v>
      </c>
      <c r="J211" s="27">
        <f t="shared" si="9"/>
        <v>1084</v>
      </c>
      <c r="K211" s="28">
        <f t="shared" si="10"/>
        <v>78.974800000000002</v>
      </c>
      <c r="L211" s="29">
        <f t="shared" si="11"/>
        <v>85608.683199999999</v>
      </c>
    </row>
    <row r="212" spans="1:12" ht="15.75" x14ac:dyDescent="0.25">
      <c r="A212" s="21">
        <v>209</v>
      </c>
      <c r="B212" s="22">
        <v>439093</v>
      </c>
      <c r="C212" s="23" t="s">
        <v>204</v>
      </c>
      <c r="D212" s="23" t="s">
        <v>232</v>
      </c>
      <c r="E212" s="24">
        <v>43047</v>
      </c>
      <c r="F212" s="23" t="s">
        <v>11</v>
      </c>
      <c r="G212" s="24">
        <v>43081</v>
      </c>
      <c r="H212" s="25">
        <v>510798</v>
      </c>
      <c r="I212" s="26">
        <v>510798</v>
      </c>
      <c r="J212" s="27">
        <f t="shared" si="9"/>
        <v>1084</v>
      </c>
      <c r="K212" s="28">
        <f t="shared" si="10"/>
        <v>406.36818666666665</v>
      </c>
      <c r="L212" s="29">
        <f t="shared" si="11"/>
        <v>440503.11434666667</v>
      </c>
    </row>
    <row r="213" spans="1:12" ht="15.75" x14ac:dyDescent="0.25">
      <c r="A213" s="21">
        <v>210</v>
      </c>
      <c r="B213" s="22">
        <v>439177</v>
      </c>
      <c r="C213" s="23" t="s">
        <v>204</v>
      </c>
      <c r="D213" s="23" t="s">
        <v>233</v>
      </c>
      <c r="E213" s="24">
        <v>43048</v>
      </c>
      <c r="F213" s="23" t="s">
        <v>11</v>
      </c>
      <c r="G213" s="24">
        <v>43081</v>
      </c>
      <c r="H213" s="25">
        <v>1210235</v>
      </c>
      <c r="I213" s="26">
        <v>1210235</v>
      </c>
      <c r="J213" s="27">
        <f t="shared" si="9"/>
        <v>1084</v>
      </c>
      <c r="K213" s="28">
        <f t="shared" si="10"/>
        <v>962.80917777777779</v>
      </c>
      <c r="L213" s="29">
        <f t="shared" si="11"/>
        <v>1043685.1487111112</v>
      </c>
    </row>
    <row r="214" spans="1:12" ht="15.75" x14ac:dyDescent="0.25">
      <c r="A214" s="21">
        <v>211</v>
      </c>
      <c r="B214" s="22">
        <v>439268</v>
      </c>
      <c r="C214" s="23" t="s">
        <v>204</v>
      </c>
      <c r="D214" s="23" t="s">
        <v>234</v>
      </c>
      <c r="E214" s="24">
        <v>43048</v>
      </c>
      <c r="F214" s="23" t="s">
        <v>11</v>
      </c>
      <c r="G214" s="24">
        <v>43081</v>
      </c>
      <c r="H214" s="25">
        <v>379503</v>
      </c>
      <c r="I214" s="26">
        <v>379503</v>
      </c>
      <c r="J214" s="27">
        <f t="shared" si="9"/>
        <v>1084</v>
      </c>
      <c r="K214" s="28">
        <f t="shared" si="10"/>
        <v>301.91571999999996</v>
      </c>
      <c r="L214" s="29">
        <f t="shared" si="11"/>
        <v>327276.64047999994</v>
      </c>
    </row>
    <row r="215" spans="1:12" ht="15.75" x14ac:dyDescent="0.25">
      <c r="A215" s="21">
        <v>212</v>
      </c>
      <c r="B215" s="22">
        <v>439288</v>
      </c>
      <c r="C215" s="23" t="s">
        <v>204</v>
      </c>
      <c r="D215" s="23" t="s">
        <v>235</v>
      </c>
      <c r="E215" s="24">
        <v>43048</v>
      </c>
      <c r="F215" s="23" t="s">
        <v>11</v>
      </c>
      <c r="G215" s="24">
        <v>43081</v>
      </c>
      <c r="H215" s="25">
        <v>71769</v>
      </c>
      <c r="I215" s="26">
        <v>71769</v>
      </c>
      <c r="J215" s="27">
        <f t="shared" si="9"/>
        <v>1084</v>
      </c>
      <c r="K215" s="28">
        <f t="shared" si="10"/>
        <v>57.096226666666666</v>
      </c>
      <c r="L215" s="29">
        <f t="shared" si="11"/>
        <v>61892.309706666667</v>
      </c>
    </row>
    <row r="216" spans="1:12" ht="15.75" x14ac:dyDescent="0.25">
      <c r="A216" s="21">
        <v>213</v>
      </c>
      <c r="B216" s="22">
        <v>439299</v>
      </c>
      <c r="C216" s="23" t="s">
        <v>204</v>
      </c>
      <c r="D216" s="23" t="s">
        <v>236</v>
      </c>
      <c r="E216" s="24">
        <v>43048</v>
      </c>
      <c r="F216" s="23" t="s">
        <v>11</v>
      </c>
      <c r="G216" s="24">
        <v>43081</v>
      </c>
      <c r="H216" s="25">
        <v>196400</v>
      </c>
      <c r="I216" s="26">
        <v>196400</v>
      </c>
      <c r="J216" s="27">
        <f t="shared" si="9"/>
        <v>1084</v>
      </c>
      <c r="K216" s="28">
        <f t="shared" si="10"/>
        <v>156.24711111111111</v>
      </c>
      <c r="L216" s="29">
        <f t="shared" si="11"/>
        <v>169371.86844444444</v>
      </c>
    </row>
    <row r="217" spans="1:12" ht="15.75" x14ac:dyDescent="0.25">
      <c r="A217" s="21">
        <v>214</v>
      </c>
      <c r="B217" s="22">
        <v>439319</v>
      </c>
      <c r="C217" s="23" t="s">
        <v>204</v>
      </c>
      <c r="D217" s="23" t="s">
        <v>237</v>
      </c>
      <c r="E217" s="24">
        <v>43048</v>
      </c>
      <c r="F217" s="23" t="s">
        <v>11</v>
      </c>
      <c r="G217" s="24">
        <v>43081</v>
      </c>
      <c r="H217" s="25">
        <v>304761</v>
      </c>
      <c r="I217" s="26">
        <v>304761</v>
      </c>
      <c r="J217" s="27">
        <f t="shared" si="9"/>
        <v>1084</v>
      </c>
      <c r="K217" s="28">
        <f t="shared" si="10"/>
        <v>242.45430666666664</v>
      </c>
      <c r="L217" s="29">
        <f t="shared" si="11"/>
        <v>262820.46842666663</v>
      </c>
    </row>
    <row r="218" spans="1:12" ht="15.75" x14ac:dyDescent="0.25">
      <c r="A218" s="21">
        <v>215</v>
      </c>
      <c r="B218" s="22">
        <v>439333</v>
      </c>
      <c r="C218" s="23" t="s">
        <v>204</v>
      </c>
      <c r="D218" s="23" t="s">
        <v>238</v>
      </c>
      <c r="E218" s="24">
        <v>43048</v>
      </c>
      <c r="F218" s="23" t="s">
        <v>11</v>
      </c>
      <c r="G218" s="24">
        <v>43081</v>
      </c>
      <c r="H218" s="25">
        <v>64519</v>
      </c>
      <c r="I218" s="26">
        <v>64519</v>
      </c>
      <c r="J218" s="27">
        <f t="shared" si="9"/>
        <v>1084</v>
      </c>
      <c r="K218" s="28">
        <f t="shared" si="10"/>
        <v>51.328448888888879</v>
      </c>
      <c r="L218" s="29">
        <f t="shared" si="11"/>
        <v>55640.038595555547</v>
      </c>
    </row>
    <row r="219" spans="1:12" ht="15.75" x14ac:dyDescent="0.25">
      <c r="A219" s="21">
        <v>216</v>
      </c>
      <c r="B219" s="22">
        <v>439365</v>
      </c>
      <c r="C219" s="23" t="s">
        <v>239</v>
      </c>
      <c r="D219" s="23" t="s">
        <v>240</v>
      </c>
      <c r="E219" s="24">
        <v>43048</v>
      </c>
      <c r="F219" s="23" t="s">
        <v>21</v>
      </c>
      <c r="G219" s="24">
        <v>43081</v>
      </c>
      <c r="H219" s="25">
        <v>4071436</v>
      </c>
      <c r="I219" s="26">
        <v>4071436</v>
      </c>
      <c r="J219" s="27">
        <f t="shared" si="9"/>
        <v>1084</v>
      </c>
      <c r="K219" s="28">
        <f t="shared" si="10"/>
        <v>3239.0535288888891</v>
      </c>
      <c r="L219" s="29">
        <f t="shared" si="11"/>
        <v>3511134.0253155557</v>
      </c>
    </row>
    <row r="220" spans="1:12" ht="15.75" x14ac:dyDescent="0.25">
      <c r="A220" s="21">
        <v>217</v>
      </c>
      <c r="B220" s="22">
        <v>439376</v>
      </c>
      <c r="C220" s="23" t="s">
        <v>239</v>
      </c>
      <c r="D220" s="23" t="s">
        <v>241</v>
      </c>
      <c r="E220" s="24">
        <v>43049</v>
      </c>
      <c r="F220" s="23" t="s">
        <v>11</v>
      </c>
      <c r="G220" s="24">
        <v>43081</v>
      </c>
      <c r="H220" s="25">
        <v>1068810</v>
      </c>
      <c r="I220" s="26">
        <v>1068810</v>
      </c>
      <c r="J220" s="27">
        <f t="shared" si="9"/>
        <v>1084</v>
      </c>
      <c r="K220" s="28">
        <f t="shared" si="10"/>
        <v>850.29773333333333</v>
      </c>
      <c r="L220" s="29">
        <f t="shared" si="11"/>
        <v>921722.74293333327</v>
      </c>
    </row>
    <row r="221" spans="1:12" ht="15.75" x14ac:dyDescent="0.25">
      <c r="A221" s="21">
        <v>218</v>
      </c>
      <c r="B221" s="22">
        <v>439391</v>
      </c>
      <c r="C221" s="23" t="s">
        <v>201</v>
      </c>
      <c r="D221" s="23" t="s">
        <v>242</v>
      </c>
      <c r="E221" s="24">
        <v>43049</v>
      </c>
      <c r="F221" s="23" t="s">
        <v>11</v>
      </c>
      <c r="G221" s="24">
        <v>43081</v>
      </c>
      <c r="H221" s="25">
        <v>5504570</v>
      </c>
      <c r="I221" s="26">
        <v>5504570</v>
      </c>
      <c r="J221" s="27">
        <f t="shared" si="9"/>
        <v>1084</v>
      </c>
      <c r="K221" s="28">
        <f t="shared" si="10"/>
        <v>4379.1912444444442</v>
      </c>
      <c r="L221" s="29">
        <f t="shared" si="11"/>
        <v>4747043.3089777771</v>
      </c>
    </row>
    <row r="222" spans="1:12" ht="15.75" x14ac:dyDescent="0.25">
      <c r="A222" s="21">
        <v>219</v>
      </c>
      <c r="B222" s="22">
        <v>439414</v>
      </c>
      <c r="C222" s="23" t="s">
        <v>204</v>
      </c>
      <c r="D222" s="23" t="s">
        <v>243</v>
      </c>
      <c r="E222" s="24">
        <v>43049</v>
      </c>
      <c r="F222" s="23" t="s">
        <v>11</v>
      </c>
      <c r="G222" s="24">
        <v>43081</v>
      </c>
      <c r="H222" s="25">
        <v>652121</v>
      </c>
      <c r="I222" s="26">
        <v>652121</v>
      </c>
      <c r="J222" s="27">
        <f t="shared" si="9"/>
        <v>1084</v>
      </c>
      <c r="K222" s="28">
        <f t="shared" si="10"/>
        <v>518.7984844444444</v>
      </c>
      <c r="L222" s="29">
        <f t="shared" si="11"/>
        <v>562377.55713777768</v>
      </c>
    </row>
    <row r="223" spans="1:12" ht="15.75" x14ac:dyDescent="0.25">
      <c r="A223" s="21">
        <v>220</v>
      </c>
      <c r="B223" s="22">
        <v>439531</v>
      </c>
      <c r="C223" s="23" t="s">
        <v>204</v>
      </c>
      <c r="D223" s="23" t="s">
        <v>244</v>
      </c>
      <c r="E223" s="24">
        <v>43053</v>
      </c>
      <c r="F223" s="23" t="s">
        <v>11</v>
      </c>
      <c r="G223" s="24">
        <v>43081</v>
      </c>
      <c r="H223" s="25">
        <v>268178</v>
      </c>
      <c r="I223" s="26">
        <v>268178</v>
      </c>
      <c r="J223" s="27">
        <f t="shared" si="9"/>
        <v>1084</v>
      </c>
      <c r="K223" s="28">
        <f t="shared" si="10"/>
        <v>213.35049777777778</v>
      </c>
      <c r="L223" s="29">
        <f t="shared" si="11"/>
        <v>231271.93959111112</v>
      </c>
    </row>
    <row r="224" spans="1:12" ht="15.75" x14ac:dyDescent="0.25">
      <c r="A224" s="21">
        <v>221</v>
      </c>
      <c r="B224" s="22">
        <v>439674</v>
      </c>
      <c r="C224" s="23" t="s">
        <v>204</v>
      </c>
      <c r="D224" s="23" t="s">
        <v>245</v>
      </c>
      <c r="E224" s="24">
        <v>43054</v>
      </c>
      <c r="F224" s="23" t="s">
        <v>11</v>
      </c>
      <c r="G224" s="24">
        <v>43081</v>
      </c>
      <c r="H224" s="25">
        <v>118450</v>
      </c>
      <c r="I224" s="26">
        <v>118450</v>
      </c>
      <c r="J224" s="27">
        <f t="shared" si="9"/>
        <v>1084</v>
      </c>
      <c r="K224" s="28">
        <f t="shared" si="10"/>
        <v>94.233555555555554</v>
      </c>
      <c r="L224" s="29">
        <f t="shared" si="11"/>
        <v>102149.17422222222</v>
      </c>
    </row>
    <row r="225" spans="1:12" ht="15.75" x14ac:dyDescent="0.25">
      <c r="A225" s="21">
        <v>222</v>
      </c>
      <c r="B225" s="22">
        <v>439726</v>
      </c>
      <c r="C225" s="23" t="s">
        <v>201</v>
      </c>
      <c r="D225" s="23" t="s">
        <v>246</v>
      </c>
      <c r="E225" s="24">
        <v>43055</v>
      </c>
      <c r="F225" s="23" t="s">
        <v>11</v>
      </c>
      <c r="G225" s="24">
        <v>43081</v>
      </c>
      <c r="H225" s="25">
        <v>10519024</v>
      </c>
      <c r="I225" s="26">
        <v>10519024</v>
      </c>
      <c r="J225" s="27">
        <f t="shared" si="9"/>
        <v>1084</v>
      </c>
      <c r="K225" s="28">
        <f t="shared" si="10"/>
        <v>8368.4679822222206</v>
      </c>
      <c r="L225" s="29">
        <f t="shared" si="11"/>
        <v>9071419.2927288879</v>
      </c>
    </row>
    <row r="226" spans="1:12" ht="15.75" x14ac:dyDescent="0.25">
      <c r="A226" s="21">
        <v>223</v>
      </c>
      <c r="B226" s="22">
        <v>439756</v>
      </c>
      <c r="C226" s="23" t="s">
        <v>204</v>
      </c>
      <c r="D226" s="23" t="s">
        <v>247</v>
      </c>
      <c r="E226" s="24">
        <v>43055</v>
      </c>
      <c r="F226" s="23" t="s">
        <v>11</v>
      </c>
      <c r="G226" s="24">
        <v>43081</v>
      </c>
      <c r="H226" s="25">
        <v>127435</v>
      </c>
      <c r="I226" s="26">
        <v>127435</v>
      </c>
      <c r="J226" s="27">
        <f t="shared" si="9"/>
        <v>1084</v>
      </c>
      <c r="K226" s="28">
        <f t="shared" si="10"/>
        <v>101.38162222222222</v>
      </c>
      <c r="L226" s="29">
        <f t="shared" si="11"/>
        <v>109897.67848888888</v>
      </c>
    </row>
    <row r="227" spans="1:12" ht="15.75" x14ac:dyDescent="0.25">
      <c r="A227" s="21">
        <v>224</v>
      </c>
      <c r="B227" s="22">
        <v>439770</v>
      </c>
      <c r="C227" s="23" t="s">
        <v>204</v>
      </c>
      <c r="D227" s="23" t="s">
        <v>248</v>
      </c>
      <c r="E227" s="24">
        <v>43055</v>
      </c>
      <c r="F227" s="23" t="s">
        <v>11</v>
      </c>
      <c r="G227" s="24">
        <v>43081</v>
      </c>
      <c r="H227" s="25">
        <v>272136</v>
      </c>
      <c r="I227" s="26">
        <v>272136</v>
      </c>
      <c r="J227" s="27">
        <f t="shared" si="9"/>
        <v>1084</v>
      </c>
      <c r="K227" s="28">
        <f t="shared" si="10"/>
        <v>216.49930666666663</v>
      </c>
      <c r="L227" s="29">
        <f t="shared" si="11"/>
        <v>234685.24842666663</v>
      </c>
    </row>
    <row r="228" spans="1:12" ht="15.75" x14ac:dyDescent="0.25">
      <c r="A228" s="21">
        <v>225</v>
      </c>
      <c r="B228" s="22">
        <v>439825</v>
      </c>
      <c r="C228" s="23" t="s">
        <v>204</v>
      </c>
      <c r="D228" s="23" t="s">
        <v>249</v>
      </c>
      <c r="E228" s="24">
        <v>43055</v>
      </c>
      <c r="F228" s="23" t="s">
        <v>11</v>
      </c>
      <c r="G228" s="24">
        <v>43081</v>
      </c>
      <c r="H228" s="25">
        <v>211819</v>
      </c>
      <c r="I228" s="26">
        <v>211819</v>
      </c>
      <c r="J228" s="27">
        <f t="shared" si="9"/>
        <v>1084</v>
      </c>
      <c r="K228" s="28">
        <f t="shared" si="10"/>
        <v>168.5137822222222</v>
      </c>
      <c r="L228" s="29">
        <f t="shared" si="11"/>
        <v>182668.93992888887</v>
      </c>
    </row>
    <row r="229" spans="1:12" ht="15.75" x14ac:dyDescent="0.25">
      <c r="A229" s="21">
        <v>226</v>
      </c>
      <c r="B229" s="22">
        <v>439866</v>
      </c>
      <c r="C229" s="23" t="s">
        <v>204</v>
      </c>
      <c r="D229" s="23" t="s">
        <v>250</v>
      </c>
      <c r="E229" s="24">
        <v>43055</v>
      </c>
      <c r="F229" s="23" t="s">
        <v>11</v>
      </c>
      <c r="G229" s="24">
        <v>43081</v>
      </c>
      <c r="H229" s="25">
        <v>319733</v>
      </c>
      <c r="I229" s="26">
        <v>319733</v>
      </c>
      <c r="J229" s="27">
        <f t="shared" si="9"/>
        <v>1084</v>
      </c>
      <c r="K229" s="28">
        <f t="shared" si="10"/>
        <v>254.36536444444442</v>
      </c>
      <c r="L229" s="29">
        <f t="shared" si="11"/>
        <v>275732.05505777773</v>
      </c>
    </row>
    <row r="230" spans="1:12" ht="15.75" x14ac:dyDescent="0.25">
      <c r="A230" s="21">
        <v>227</v>
      </c>
      <c r="B230" s="22">
        <v>439870</v>
      </c>
      <c r="C230" s="23" t="s">
        <v>204</v>
      </c>
      <c r="D230" s="23" t="s">
        <v>251</v>
      </c>
      <c r="E230" s="24">
        <v>43055</v>
      </c>
      <c r="F230" s="23" t="s">
        <v>11</v>
      </c>
      <c r="G230" s="24">
        <v>43081</v>
      </c>
      <c r="H230" s="25">
        <v>71469</v>
      </c>
      <c r="I230" s="26">
        <v>71469</v>
      </c>
      <c r="J230" s="27">
        <f t="shared" si="9"/>
        <v>1084</v>
      </c>
      <c r="K230" s="28">
        <f t="shared" si="10"/>
        <v>56.857559999999999</v>
      </c>
      <c r="L230" s="29">
        <f t="shared" si="11"/>
        <v>61633.59504</v>
      </c>
    </row>
    <row r="231" spans="1:12" ht="15.75" x14ac:dyDescent="0.25">
      <c r="A231" s="21">
        <v>228</v>
      </c>
      <c r="B231" s="22">
        <v>439872</v>
      </c>
      <c r="C231" s="23" t="s">
        <v>204</v>
      </c>
      <c r="D231" s="23" t="s">
        <v>252</v>
      </c>
      <c r="E231" s="24">
        <v>43055</v>
      </c>
      <c r="F231" s="23" t="s">
        <v>11</v>
      </c>
      <c r="G231" s="24">
        <v>43081</v>
      </c>
      <c r="H231" s="25">
        <v>287282</v>
      </c>
      <c r="I231" s="26">
        <v>287282</v>
      </c>
      <c r="J231" s="27">
        <f t="shared" si="9"/>
        <v>1084</v>
      </c>
      <c r="K231" s="28">
        <f t="shared" si="10"/>
        <v>228.54879111111109</v>
      </c>
      <c r="L231" s="29">
        <f t="shared" si="11"/>
        <v>247746.88956444443</v>
      </c>
    </row>
    <row r="232" spans="1:12" ht="15.75" x14ac:dyDescent="0.25">
      <c r="A232" s="21">
        <v>229</v>
      </c>
      <c r="B232" s="22">
        <v>439919</v>
      </c>
      <c r="C232" s="23" t="s">
        <v>204</v>
      </c>
      <c r="D232" s="23" t="s">
        <v>253</v>
      </c>
      <c r="E232" s="24">
        <v>43055</v>
      </c>
      <c r="F232" s="23" t="s">
        <v>11</v>
      </c>
      <c r="G232" s="24">
        <v>43081</v>
      </c>
      <c r="H232" s="25">
        <v>79353</v>
      </c>
      <c r="I232" s="26">
        <v>79353</v>
      </c>
      <c r="J232" s="27">
        <f t="shared" si="9"/>
        <v>1084</v>
      </c>
      <c r="K232" s="28">
        <f t="shared" si="10"/>
        <v>63.129719999999999</v>
      </c>
      <c r="L232" s="29">
        <f t="shared" si="11"/>
        <v>68432.616479999997</v>
      </c>
    </row>
    <row r="233" spans="1:12" ht="15.75" x14ac:dyDescent="0.25">
      <c r="A233" s="21">
        <v>230</v>
      </c>
      <c r="B233" s="22">
        <v>439986</v>
      </c>
      <c r="C233" s="23" t="s">
        <v>204</v>
      </c>
      <c r="D233" s="23" t="s">
        <v>254</v>
      </c>
      <c r="E233" s="24">
        <v>43056</v>
      </c>
      <c r="F233" s="23" t="s">
        <v>11</v>
      </c>
      <c r="G233" s="24">
        <v>43081</v>
      </c>
      <c r="H233" s="25">
        <v>325245</v>
      </c>
      <c r="I233" s="26">
        <v>325245</v>
      </c>
      <c r="J233" s="27">
        <f t="shared" si="9"/>
        <v>1084</v>
      </c>
      <c r="K233" s="28">
        <f t="shared" si="10"/>
        <v>258.75046666666663</v>
      </c>
      <c r="L233" s="29">
        <f t="shared" si="11"/>
        <v>280485.50586666662</v>
      </c>
    </row>
    <row r="234" spans="1:12" ht="15.75" x14ac:dyDescent="0.25">
      <c r="A234" s="21">
        <v>231</v>
      </c>
      <c r="B234" s="22">
        <v>440009</v>
      </c>
      <c r="C234" s="23" t="s">
        <v>255</v>
      </c>
      <c r="D234" s="23" t="s">
        <v>256</v>
      </c>
      <c r="E234" s="24">
        <v>43056</v>
      </c>
      <c r="F234" s="23" t="s">
        <v>21</v>
      </c>
      <c r="G234" s="24">
        <v>43082</v>
      </c>
      <c r="H234" s="25">
        <v>797800</v>
      </c>
      <c r="I234" s="26">
        <v>797800</v>
      </c>
      <c r="J234" s="27">
        <f t="shared" si="9"/>
        <v>1083</v>
      </c>
      <c r="K234" s="28">
        <f t="shared" si="10"/>
        <v>634.69422222222215</v>
      </c>
      <c r="L234" s="29">
        <f t="shared" si="11"/>
        <v>687373.84266666661</v>
      </c>
    </row>
    <row r="235" spans="1:12" ht="15.75" x14ac:dyDescent="0.25">
      <c r="A235" s="21">
        <v>232</v>
      </c>
      <c r="B235" s="22">
        <v>440040</v>
      </c>
      <c r="C235" s="23" t="s">
        <v>204</v>
      </c>
      <c r="D235" s="23" t="s">
        <v>257</v>
      </c>
      <c r="E235" s="24">
        <v>43056</v>
      </c>
      <c r="F235" s="23" t="s">
        <v>11</v>
      </c>
      <c r="G235" s="24">
        <v>43081</v>
      </c>
      <c r="H235" s="25">
        <v>425328</v>
      </c>
      <c r="I235" s="26">
        <v>425328</v>
      </c>
      <c r="J235" s="27">
        <f t="shared" si="9"/>
        <v>1084</v>
      </c>
      <c r="K235" s="28">
        <f t="shared" si="10"/>
        <v>338.37205333333333</v>
      </c>
      <c r="L235" s="29">
        <f t="shared" si="11"/>
        <v>366795.30581333331</v>
      </c>
    </row>
    <row r="236" spans="1:12" ht="15.75" x14ac:dyDescent="0.25">
      <c r="A236" s="21">
        <v>233</v>
      </c>
      <c r="B236" s="22">
        <v>440053</v>
      </c>
      <c r="C236" s="23" t="s">
        <v>204</v>
      </c>
      <c r="D236" s="23" t="s">
        <v>258</v>
      </c>
      <c r="E236" s="24">
        <v>43056</v>
      </c>
      <c r="F236" s="23" t="s">
        <v>11</v>
      </c>
      <c r="G236" s="24">
        <v>43081</v>
      </c>
      <c r="H236" s="25">
        <v>158406</v>
      </c>
      <c r="I236" s="26">
        <v>158406</v>
      </c>
      <c r="J236" s="27">
        <f t="shared" si="9"/>
        <v>1084</v>
      </c>
      <c r="K236" s="28">
        <f t="shared" si="10"/>
        <v>126.02077333333334</v>
      </c>
      <c r="L236" s="29">
        <f t="shared" si="11"/>
        <v>136606.51829333333</v>
      </c>
    </row>
    <row r="237" spans="1:12" ht="15.75" x14ac:dyDescent="0.25">
      <c r="A237" s="21">
        <v>234</v>
      </c>
      <c r="B237" s="22">
        <v>440134</v>
      </c>
      <c r="C237" s="23" t="s">
        <v>204</v>
      </c>
      <c r="D237" s="23" t="s">
        <v>259</v>
      </c>
      <c r="E237" s="24">
        <v>43056</v>
      </c>
      <c r="F237" s="23" t="s">
        <v>11</v>
      </c>
      <c r="G237" s="24">
        <v>43081</v>
      </c>
      <c r="H237" s="25">
        <v>231888</v>
      </c>
      <c r="I237" s="26">
        <v>231888</v>
      </c>
      <c r="J237" s="27">
        <f t="shared" si="9"/>
        <v>1084</v>
      </c>
      <c r="K237" s="28">
        <f t="shared" si="10"/>
        <v>184.47978666666666</v>
      </c>
      <c r="L237" s="29">
        <f t="shared" si="11"/>
        <v>199976.08874666665</v>
      </c>
    </row>
    <row r="238" spans="1:12" ht="15.75" x14ac:dyDescent="0.25">
      <c r="A238" s="21">
        <v>235</v>
      </c>
      <c r="B238" s="22">
        <v>440148</v>
      </c>
      <c r="C238" s="23" t="s">
        <v>201</v>
      </c>
      <c r="D238" s="23" t="s">
        <v>260</v>
      </c>
      <c r="E238" s="24">
        <v>43057</v>
      </c>
      <c r="F238" s="23" t="s">
        <v>11</v>
      </c>
      <c r="G238" s="24">
        <v>43081</v>
      </c>
      <c r="H238" s="25">
        <v>18764826</v>
      </c>
      <c r="I238" s="26">
        <v>18764826</v>
      </c>
      <c r="J238" s="27">
        <f t="shared" si="9"/>
        <v>1084</v>
      </c>
      <c r="K238" s="28">
        <f t="shared" si="10"/>
        <v>14928.461573333332</v>
      </c>
      <c r="L238" s="29">
        <f t="shared" si="11"/>
        <v>16182452.345493332</v>
      </c>
    </row>
    <row r="239" spans="1:12" ht="15.75" x14ac:dyDescent="0.25">
      <c r="A239" s="21">
        <v>236</v>
      </c>
      <c r="B239" s="22">
        <v>440166</v>
      </c>
      <c r="C239" s="23" t="s">
        <v>204</v>
      </c>
      <c r="D239" s="23" t="s">
        <v>261</v>
      </c>
      <c r="E239" s="24">
        <v>43057</v>
      </c>
      <c r="F239" s="23" t="s">
        <v>11</v>
      </c>
      <c r="G239" s="24">
        <v>43081</v>
      </c>
      <c r="H239" s="25">
        <v>99450</v>
      </c>
      <c r="I239" s="26">
        <v>99450</v>
      </c>
      <c r="J239" s="27">
        <f t="shared" si="9"/>
        <v>1084</v>
      </c>
      <c r="K239" s="28">
        <f t="shared" si="10"/>
        <v>79.117999999999995</v>
      </c>
      <c r="L239" s="29">
        <f t="shared" si="11"/>
        <v>85763.911999999997</v>
      </c>
    </row>
    <row r="240" spans="1:12" ht="15.75" x14ac:dyDescent="0.25">
      <c r="A240" s="21">
        <v>237</v>
      </c>
      <c r="B240" s="22">
        <v>440183</v>
      </c>
      <c r="C240" s="23" t="s">
        <v>201</v>
      </c>
      <c r="D240" s="23" t="s">
        <v>262</v>
      </c>
      <c r="E240" s="24">
        <v>43058</v>
      </c>
      <c r="F240" s="23" t="s">
        <v>11</v>
      </c>
      <c r="G240" s="24">
        <v>43081</v>
      </c>
      <c r="H240" s="25">
        <v>5132589</v>
      </c>
      <c r="I240" s="26">
        <v>5132589</v>
      </c>
      <c r="J240" s="27">
        <f t="shared" si="9"/>
        <v>1084</v>
      </c>
      <c r="K240" s="28">
        <f t="shared" si="10"/>
        <v>4083.2596933333334</v>
      </c>
      <c r="L240" s="29">
        <f t="shared" si="11"/>
        <v>4426253.5075733336</v>
      </c>
    </row>
    <row r="241" spans="1:12" ht="15.75" x14ac:dyDescent="0.25">
      <c r="A241" s="21">
        <v>238</v>
      </c>
      <c r="B241" s="22">
        <v>440206</v>
      </c>
      <c r="C241" s="23" t="s">
        <v>201</v>
      </c>
      <c r="D241" s="23" t="s">
        <v>263</v>
      </c>
      <c r="E241" s="24">
        <v>43059</v>
      </c>
      <c r="F241" s="23" t="s">
        <v>11</v>
      </c>
      <c r="G241" s="24">
        <v>43081</v>
      </c>
      <c r="H241" s="25">
        <v>3357179</v>
      </c>
      <c r="I241" s="26">
        <v>3357179</v>
      </c>
      <c r="J241" s="27">
        <f t="shared" si="9"/>
        <v>1084</v>
      </c>
      <c r="K241" s="28">
        <f t="shared" si="10"/>
        <v>2670.8224044444441</v>
      </c>
      <c r="L241" s="29">
        <f t="shared" si="11"/>
        <v>2895171.4864177774</v>
      </c>
    </row>
    <row r="242" spans="1:12" ht="15.75" x14ac:dyDescent="0.25">
      <c r="A242" s="21">
        <v>239</v>
      </c>
      <c r="B242" s="22">
        <v>440235</v>
      </c>
      <c r="C242" s="23" t="s">
        <v>204</v>
      </c>
      <c r="D242" s="23" t="s">
        <v>264</v>
      </c>
      <c r="E242" s="24">
        <v>43059</v>
      </c>
      <c r="F242" s="23" t="s">
        <v>11</v>
      </c>
      <c r="G242" s="24">
        <v>43081</v>
      </c>
      <c r="H242" s="25">
        <v>226695</v>
      </c>
      <c r="I242" s="26">
        <v>226695</v>
      </c>
      <c r="J242" s="27">
        <f t="shared" si="9"/>
        <v>1084</v>
      </c>
      <c r="K242" s="28">
        <f t="shared" si="10"/>
        <v>180.34846666666667</v>
      </c>
      <c r="L242" s="29">
        <f t="shared" si="11"/>
        <v>195497.73786666666</v>
      </c>
    </row>
    <row r="243" spans="1:12" ht="15.75" x14ac:dyDescent="0.25">
      <c r="A243" s="21">
        <v>240</v>
      </c>
      <c r="B243" s="22">
        <v>440237</v>
      </c>
      <c r="C243" s="23" t="s">
        <v>201</v>
      </c>
      <c r="D243" s="23" t="s">
        <v>265</v>
      </c>
      <c r="E243" s="24">
        <v>43059</v>
      </c>
      <c r="F243" s="23" t="s">
        <v>11</v>
      </c>
      <c r="G243" s="24">
        <v>43081</v>
      </c>
      <c r="H243" s="25">
        <v>3079582</v>
      </c>
      <c r="I243" s="26">
        <v>3079582</v>
      </c>
      <c r="J243" s="27">
        <f t="shared" si="9"/>
        <v>1084</v>
      </c>
      <c r="K243" s="28">
        <f t="shared" si="10"/>
        <v>2449.9785688888887</v>
      </c>
      <c r="L243" s="29">
        <f t="shared" si="11"/>
        <v>2655776.7686755555</v>
      </c>
    </row>
    <row r="244" spans="1:12" ht="15.75" x14ac:dyDescent="0.25">
      <c r="A244" s="21">
        <v>241</v>
      </c>
      <c r="B244" s="22">
        <v>440245</v>
      </c>
      <c r="C244" s="23" t="s">
        <v>204</v>
      </c>
      <c r="D244" s="23" t="s">
        <v>266</v>
      </c>
      <c r="E244" s="24">
        <v>43059</v>
      </c>
      <c r="F244" s="23" t="s">
        <v>11</v>
      </c>
      <c r="G244" s="24">
        <v>43081</v>
      </c>
      <c r="H244" s="25">
        <v>71769</v>
      </c>
      <c r="I244" s="26">
        <v>71769</v>
      </c>
      <c r="J244" s="27">
        <f t="shared" si="9"/>
        <v>1084</v>
      </c>
      <c r="K244" s="28">
        <f t="shared" si="10"/>
        <v>57.096226666666666</v>
      </c>
      <c r="L244" s="29">
        <f t="shared" si="11"/>
        <v>61892.309706666667</v>
      </c>
    </row>
    <row r="245" spans="1:12" ht="15.75" x14ac:dyDescent="0.25">
      <c r="A245" s="21">
        <v>242</v>
      </c>
      <c r="B245" s="22">
        <v>440246</v>
      </c>
      <c r="C245" s="23" t="s">
        <v>204</v>
      </c>
      <c r="D245" s="23" t="s">
        <v>267</v>
      </c>
      <c r="E245" s="24">
        <v>43059</v>
      </c>
      <c r="F245" s="23" t="s">
        <v>11</v>
      </c>
      <c r="G245" s="24">
        <v>43081</v>
      </c>
      <c r="H245" s="25">
        <v>96938</v>
      </c>
      <c r="I245" s="26">
        <v>96938</v>
      </c>
      <c r="J245" s="27">
        <f t="shared" si="9"/>
        <v>1084</v>
      </c>
      <c r="K245" s="28">
        <f t="shared" si="10"/>
        <v>77.11956444444445</v>
      </c>
      <c r="L245" s="29">
        <f t="shared" si="11"/>
        <v>83597.607857777781</v>
      </c>
    </row>
    <row r="246" spans="1:12" ht="15.75" x14ac:dyDescent="0.25">
      <c r="A246" s="21">
        <v>243</v>
      </c>
      <c r="B246" s="22">
        <v>440263</v>
      </c>
      <c r="C246" s="23" t="s">
        <v>255</v>
      </c>
      <c r="D246" s="23" t="s">
        <v>268</v>
      </c>
      <c r="E246" s="24">
        <v>43059</v>
      </c>
      <c r="F246" s="23" t="s">
        <v>21</v>
      </c>
      <c r="G246" s="24">
        <v>43082</v>
      </c>
      <c r="H246" s="25">
        <v>75914</v>
      </c>
      <c r="I246" s="26">
        <v>75914</v>
      </c>
      <c r="J246" s="27">
        <f t="shared" si="9"/>
        <v>1083</v>
      </c>
      <c r="K246" s="28">
        <f t="shared" si="10"/>
        <v>60.393804444444442</v>
      </c>
      <c r="L246" s="29">
        <f t="shared" si="11"/>
        <v>65406.490213333331</v>
      </c>
    </row>
    <row r="247" spans="1:12" ht="15.75" x14ac:dyDescent="0.25">
      <c r="A247" s="21">
        <v>244</v>
      </c>
      <c r="B247" s="22">
        <v>440287</v>
      </c>
      <c r="C247" s="23" t="s">
        <v>204</v>
      </c>
      <c r="D247" s="23" t="s">
        <v>269</v>
      </c>
      <c r="E247" s="24">
        <v>43059</v>
      </c>
      <c r="F247" s="23" t="s">
        <v>11</v>
      </c>
      <c r="G247" s="24">
        <v>43081</v>
      </c>
      <c r="H247" s="25">
        <v>144783</v>
      </c>
      <c r="I247" s="26">
        <v>144783</v>
      </c>
      <c r="J247" s="27">
        <f t="shared" si="9"/>
        <v>1084</v>
      </c>
      <c r="K247" s="28">
        <f t="shared" si="10"/>
        <v>115.18292</v>
      </c>
      <c r="L247" s="29">
        <f t="shared" si="11"/>
        <v>124858.28528</v>
      </c>
    </row>
    <row r="248" spans="1:12" ht="15.75" x14ac:dyDescent="0.25">
      <c r="A248" s="21">
        <v>245</v>
      </c>
      <c r="B248" s="22">
        <v>440292</v>
      </c>
      <c r="C248" s="23" t="s">
        <v>201</v>
      </c>
      <c r="D248" s="23" t="s">
        <v>270</v>
      </c>
      <c r="E248" s="24">
        <v>43059</v>
      </c>
      <c r="F248" s="23" t="s">
        <v>11</v>
      </c>
      <c r="G248" s="24">
        <v>43081</v>
      </c>
      <c r="H248" s="25">
        <v>6478574</v>
      </c>
      <c r="I248" s="26">
        <v>6478574</v>
      </c>
      <c r="J248" s="27">
        <f t="shared" si="9"/>
        <v>1084</v>
      </c>
      <c r="K248" s="28">
        <f t="shared" si="10"/>
        <v>5154.0655377777775</v>
      </c>
      <c r="L248" s="29">
        <f t="shared" si="11"/>
        <v>5587007.0429511108</v>
      </c>
    </row>
    <row r="249" spans="1:12" ht="15.75" x14ac:dyDescent="0.25">
      <c r="A249" s="21">
        <v>246</v>
      </c>
      <c r="B249" s="22">
        <v>440301</v>
      </c>
      <c r="C249" s="23" t="s">
        <v>201</v>
      </c>
      <c r="D249" s="23" t="s">
        <v>271</v>
      </c>
      <c r="E249" s="24">
        <v>43060</v>
      </c>
      <c r="F249" s="23" t="s">
        <v>11</v>
      </c>
      <c r="G249" s="24">
        <v>43081</v>
      </c>
      <c r="H249" s="25">
        <v>9887853</v>
      </c>
      <c r="I249" s="26">
        <v>9887853</v>
      </c>
      <c r="J249" s="27">
        <f t="shared" si="9"/>
        <v>1084</v>
      </c>
      <c r="K249" s="28">
        <f t="shared" si="10"/>
        <v>7866.3363866666668</v>
      </c>
      <c r="L249" s="29">
        <f t="shared" si="11"/>
        <v>8527108.6431466676</v>
      </c>
    </row>
    <row r="250" spans="1:12" ht="15.75" x14ac:dyDescent="0.25">
      <c r="A250" s="21">
        <v>247</v>
      </c>
      <c r="B250" s="22">
        <v>440339</v>
      </c>
      <c r="C250" s="23" t="s">
        <v>204</v>
      </c>
      <c r="D250" s="23" t="s">
        <v>272</v>
      </c>
      <c r="E250" s="24">
        <v>43060</v>
      </c>
      <c r="F250" s="23" t="s">
        <v>11</v>
      </c>
      <c r="G250" s="24">
        <v>43081</v>
      </c>
      <c r="H250" s="25">
        <v>165688</v>
      </c>
      <c r="I250" s="26">
        <v>165688</v>
      </c>
      <c r="J250" s="27">
        <f t="shared" si="9"/>
        <v>1084</v>
      </c>
      <c r="K250" s="28">
        <f t="shared" si="10"/>
        <v>131.81400888888888</v>
      </c>
      <c r="L250" s="29">
        <f t="shared" si="11"/>
        <v>142886.38563555555</v>
      </c>
    </row>
    <row r="251" spans="1:12" ht="15.75" x14ac:dyDescent="0.25">
      <c r="A251" s="21">
        <v>248</v>
      </c>
      <c r="B251" s="22">
        <v>440399</v>
      </c>
      <c r="C251" s="23" t="s">
        <v>204</v>
      </c>
      <c r="D251" s="23" t="s">
        <v>273</v>
      </c>
      <c r="E251" s="24">
        <v>43060</v>
      </c>
      <c r="F251" s="23" t="s">
        <v>11</v>
      </c>
      <c r="G251" s="24">
        <v>43081</v>
      </c>
      <c r="H251" s="25">
        <v>150820</v>
      </c>
      <c r="I251" s="26">
        <v>150820</v>
      </c>
      <c r="J251" s="27">
        <f t="shared" si="9"/>
        <v>1084</v>
      </c>
      <c r="K251" s="28">
        <f t="shared" si="10"/>
        <v>119.98568888888889</v>
      </c>
      <c r="L251" s="29">
        <f t="shared" si="11"/>
        <v>130064.48675555555</v>
      </c>
    </row>
    <row r="252" spans="1:12" ht="15.75" x14ac:dyDescent="0.25">
      <c r="A252" s="21">
        <v>249</v>
      </c>
      <c r="B252" s="22">
        <v>440402</v>
      </c>
      <c r="C252" s="23" t="s">
        <v>204</v>
      </c>
      <c r="D252" s="23" t="s">
        <v>274</v>
      </c>
      <c r="E252" s="24">
        <v>43060</v>
      </c>
      <c r="F252" s="23" t="s">
        <v>11</v>
      </c>
      <c r="G252" s="24">
        <v>43081</v>
      </c>
      <c r="H252" s="25">
        <v>237771</v>
      </c>
      <c r="I252" s="26">
        <v>237771</v>
      </c>
      <c r="J252" s="27">
        <f t="shared" si="9"/>
        <v>1084</v>
      </c>
      <c r="K252" s="28">
        <f t="shared" si="10"/>
        <v>189.16003999999998</v>
      </c>
      <c r="L252" s="29">
        <f t="shared" si="11"/>
        <v>205049.48335999998</v>
      </c>
    </row>
    <row r="253" spans="1:12" ht="15.75" x14ac:dyDescent="0.25">
      <c r="A253" s="21">
        <v>250</v>
      </c>
      <c r="B253" s="22">
        <v>440449</v>
      </c>
      <c r="C253" s="23" t="s">
        <v>201</v>
      </c>
      <c r="D253" s="23" t="s">
        <v>275</v>
      </c>
      <c r="E253" s="24">
        <v>43061</v>
      </c>
      <c r="F253" s="23" t="s">
        <v>11</v>
      </c>
      <c r="G253" s="24">
        <v>43081</v>
      </c>
      <c r="H253" s="25">
        <v>8075155</v>
      </c>
      <c r="I253" s="26">
        <v>8075155</v>
      </c>
      <c r="J253" s="27">
        <f t="shared" si="9"/>
        <v>1084</v>
      </c>
      <c r="K253" s="28">
        <f t="shared" si="10"/>
        <v>6424.2344222222218</v>
      </c>
      <c r="L253" s="29">
        <f t="shared" si="11"/>
        <v>6963870.113688888</v>
      </c>
    </row>
    <row r="254" spans="1:12" ht="15.75" x14ac:dyDescent="0.25">
      <c r="A254" s="21">
        <v>251</v>
      </c>
      <c r="B254" s="22">
        <v>440450</v>
      </c>
      <c r="C254" s="23" t="s">
        <v>201</v>
      </c>
      <c r="D254" s="23" t="s">
        <v>276</v>
      </c>
      <c r="E254" s="24">
        <v>43061</v>
      </c>
      <c r="F254" s="23" t="s">
        <v>11</v>
      </c>
      <c r="G254" s="24">
        <v>43081</v>
      </c>
      <c r="H254" s="25">
        <v>1733749</v>
      </c>
      <c r="I254" s="26">
        <v>1733749</v>
      </c>
      <c r="J254" s="27">
        <f t="shared" si="9"/>
        <v>1084</v>
      </c>
      <c r="K254" s="28">
        <f t="shared" si="10"/>
        <v>1379.2936488888888</v>
      </c>
      <c r="L254" s="29">
        <f t="shared" si="11"/>
        <v>1495154.3153955555</v>
      </c>
    </row>
    <row r="255" spans="1:12" ht="15.75" x14ac:dyDescent="0.25">
      <c r="A255" s="21">
        <v>252</v>
      </c>
      <c r="B255" s="22">
        <v>440453</v>
      </c>
      <c r="C255" s="23" t="s">
        <v>201</v>
      </c>
      <c r="D255" s="23" t="s">
        <v>277</v>
      </c>
      <c r="E255" s="24">
        <v>43061</v>
      </c>
      <c r="F255" s="23" t="s">
        <v>11</v>
      </c>
      <c r="G255" s="24">
        <v>43081</v>
      </c>
      <c r="H255" s="25">
        <v>4465061</v>
      </c>
      <c r="I255" s="26">
        <v>4465061</v>
      </c>
      <c r="J255" s="27">
        <f t="shared" si="9"/>
        <v>1084</v>
      </c>
      <c r="K255" s="28">
        <f t="shared" si="10"/>
        <v>3552.2040844444446</v>
      </c>
      <c r="L255" s="29">
        <f t="shared" si="11"/>
        <v>3850589.2275377777</v>
      </c>
    </row>
    <row r="256" spans="1:12" ht="15.75" x14ac:dyDescent="0.25">
      <c r="A256" s="21">
        <v>253</v>
      </c>
      <c r="B256" s="22">
        <v>440591</v>
      </c>
      <c r="C256" s="23" t="s">
        <v>204</v>
      </c>
      <c r="D256" s="23" t="s">
        <v>278</v>
      </c>
      <c r="E256" s="24">
        <v>43061</v>
      </c>
      <c r="F256" s="23" t="s">
        <v>11</v>
      </c>
      <c r="G256" s="24">
        <v>43081</v>
      </c>
      <c r="H256" s="25">
        <v>105995</v>
      </c>
      <c r="I256" s="26">
        <v>105995</v>
      </c>
      <c r="J256" s="27">
        <f t="shared" si="9"/>
        <v>1084</v>
      </c>
      <c r="K256" s="28">
        <f t="shared" si="10"/>
        <v>84.324911111111106</v>
      </c>
      <c r="L256" s="29">
        <f t="shared" si="11"/>
        <v>91408.203644444438</v>
      </c>
    </row>
    <row r="257" spans="1:12" ht="15.75" x14ac:dyDescent="0.25">
      <c r="A257" s="21">
        <v>254</v>
      </c>
      <c r="B257" s="22">
        <v>440623</v>
      </c>
      <c r="C257" s="23" t="s">
        <v>204</v>
      </c>
      <c r="D257" s="23" t="s">
        <v>279</v>
      </c>
      <c r="E257" s="24">
        <v>43062</v>
      </c>
      <c r="F257" s="23" t="s">
        <v>11</v>
      </c>
      <c r="G257" s="24">
        <v>43081</v>
      </c>
      <c r="H257" s="25">
        <v>102500</v>
      </c>
      <c r="I257" s="26">
        <v>102500</v>
      </c>
      <c r="J257" s="27">
        <f t="shared" si="9"/>
        <v>1084</v>
      </c>
      <c r="K257" s="28">
        <f t="shared" si="10"/>
        <v>81.544444444444451</v>
      </c>
      <c r="L257" s="29">
        <f t="shared" si="11"/>
        <v>88394.17777777779</v>
      </c>
    </row>
    <row r="258" spans="1:12" ht="15.75" x14ac:dyDescent="0.25">
      <c r="A258" s="21">
        <v>255</v>
      </c>
      <c r="B258" s="22">
        <v>440674</v>
      </c>
      <c r="C258" s="23" t="s">
        <v>255</v>
      </c>
      <c r="D258" s="23" t="s">
        <v>280</v>
      </c>
      <c r="E258" s="24">
        <v>43062</v>
      </c>
      <c r="F258" s="23" t="s">
        <v>21</v>
      </c>
      <c r="G258" s="24">
        <v>43082</v>
      </c>
      <c r="H258" s="25">
        <v>92114</v>
      </c>
      <c r="I258" s="26">
        <v>92114</v>
      </c>
      <c r="J258" s="27">
        <f t="shared" si="9"/>
        <v>1083</v>
      </c>
      <c r="K258" s="28">
        <f t="shared" si="10"/>
        <v>73.281804444444447</v>
      </c>
      <c r="L258" s="29">
        <f t="shared" si="11"/>
        <v>79364.194213333336</v>
      </c>
    </row>
    <row r="259" spans="1:12" ht="15.75" x14ac:dyDescent="0.25">
      <c r="A259" s="21">
        <v>256</v>
      </c>
      <c r="B259" s="22">
        <v>440678</v>
      </c>
      <c r="C259" s="23" t="s">
        <v>204</v>
      </c>
      <c r="D259" s="23" t="s">
        <v>281</v>
      </c>
      <c r="E259" s="24">
        <v>43062</v>
      </c>
      <c r="F259" s="23" t="s">
        <v>11</v>
      </c>
      <c r="G259" s="24">
        <v>43081</v>
      </c>
      <c r="H259" s="25">
        <v>128469</v>
      </c>
      <c r="I259" s="26">
        <v>128469</v>
      </c>
      <c r="J259" s="27">
        <f t="shared" si="9"/>
        <v>1084</v>
      </c>
      <c r="K259" s="28">
        <f t="shared" si="10"/>
        <v>102.20422666666667</v>
      </c>
      <c r="L259" s="29">
        <f t="shared" si="11"/>
        <v>110789.38170666667</v>
      </c>
    </row>
    <row r="260" spans="1:12" ht="15.75" x14ac:dyDescent="0.25">
      <c r="A260" s="21">
        <v>257</v>
      </c>
      <c r="B260" s="22">
        <v>440698</v>
      </c>
      <c r="C260" s="23" t="s">
        <v>204</v>
      </c>
      <c r="D260" s="23" t="s">
        <v>282</v>
      </c>
      <c r="E260" s="24">
        <v>43062</v>
      </c>
      <c r="F260" s="23" t="s">
        <v>11</v>
      </c>
      <c r="G260" s="24">
        <v>43081</v>
      </c>
      <c r="H260" s="25">
        <v>81544</v>
      </c>
      <c r="I260" s="26">
        <v>81544</v>
      </c>
      <c r="J260" s="27">
        <f t="shared" si="9"/>
        <v>1084</v>
      </c>
      <c r="K260" s="28">
        <f t="shared" si="10"/>
        <v>64.872782222222227</v>
      </c>
      <c r="L260" s="29">
        <f t="shared" si="11"/>
        <v>70322.095928888899</v>
      </c>
    </row>
    <row r="261" spans="1:12" ht="15.75" x14ac:dyDescent="0.25">
      <c r="A261" s="21">
        <v>258</v>
      </c>
      <c r="B261" s="22">
        <v>440992</v>
      </c>
      <c r="C261" s="23" t="s">
        <v>204</v>
      </c>
      <c r="D261" s="23" t="s">
        <v>283</v>
      </c>
      <c r="E261" s="24">
        <v>43063</v>
      </c>
      <c r="F261" s="23" t="s">
        <v>11</v>
      </c>
      <c r="G261" s="24">
        <v>43081</v>
      </c>
      <c r="H261" s="25">
        <v>203425</v>
      </c>
      <c r="I261" s="26">
        <v>203425</v>
      </c>
      <c r="J261" s="27">
        <f t="shared" ref="J261:J324" si="12">L$1-G261</f>
        <v>1084</v>
      </c>
      <c r="K261" s="28">
        <f t="shared" ref="K261:K324" si="13">(I261*L$2)/360</f>
        <v>161.83588888888889</v>
      </c>
      <c r="L261" s="29">
        <f t="shared" ref="L261:L324" si="14">(K261*J261)</f>
        <v>175430.10355555554</v>
      </c>
    </row>
    <row r="262" spans="1:12" ht="15.75" x14ac:dyDescent="0.25">
      <c r="A262" s="21">
        <v>259</v>
      </c>
      <c r="B262" s="22">
        <v>441039</v>
      </c>
      <c r="C262" s="23" t="s">
        <v>204</v>
      </c>
      <c r="D262" s="23" t="s">
        <v>284</v>
      </c>
      <c r="E262" s="24">
        <v>43063</v>
      </c>
      <c r="F262" s="23" t="s">
        <v>11</v>
      </c>
      <c r="G262" s="24">
        <v>43081</v>
      </c>
      <c r="H262" s="25">
        <v>309319</v>
      </c>
      <c r="I262" s="26">
        <v>309319</v>
      </c>
      <c r="J262" s="27">
        <f t="shared" si="12"/>
        <v>1084</v>
      </c>
      <c r="K262" s="28">
        <f t="shared" si="13"/>
        <v>246.08044888888887</v>
      </c>
      <c r="L262" s="29">
        <f t="shared" si="14"/>
        <v>266751.20659555553</v>
      </c>
    </row>
    <row r="263" spans="1:12" ht="15.75" x14ac:dyDescent="0.25">
      <c r="A263" s="21">
        <v>260</v>
      </c>
      <c r="B263" s="22">
        <v>441040</v>
      </c>
      <c r="C263" s="23" t="s">
        <v>204</v>
      </c>
      <c r="D263" s="23" t="s">
        <v>285</v>
      </c>
      <c r="E263" s="24">
        <v>43063</v>
      </c>
      <c r="F263" s="23" t="s">
        <v>11</v>
      </c>
      <c r="G263" s="24">
        <v>43081</v>
      </c>
      <c r="H263" s="25">
        <v>81100</v>
      </c>
      <c r="I263" s="26">
        <v>81100</v>
      </c>
      <c r="J263" s="27">
        <f t="shared" si="12"/>
        <v>1084</v>
      </c>
      <c r="K263" s="28">
        <f t="shared" si="13"/>
        <v>64.519555555555542</v>
      </c>
      <c r="L263" s="29">
        <f t="shared" si="14"/>
        <v>69939.198222222214</v>
      </c>
    </row>
    <row r="264" spans="1:12" ht="15.75" x14ac:dyDescent="0.25">
      <c r="A264" s="21">
        <v>261</v>
      </c>
      <c r="B264" s="22">
        <v>441044</v>
      </c>
      <c r="C264" s="23" t="s">
        <v>204</v>
      </c>
      <c r="D264" s="23" t="s">
        <v>286</v>
      </c>
      <c r="E264" s="24">
        <v>43063</v>
      </c>
      <c r="F264" s="23" t="s">
        <v>11</v>
      </c>
      <c r="G264" s="24">
        <v>43081</v>
      </c>
      <c r="H264" s="25">
        <v>553350</v>
      </c>
      <c r="I264" s="26">
        <v>553350</v>
      </c>
      <c r="J264" s="27">
        <f t="shared" si="12"/>
        <v>1084</v>
      </c>
      <c r="K264" s="28">
        <f t="shared" si="13"/>
        <v>440.22066666666666</v>
      </c>
      <c r="L264" s="29">
        <f t="shared" si="14"/>
        <v>477199.20266666665</v>
      </c>
    </row>
    <row r="265" spans="1:12" ht="15.75" x14ac:dyDescent="0.25">
      <c r="A265" s="21">
        <v>262</v>
      </c>
      <c r="B265" s="22">
        <v>441045</v>
      </c>
      <c r="C265" s="23" t="s">
        <v>204</v>
      </c>
      <c r="D265" s="23" t="s">
        <v>287</v>
      </c>
      <c r="E265" s="24">
        <v>43063</v>
      </c>
      <c r="F265" s="23" t="s">
        <v>11</v>
      </c>
      <c r="G265" s="24">
        <v>43081</v>
      </c>
      <c r="H265" s="25">
        <v>339434</v>
      </c>
      <c r="I265" s="26">
        <v>339434</v>
      </c>
      <c r="J265" s="27">
        <f t="shared" si="12"/>
        <v>1084</v>
      </c>
      <c r="K265" s="28">
        <f t="shared" si="13"/>
        <v>270.03860444444445</v>
      </c>
      <c r="L265" s="29">
        <f t="shared" si="14"/>
        <v>292721.8472177778</v>
      </c>
    </row>
    <row r="266" spans="1:12" ht="15.75" x14ac:dyDescent="0.25">
      <c r="A266" s="21">
        <v>263</v>
      </c>
      <c r="B266" s="22">
        <v>441048</v>
      </c>
      <c r="C266" s="23" t="s">
        <v>204</v>
      </c>
      <c r="D266" s="23" t="s">
        <v>288</v>
      </c>
      <c r="E266" s="24">
        <v>43063</v>
      </c>
      <c r="F266" s="23" t="s">
        <v>11</v>
      </c>
      <c r="G266" s="24">
        <v>43081</v>
      </c>
      <c r="H266" s="25">
        <v>129964</v>
      </c>
      <c r="I266" s="26">
        <v>129964</v>
      </c>
      <c r="J266" s="27">
        <f t="shared" si="12"/>
        <v>1084</v>
      </c>
      <c r="K266" s="28">
        <f t="shared" si="13"/>
        <v>103.39358222222222</v>
      </c>
      <c r="L266" s="29">
        <f t="shared" si="14"/>
        <v>112078.64312888889</v>
      </c>
    </row>
    <row r="267" spans="1:12" ht="15.75" x14ac:dyDescent="0.25">
      <c r="A267" s="21">
        <v>264</v>
      </c>
      <c r="B267" s="22">
        <v>441065</v>
      </c>
      <c r="C267" s="23" t="s">
        <v>201</v>
      </c>
      <c r="D267" s="23" t="s">
        <v>289</v>
      </c>
      <c r="E267" s="24">
        <v>43063</v>
      </c>
      <c r="F267" s="23" t="s">
        <v>21</v>
      </c>
      <c r="G267" s="24">
        <v>43081</v>
      </c>
      <c r="H267" s="25">
        <v>18975734</v>
      </c>
      <c r="I267" s="26">
        <v>18975734</v>
      </c>
      <c r="J267" s="27">
        <f t="shared" si="12"/>
        <v>1084</v>
      </c>
      <c r="K267" s="28">
        <f t="shared" si="13"/>
        <v>15096.250604444445</v>
      </c>
      <c r="L267" s="29">
        <f t="shared" si="14"/>
        <v>16364335.655217778</v>
      </c>
    </row>
    <row r="268" spans="1:12" ht="15.75" x14ac:dyDescent="0.25">
      <c r="A268" s="21">
        <v>265</v>
      </c>
      <c r="B268" s="22">
        <v>441252</v>
      </c>
      <c r="C268" s="23" t="s">
        <v>204</v>
      </c>
      <c r="D268" s="23" t="s">
        <v>290</v>
      </c>
      <c r="E268" s="24">
        <v>43066</v>
      </c>
      <c r="F268" s="23" t="s">
        <v>11</v>
      </c>
      <c r="G268" s="24">
        <v>43081</v>
      </c>
      <c r="H268" s="25">
        <v>280883</v>
      </c>
      <c r="I268" s="26">
        <v>280883</v>
      </c>
      <c r="J268" s="27">
        <f t="shared" si="12"/>
        <v>1084</v>
      </c>
      <c r="K268" s="28">
        <f t="shared" si="13"/>
        <v>223.4580311111111</v>
      </c>
      <c r="L268" s="29">
        <f t="shared" si="14"/>
        <v>242228.50572444443</v>
      </c>
    </row>
    <row r="269" spans="1:12" ht="15.75" x14ac:dyDescent="0.25">
      <c r="A269" s="21">
        <v>266</v>
      </c>
      <c r="B269" s="22">
        <v>441258</v>
      </c>
      <c r="C269" s="23" t="s">
        <v>204</v>
      </c>
      <c r="D269" s="23" t="s">
        <v>291</v>
      </c>
      <c r="E269" s="24">
        <v>43066</v>
      </c>
      <c r="F269" s="23" t="s">
        <v>11</v>
      </c>
      <c r="G269" s="24">
        <v>43081</v>
      </c>
      <c r="H269" s="25">
        <v>251150</v>
      </c>
      <c r="I269" s="26">
        <v>251150</v>
      </c>
      <c r="J269" s="27">
        <f t="shared" si="12"/>
        <v>1084</v>
      </c>
      <c r="K269" s="28">
        <f t="shared" si="13"/>
        <v>199.80377777777778</v>
      </c>
      <c r="L269" s="29">
        <f t="shared" si="14"/>
        <v>216587.2951111111</v>
      </c>
    </row>
    <row r="270" spans="1:12" ht="15.75" x14ac:dyDescent="0.25">
      <c r="A270" s="21">
        <v>267</v>
      </c>
      <c r="B270" s="22">
        <v>441324</v>
      </c>
      <c r="C270" s="23" t="s">
        <v>201</v>
      </c>
      <c r="D270" s="23" t="s">
        <v>292</v>
      </c>
      <c r="E270" s="24">
        <v>43066</v>
      </c>
      <c r="F270" s="23" t="s">
        <v>11</v>
      </c>
      <c r="G270" s="24">
        <v>43081</v>
      </c>
      <c r="H270" s="25">
        <v>4406383</v>
      </c>
      <c r="I270" s="26">
        <v>4406383</v>
      </c>
      <c r="J270" s="27">
        <f t="shared" si="12"/>
        <v>1084</v>
      </c>
      <c r="K270" s="28">
        <f t="shared" si="13"/>
        <v>3505.5224755555555</v>
      </c>
      <c r="L270" s="29">
        <f t="shared" si="14"/>
        <v>3799986.3635022221</v>
      </c>
    </row>
    <row r="271" spans="1:12" ht="15.75" x14ac:dyDescent="0.25">
      <c r="A271" s="21">
        <v>268</v>
      </c>
      <c r="B271" s="22">
        <v>441350</v>
      </c>
      <c r="C271" s="23" t="s">
        <v>204</v>
      </c>
      <c r="D271" s="23" t="s">
        <v>293</v>
      </c>
      <c r="E271" s="24">
        <v>43066</v>
      </c>
      <c r="F271" s="23" t="s">
        <v>11</v>
      </c>
      <c r="G271" s="24">
        <v>43081</v>
      </c>
      <c r="H271" s="25">
        <v>353335</v>
      </c>
      <c r="I271" s="26">
        <v>353335</v>
      </c>
      <c r="J271" s="27">
        <f t="shared" si="12"/>
        <v>1084</v>
      </c>
      <c r="K271" s="28">
        <f t="shared" si="13"/>
        <v>281.09762222222224</v>
      </c>
      <c r="L271" s="29">
        <f t="shared" si="14"/>
        <v>304709.82248888892</v>
      </c>
    </row>
    <row r="272" spans="1:12" ht="15.75" x14ac:dyDescent="0.25">
      <c r="A272" s="21">
        <v>269</v>
      </c>
      <c r="B272" s="22">
        <v>441358</v>
      </c>
      <c r="C272" s="23" t="s">
        <v>204</v>
      </c>
      <c r="D272" s="23" t="s">
        <v>294</v>
      </c>
      <c r="E272" s="24">
        <v>43066</v>
      </c>
      <c r="F272" s="23" t="s">
        <v>11</v>
      </c>
      <c r="G272" s="24">
        <v>43081</v>
      </c>
      <c r="H272" s="25">
        <v>79633</v>
      </c>
      <c r="I272" s="26">
        <v>79633</v>
      </c>
      <c r="J272" s="27">
        <f t="shared" si="12"/>
        <v>1084</v>
      </c>
      <c r="K272" s="28">
        <f t="shared" si="13"/>
        <v>63.35247555555555</v>
      </c>
      <c r="L272" s="29">
        <f t="shared" si="14"/>
        <v>68674.083502222216</v>
      </c>
    </row>
    <row r="273" spans="1:12" ht="15.75" x14ac:dyDescent="0.25">
      <c r="A273" s="21">
        <v>270</v>
      </c>
      <c r="B273" s="22">
        <v>441522</v>
      </c>
      <c r="C273" s="23" t="s">
        <v>201</v>
      </c>
      <c r="D273" s="23" t="s">
        <v>295</v>
      </c>
      <c r="E273" s="24">
        <v>43068</v>
      </c>
      <c r="F273" s="23" t="s">
        <v>11</v>
      </c>
      <c r="G273" s="24">
        <v>43081</v>
      </c>
      <c r="H273" s="25">
        <v>5427746</v>
      </c>
      <c r="I273" s="26">
        <v>5427746</v>
      </c>
      <c r="J273" s="27">
        <f t="shared" si="12"/>
        <v>1084</v>
      </c>
      <c r="K273" s="28">
        <f t="shared" si="13"/>
        <v>4318.0734844444441</v>
      </c>
      <c r="L273" s="29">
        <f t="shared" si="14"/>
        <v>4680791.6571377777</v>
      </c>
    </row>
    <row r="274" spans="1:12" ht="15.75" x14ac:dyDescent="0.25">
      <c r="A274" s="21">
        <v>271</v>
      </c>
      <c r="B274" s="22">
        <v>441565</v>
      </c>
      <c r="C274" s="23" t="s">
        <v>204</v>
      </c>
      <c r="D274" s="23" t="s">
        <v>296</v>
      </c>
      <c r="E274" s="24">
        <v>43068</v>
      </c>
      <c r="F274" s="23" t="s">
        <v>11</v>
      </c>
      <c r="G274" s="24">
        <v>43081</v>
      </c>
      <c r="H274" s="25">
        <v>172600</v>
      </c>
      <c r="I274" s="26">
        <v>172600</v>
      </c>
      <c r="J274" s="27">
        <f t="shared" si="12"/>
        <v>1084</v>
      </c>
      <c r="K274" s="28">
        <f t="shared" si="13"/>
        <v>137.31288888888889</v>
      </c>
      <c r="L274" s="29">
        <f t="shared" si="14"/>
        <v>148847.17155555557</v>
      </c>
    </row>
    <row r="275" spans="1:12" ht="15.75" x14ac:dyDescent="0.25">
      <c r="A275" s="21">
        <v>272</v>
      </c>
      <c r="B275" s="22">
        <v>441595</v>
      </c>
      <c r="C275" s="23" t="s">
        <v>201</v>
      </c>
      <c r="D275" s="23" t="s">
        <v>297</v>
      </c>
      <c r="E275" s="24">
        <v>43068</v>
      </c>
      <c r="F275" s="23" t="s">
        <v>11</v>
      </c>
      <c r="G275" s="24">
        <v>43081</v>
      </c>
      <c r="H275" s="25">
        <v>2744524</v>
      </c>
      <c r="I275" s="26">
        <v>2744524</v>
      </c>
      <c r="J275" s="27">
        <f t="shared" si="12"/>
        <v>1084</v>
      </c>
      <c r="K275" s="28">
        <f t="shared" si="13"/>
        <v>2183.4213155555553</v>
      </c>
      <c r="L275" s="29">
        <f t="shared" si="14"/>
        <v>2366828.7060622219</v>
      </c>
    </row>
    <row r="276" spans="1:12" ht="15.75" x14ac:dyDescent="0.25">
      <c r="A276" s="21">
        <v>273</v>
      </c>
      <c r="B276" s="22">
        <v>441745</v>
      </c>
      <c r="C276" s="23" t="s">
        <v>201</v>
      </c>
      <c r="D276" s="23" t="s">
        <v>298</v>
      </c>
      <c r="E276" s="24">
        <v>43069</v>
      </c>
      <c r="F276" s="23" t="s">
        <v>11</v>
      </c>
      <c r="G276" s="24">
        <v>43081</v>
      </c>
      <c r="H276" s="25">
        <v>3181131</v>
      </c>
      <c r="I276" s="26">
        <v>3181131</v>
      </c>
      <c r="J276" s="27">
        <f t="shared" si="12"/>
        <v>1084</v>
      </c>
      <c r="K276" s="28">
        <f t="shared" si="13"/>
        <v>2530.7664399999999</v>
      </c>
      <c r="L276" s="29">
        <f t="shared" si="14"/>
        <v>2743350.8209599997</v>
      </c>
    </row>
    <row r="277" spans="1:12" ht="15.75" x14ac:dyDescent="0.25">
      <c r="A277" s="21">
        <v>274</v>
      </c>
      <c r="B277" s="22">
        <v>441792</v>
      </c>
      <c r="C277" s="23" t="s">
        <v>201</v>
      </c>
      <c r="D277" s="23" t="s">
        <v>299</v>
      </c>
      <c r="E277" s="24">
        <v>43069</v>
      </c>
      <c r="F277" s="23" t="s">
        <v>11</v>
      </c>
      <c r="G277" s="24">
        <v>43081</v>
      </c>
      <c r="H277" s="25">
        <v>1813119</v>
      </c>
      <c r="I277" s="26">
        <v>1813119</v>
      </c>
      <c r="J277" s="27">
        <f t="shared" si="12"/>
        <v>1084</v>
      </c>
      <c r="K277" s="28">
        <f t="shared" si="13"/>
        <v>1442.4368933333333</v>
      </c>
      <c r="L277" s="29">
        <f t="shared" si="14"/>
        <v>1563601.5923733332</v>
      </c>
    </row>
    <row r="278" spans="1:12" ht="15.75" x14ac:dyDescent="0.25">
      <c r="A278" s="21">
        <v>275</v>
      </c>
      <c r="B278" s="22">
        <v>441828</v>
      </c>
      <c r="C278" s="23" t="s">
        <v>201</v>
      </c>
      <c r="D278" s="23" t="s">
        <v>300</v>
      </c>
      <c r="E278" s="24">
        <v>43069</v>
      </c>
      <c r="F278" s="23" t="s">
        <v>11</v>
      </c>
      <c r="G278" s="24">
        <v>43081</v>
      </c>
      <c r="H278" s="25">
        <v>1269284</v>
      </c>
      <c r="I278" s="26">
        <v>1269284</v>
      </c>
      <c r="J278" s="27">
        <f t="shared" si="12"/>
        <v>1084</v>
      </c>
      <c r="K278" s="28">
        <f t="shared" si="13"/>
        <v>1009.7859377777778</v>
      </c>
      <c r="L278" s="29">
        <f t="shared" si="14"/>
        <v>1094607.9565511111</v>
      </c>
    </row>
    <row r="279" spans="1:12" ht="15.75" x14ac:dyDescent="0.25">
      <c r="A279" s="21">
        <v>276</v>
      </c>
      <c r="B279" s="22">
        <v>441992</v>
      </c>
      <c r="C279" s="23" t="s">
        <v>204</v>
      </c>
      <c r="D279" s="23" t="s">
        <v>301</v>
      </c>
      <c r="E279" s="24">
        <v>43069</v>
      </c>
      <c r="F279" s="23" t="s">
        <v>11</v>
      </c>
      <c r="G279" s="24">
        <v>43081</v>
      </c>
      <c r="H279" s="25">
        <v>251781</v>
      </c>
      <c r="I279" s="26">
        <v>251781</v>
      </c>
      <c r="J279" s="27">
        <f t="shared" si="12"/>
        <v>1084</v>
      </c>
      <c r="K279" s="28">
        <f t="shared" si="13"/>
        <v>200.30577333333332</v>
      </c>
      <c r="L279" s="29">
        <f t="shared" si="14"/>
        <v>217131.45829333333</v>
      </c>
    </row>
    <row r="280" spans="1:12" ht="15.75" x14ac:dyDescent="0.25">
      <c r="A280" s="21">
        <v>277</v>
      </c>
      <c r="B280" s="22">
        <v>442013</v>
      </c>
      <c r="C280" s="23" t="s">
        <v>204</v>
      </c>
      <c r="D280" s="23" t="s">
        <v>302</v>
      </c>
      <c r="E280" s="24">
        <v>43069</v>
      </c>
      <c r="F280" s="23" t="s">
        <v>11</v>
      </c>
      <c r="G280" s="24">
        <v>43081</v>
      </c>
      <c r="H280" s="25">
        <v>230975</v>
      </c>
      <c r="I280" s="26">
        <v>230975</v>
      </c>
      <c r="J280" s="27">
        <f t="shared" si="12"/>
        <v>1084</v>
      </c>
      <c r="K280" s="28">
        <f t="shared" si="13"/>
        <v>183.75344444444443</v>
      </c>
      <c r="L280" s="29">
        <f t="shared" si="14"/>
        <v>199188.73377777776</v>
      </c>
    </row>
    <row r="281" spans="1:12" ht="15.75" x14ac:dyDescent="0.25">
      <c r="A281" s="21">
        <v>278</v>
      </c>
      <c r="B281" s="22">
        <v>442023</v>
      </c>
      <c r="C281" s="23" t="s">
        <v>255</v>
      </c>
      <c r="D281" s="23" t="s">
        <v>303</v>
      </c>
      <c r="E281" s="24">
        <v>43069</v>
      </c>
      <c r="F281" s="23" t="s">
        <v>21</v>
      </c>
      <c r="G281" s="24">
        <v>43082</v>
      </c>
      <c r="H281" s="25">
        <v>125869</v>
      </c>
      <c r="I281" s="26">
        <v>125869</v>
      </c>
      <c r="J281" s="27">
        <f t="shared" si="12"/>
        <v>1083</v>
      </c>
      <c r="K281" s="28">
        <f t="shared" si="13"/>
        <v>100.13578222222222</v>
      </c>
      <c r="L281" s="29">
        <f t="shared" si="14"/>
        <v>108447.05214666667</v>
      </c>
    </row>
    <row r="282" spans="1:12" ht="15.75" x14ac:dyDescent="0.25">
      <c r="A282" s="21">
        <v>279</v>
      </c>
      <c r="B282" s="22">
        <v>442083</v>
      </c>
      <c r="C282" s="23" t="s">
        <v>204</v>
      </c>
      <c r="D282" s="23" t="s">
        <v>304</v>
      </c>
      <c r="E282" s="24">
        <v>43069</v>
      </c>
      <c r="F282" s="23" t="s">
        <v>11</v>
      </c>
      <c r="G282" s="24">
        <v>43081</v>
      </c>
      <c r="H282" s="25">
        <v>532633</v>
      </c>
      <c r="I282" s="26">
        <v>532633</v>
      </c>
      <c r="J282" s="27">
        <f t="shared" si="12"/>
        <v>1084</v>
      </c>
      <c r="K282" s="28">
        <f t="shared" si="13"/>
        <v>423.7391422222222</v>
      </c>
      <c r="L282" s="29">
        <f t="shared" si="14"/>
        <v>459333.23016888887</v>
      </c>
    </row>
    <row r="283" spans="1:12" ht="15.75" x14ac:dyDescent="0.25">
      <c r="A283" s="21">
        <v>280</v>
      </c>
      <c r="B283" s="22">
        <v>442099</v>
      </c>
      <c r="C283" s="23" t="s">
        <v>204</v>
      </c>
      <c r="D283" s="23" t="s">
        <v>305</v>
      </c>
      <c r="E283" s="24">
        <v>43069</v>
      </c>
      <c r="F283" s="23" t="s">
        <v>11</v>
      </c>
      <c r="G283" s="24">
        <v>43081</v>
      </c>
      <c r="H283" s="25">
        <v>1430504</v>
      </c>
      <c r="I283" s="26">
        <v>1430504</v>
      </c>
      <c r="J283" s="27">
        <f t="shared" si="12"/>
        <v>1084</v>
      </c>
      <c r="K283" s="28">
        <f t="shared" si="13"/>
        <v>1138.0454044444446</v>
      </c>
      <c r="L283" s="29">
        <f t="shared" si="14"/>
        <v>1233641.2184177779</v>
      </c>
    </row>
    <row r="284" spans="1:12" ht="15.75" x14ac:dyDescent="0.25">
      <c r="A284" s="21">
        <v>281</v>
      </c>
      <c r="B284" s="22">
        <v>442136</v>
      </c>
      <c r="C284" s="23" t="s">
        <v>204</v>
      </c>
      <c r="D284" s="23" t="s">
        <v>306</v>
      </c>
      <c r="E284" s="24">
        <v>43069</v>
      </c>
      <c r="F284" s="23" t="s">
        <v>11</v>
      </c>
      <c r="G284" s="24">
        <v>43081</v>
      </c>
      <c r="H284" s="25">
        <v>113569</v>
      </c>
      <c r="I284" s="26">
        <v>113569</v>
      </c>
      <c r="J284" s="27">
        <f t="shared" si="12"/>
        <v>1084</v>
      </c>
      <c r="K284" s="28">
        <f t="shared" si="13"/>
        <v>90.350448888888891</v>
      </c>
      <c r="L284" s="29">
        <f t="shared" si="14"/>
        <v>97939.886595555552</v>
      </c>
    </row>
    <row r="285" spans="1:12" ht="15.75" x14ac:dyDescent="0.25">
      <c r="A285" s="21">
        <v>282</v>
      </c>
      <c r="B285" s="22">
        <v>442143</v>
      </c>
      <c r="C285" s="23" t="s">
        <v>204</v>
      </c>
      <c r="D285" s="23" t="s">
        <v>307</v>
      </c>
      <c r="E285" s="24">
        <v>43069</v>
      </c>
      <c r="F285" s="23" t="s">
        <v>11</v>
      </c>
      <c r="G285" s="24">
        <v>43081</v>
      </c>
      <c r="H285" s="25">
        <v>1569602</v>
      </c>
      <c r="I285" s="26">
        <v>1569602</v>
      </c>
      <c r="J285" s="27">
        <f t="shared" si="12"/>
        <v>1084</v>
      </c>
      <c r="K285" s="28">
        <f t="shared" si="13"/>
        <v>1248.7055911111111</v>
      </c>
      <c r="L285" s="29">
        <f t="shared" si="14"/>
        <v>1353596.8607644443</v>
      </c>
    </row>
    <row r="286" spans="1:12" ht="15.75" x14ac:dyDescent="0.25">
      <c r="A286" s="21">
        <v>283</v>
      </c>
      <c r="B286" s="22">
        <v>442147</v>
      </c>
      <c r="C286" s="23" t="s">
        <v>201</v>
      </c>
      <c r="D286" s="23" t="s">
        <v>308</v>
      </c>
      <c r="E286" s="24">
        <v>43069</v>
      </c>
      <c r="F286" s="23" t="s">
        <v>11</v>
      </c>
      <c r="G286" s="24">
        <v>43081</v>
      </c>
      <c r="H286" s="25">
        <v>1385564</v>
      </c>
      <c r="I286" s="26">
        <v>1385564</v>
      </c>
      <c r="J286" s="27">
        <f t="shared" si="12"/>
        <v>1084</v>
      </c>
      <c r="K286" s="28">
        <f t="shared" si="13"/>
        <v>1102.2931377777777</v>
      </c>
      <c r="L286" s="29">
        <f t="shared" si="14"/>
        <v>1194885.7613511111</v>
      </c>
    </row>
    <row r="287" spans="1:12" ht="15.75" x14ac:dyDescent="0.25">
      <c r="A287" s="21">
        <v>284</v>
      </c>
      <c r="B287" s="22">
        <v>442163</v>
      </c>
      <c r="C287" s="23" t="s">
        <v>204</v>
      </c>
      <c r="D287" s="23" t="s">
        <v>309</v>
      </c>
      <c r="E287" s="24">
        <v>43069</v>
      </c>
      <c r="F287" s="23" t="s">
        <v>11</v>
      </c>
      <c r="G287" s="24">
        <v>43081</v>
      </c>
      <c r="H287" s="25">
        <v>71969</v>
      </c>
      <c r="I287" s="26">
        <v>71969</v>
      </c>
      <c r="J287" s="27">
        <f t="shared" si="12"/>
        <v>1084</v>
      </c>
      <c r="K287" s="28">
        <f t="shared" si="13"/>
        <v>57.255337777777768</v>
      </c>
      <c r="L287" s="29">
        <f t="shared" si="14"/>
        <v>62064.786151111104</v>
      </c>
    </row>
    <row r="288" spans="1:12" ht="15.75" x14ac:dyDescent="0.25">
      <c r="A288" s="21">
        <v>285</v>
      </c>
      <c r="B288" s="22">
        <v>442171</v>
      </c>
      <c r="C288" s="23" t="s">
        <v>204</v>
      </c>
      <c r="D288" s="23" t="s">
        <v>310</v>
      </c>
      <c r="E288" s="24">
        <v>43069</v>
      </c>
      <c r="F288" s="23" t="s">
        <v>11</v>
      </c>
      <c r="G288" s="24">
        <v>43081</v>
      </c>
      <c r="H288" s="25">
        <v>339757</v>
      </c>
      <c r="I288" s="26">
        <v>339757</v>
      </c>
      <c r="J288" s="27">
        <f t="shared" si="12"/>
        <v>1084</v>
      </c>
      <c r="K288" s="28">
        <f t="shared" si="13"/>
        <v>270.29556888888885</v>
      </c>
      <c r="L288" s="29">
        <f t="shared" si="14"/>
        <v>293000.3966755555</v>
      </c>
    </row>
    <row r="289" spans="1:12" ht="15.75" x14ac:dyDescent="0.25">
      <c r="A289" s="21">
        <v>286</v>
      </c>
      <c r="B289" s="22">
        <v>442268</v>
      </c>
      <c r="C289" s="23" t="s">
        <v>239</v>
      </c>
      <c r="D289" s="23" t="s">
        <v>311</v>
      </c>
      <c r="E289" s="24">
        <v>43069</v>
      </c>
      <c r="F289" s="23" t="s">
        <v>21</v>
      </c>
      <c r="G289" s="24">
        <v>43081</v>
      </c>
      <c r="H289" s="25">
        <v>1873274</v>
      </c>
      <c r="I289" s="26">
        <v>1873274</v>
      </c>
      <c r="J289" s="27">
        <f t="shared" si="12"/>
        <v>1084</v>
      </c>
      <c r="K289" s="28">
        <f t="shared" si="13"/>
        <v>1490.2935377777778</v>
      </c>
      <c r="L289" s="29">
        <f t="shared" si="14"/>
        <v>1615478.1949511112</v>
      </c>
    </row>
    <row r="290" spans="1:12" ht="15.75" x14ac:dyDescent="0.25">
      <c r="A290" s="21">
        <v>287</v>
      </c>
      <c r="B290" s="22">
        <v>442319</v>
      </c>
      <c r="C290" s="23" t="s">
        <v>204</v>
      </c>
      <c r="D290" s="23" t="s">
        <v>312</v>
      </c>
      <c r="E290" s="24">
        <v>43069</v>
      </c>
      <c r="F290" s="23" t="s">
        <v>11</v>
      </c>
      <c r="G290" s="24">
        <v>43081</v>
      </c>
      <c r="H290" s="25">
        <v>1126880</v>
      </c>
      <c r="I290" s="26">
        <v>1126880</v>
      </c>
      <c r="J290" s="27">
        <f t="shared" si="12"/>
        <v>1084</v>
      </c>
      <c r="K290" s="28">
        <f t="shared" si="13"/>
        <v>896.49564444444434</v>
      </c>
      <c r="L290" s="29">
        <f t="shared" si="14"/>
        <v>971801.27857777767</v>
      </c>
    </row>
    <row r="291" spans="1:12" ht="15.75" x14ac:dyDescent="0.25">
      <c r="A291" s="21">
        <v>288</v>
      </c>
      <c r="B291" s="22">
        <v>442339</v>
      </c>
      <c r="C291" s="23" t="s">
        <v>204</v>
      </c>
      <c r="D291" s="23" t="s">
        <v>313</v>
      </c>
      <c r="E291" s="24">
        <v>43069</v>
      </c>
      <c r="F291" s="23" t="s">
        <v>11</v>
      </c>
      <c r="G291" s="24">
        <v>43081</v>
      </c>
      <c r="H291" s="25">
        <v>415982</v>
      </c>
      <c r="I291" s="26">
        <v>415982</v>
      </c>
      <c r="J291" s="27">
        <f t="shared" si="12"/>
        <v>1084</v>
      </c>
      <c r="K291" s="28">
        <f t="shared" si="13"/>
        <v>330.93679111111112</v>
      </c>
      <c r="L291" s="29">
        <f t="shared" si="14"/>
        <v>358735.48156444443</v>
      </c>
    </row>
    <row r="292" spans="1:12" ht="15.75" x14ac:dyDescent="0.25">
      <c r="A292" s="21">
        <v>289</v>
      </c>
      <c r="B292" s="22">
        <v>442361</v>
      </c>
      <c r="C292" s="23" t="s">
        <v>255</v>
      </c>
      <c r="D292" s="23" t="s">
        <v>314</v>
      </c>
      <c r="E292" s="24">
        <v>43069</v>
      </c>
      <c r="F292" s="23" t="s">
        <v>21</v>
      </c>
      <c r="G292" s="24">
        <v>43082</v>
      </c>
      <c r="H292" s="25">
        <v>144928</v>
      </c>
      <c r="I292" s="26">
        <v>144928</v>
      </c>
      <c r="J292" s="27">
        <f t="shared" si="12"/>
        <v>1083</v>
      </c>
      <c r="K292" s="28">
        <f t="shared" si="13"/>
        <v>115.29827555555555</v>
      </c>
      <c r="L292" s="29">
        <f t="shared" si="14"/>
        <v>124868.03242666666</v>
      </c>
    </row>
    <row r="293" spans="1:12" ht="15.75" x14ac:dyDescent="0.25">
      <c r="A293" s="21">
        <v>290</v>
      </c>
      <c r="B293" s="22">
        <v>442422</v>
      </c>
      <c r="C293" s="23" t="s">
        <v>204</v>
      </c>
      <c r="D293" s="23" t="s">
        <v>315</v>
      </c>
      <c r="E293" s="24">
        <v>43069</v>
      </c>
      <c r="F293" s="23" t="s">
        <v>11</v>
      </c>
      <c r="G293" s="24">
        <v>43081</v>
      </c>
      <c r="H293" s="25">
        <v>572614</v>
      </c>
      <c r="I293" s="26">
        <v>572614</v>
      </c>
      <c r="J293" s="27">
        <f t="shared" si="12"/>
        <v>1084</v>
      </c>
      <c r="K293" s="28">
        <f t="shared" si="13"/>
        <v>455.5462488888889</v>
      </c>
      <c r="L293" s="29">
        <f t="shared" si="14"/>
        <v>493812.13379555556</v>
      </c>
    </row>
    <row r="294" spans="1:12" ht="15.75" x14ac:dyDescent="0.25">
      <c r="A294" s="21">
        <v>291</v>
      </c>
      <c r="B294" s="22">
        <v>442428</v>
      </c>
      <c r="C294" s="23" t="s">
        <v>255</v>
      </c>
      <c r="D294" s="23" t="s">
        <v>316</v>
      </c>
      <c r="E294" s="24">
        <v>43069</v>
      </c>
      <c r="F294" s="23" t="s">
        <v>21</v>
      </c>
      <c r="G294" s="24">
        <v>43082</v>
      </c>
      <c r="H294" s="25">
        <v>186100</v>
      </c>
      <c r="I294" s="26">
        <v>186100</v>
      </c>
      <c r="J294" s="27">
        <f t="shared" si="12"/>
        <v>1083</v>
      </c>
      <c r="K294" s="28">
        <f t="shared" si="13"/>
        <v>148.0528888888889</v>
      </c>
      <c r="L294" s="29">
        <f t="shared" si="14"/>
        <v>160341.27866666668</v>
      </c>
    </row>
    <row r="295" spans="1:12" ht="15.75" x14ac:dyDescent="0.25">
      <c r="A295" s="21">
        <v>292</v>
      </c>
      <c r="B295" s="22">
        <v>442451</v>
      </c>
      <c r="C295" s="23" t="s">
        <v>204</v>
      </c>
      <c r="D295" s="23" t="s">
        <v>317</v>
      </c>
      <c r="E295" s="24">
        <v>43069</v>
      </c>
      <c r="F295" s="23" t="s">
        <v>11</v>
      </c>
      <c r="G295" s="24">
        <v>43081</v>
      </c>
      <c r="H295" s="25">
        <v>668432</v>
      </c>
      <c r="I295" s="26">
        <v>668432</v>
      </c>
      <c r="J295" s="27">
        <f t="shared" si="12"/>
        <v>1084</v>
      </c>
      <c r="K295" s="28">
        <f t="shared" si="13"/>
        <v>531.77479111111109</v>
      </c>
      <c r="L295" s="29">
        <f t="shared" si="14"/>
        <v>576443.87356444437</v>
      </c>
    </row>
    <row r="296" spans="1:12" ht="15.75" x14ac:dyDescent="0.25">
      <c r="A296" s="21">
        <v>293</v>
      </c>
      <c r="B296" s="22">
        <v>442452</v>
      </c>
      <c r="C296" s="23" t="s">
        <v>204</v>
      </c>
      <c r="D296" s="23" t="s">
        <v>318</v>
      </c>
      <c r="E296" s="24">
        <v>43069</v>
      </c>
      <c r="F296" s="23" t="s">
        <v>11</v>
      </c>
      <c r="G296" s="24">
        <v>43081</v>
      </c>
      <c r="H296" s="25">
        <v>419542</v>
      </c>
      <c r="I296" s="26">
        <v>419542</v>
      </c>
      <c r="J296" s="27">
        <f t="shared" si="12"/>
        <v>1084</v>
      </c>
      <c r="K296" s="28">
        <f t="shared" si="13"/>
        <v>333.76896888888888</v>
      </c>
      <c r="L296" s="29">
        <f t="shared" si="14"/>
        <v>361805.56227555557</v>
      </c>
    </row>
    <row r="297" spans="1:12" ht="15.75" x14ac:dyDescent="0.25">
      <c r="A297" s="21">
        <v>294</v>
      </c>
      <c r="B297" s="22">
        <v>442476</v>
      </c>
      <c r="C297" s="23" t="s">
        <v>204</v>
      </c>
      <c r="D297" s="23" t="s">
        <v>319</v>
      </c>
      <c r="E297" s="24">
        <v>43069</v>
      </c>
      <c r="F297" s="23" t="s">
        <v>11</v>
      </c>
      <c r="G297" s="24">
        <v>43081</v>
      </c>
      <c r="H297" s="25">
        <v>69918</v>
      </c>
      <c r="I297" s="26">
        <v>69918</v>
      </c>
      <c r="J297" s="27">
        <f t="shared" si="12"/>
        <v>1084</v>
      </c>
      <c r="K297" s="28">
        <f t="shared" si="13"/>
        <v>55.62365333333333</v>
      </c>
      <c r="L297" s="29">
        <f t="shared" si="14"/>
        <v>60296.040213333326</v>
      </c>
    </row>
    <row r="298" spans="1:12" ht="15.75" x14ac:dyDescent="0.25">
      <c r="A298" s="21">
        <v>295</v>
      </c>
      <c r="B298" s="22">
        <v>442526</v>
      </c>
      <c r="C298" s="23" t="s">
        <v>201</v>
      </c>
      <c r="D298" s="23" t="s">
        <v>320</v>
      </c>
      <c r="E298" s="24">
        <v>43070</v>
      </c>
      <c r="F298" s="23" t="s">
        <v>11</v>
      </c>
      <c r="G298" s="24">
        <v>43081</v>
      </c>
      <c r="H298" s="25">
        <v>2156718</v>
      </c>
      <c r="I298" s="26">
        <v>2156718</v>
      </c>
      <c r="J298" s="27">
        <f t="shared" si="12"/>
        <v>1084</v>
      </c>
      <c r="K298" s="28">
        <f t="shared" si="13"/>
        <v>1715.7889866666665</v>
      </c>
      <c r="L298" s="29">
        <f t="shared" si="14"/>
        <v>1859915.2615466665</v>
      </c>
    </row>
    <row r="299" spans="1:12" ht="15.75" x14ac:dyDescent="0.25">
      <c r="A299" s="21">
        <v>296</v>
      </c>
      <c r="B299" s="22">
        <v>442607</v>
      </c>
      <c r="C299" s="23" t="s">
        <v>204</v>
      </c>
      <c r="D299" s="23" t="s">
        <v>321</v>
      </c>
      <c r="E299" s="24">
        <v>43073</v>
      </c>
      <c r="F299" s="23" t="s">
        <v>11</v>
      </c>
      <c r="G299" s="24">
        <v>43081</v>
      </c>
      <c r="H299" s="25">
        <v>257433</v>
      </c>
      <c r="I299" s="26">
        <v>257433</v>
      </c>
      <c r="J299" s="27">
        <f t="shared" si="12"/>
        <v>1084</v>
      </c>
      <c r="K299" s="28">
        <f t="shared" si="13"/>
        <v>204.80225333333331</v>
      </c>
      <c r="L299" s="29">
        <f t="shared" si="14"/>
        <v>222005.6426133333</v>
      </c>
    </row>
    <row r="300" spans="1:12" ht="15.75" x14ac:dyDescent="0.25">
      <c r="A300" s="21">
        <v>297</v>
      </c>
      <c r="B300" s="22">
        <v>442609</v>
      </c>
      <c r="C300" s="23" t="s">
        <v>204</v>
      </c>
      <c r="D300" s="23" t="s">
        <v>322</v>
      </c>
      <c r="E300" s="24">
        <v>43073</v>
      </c>
      <c r="F300" s="23" t="s">
        <v>11</v>
      </c>
      <c r="G300" s="24">
        <v>43081</v>
      </c>
      <c r="H300" s="25">
        <v>246919</v>
      </c>
      <c r="I300" s="26">
        <v>246919</v>
      </c>
      <c r="J300" s="27">
        <f t="shared" si="12"/>
        <v>1084</v>
      </c>
      <c r="K300" s="28">
        <f t="shared" si="13"/>
        <v>196.43778222222221</v>
      </c>
      <c r="L300" s="29">
        <f t="shared" si="14"/>
        <v>212938.55592888888</v>
      </c>
    </row>
    <row r="301" spans="1:12" ht="15.75" x14ac:dyDescent="0.25">
      <c r="A301" s="21">
        <v>298</v>
      </c>
      <c r="B301" s="22">
        <v>442618</v>
      </c>
      <c r="C301" s="23" t="s">
        <v>204</v>
      </c>
      <c r="D301" s="23" t="s">
        <v>323</v>
      </c>
      <c r="E301" s="24">
        <v>43073</v>
      </c>
      <c r="F301" s="23" t="s">
        <v>11</v>
      </c>
      <c r="G301" s="24">
        <v>43081</v>
      </c>
      <c r="H301" s="25">
        <v>126714</v>
      </c>
      <c r="I301" s="26">
        <v>126714</v>
      </c>
      <c r="J301" s="27">
        <f t="shared" si="12"/>
        <v>1084</v>
      </c>
      <c r="K301" s="28">
        <f t="shared" si="13"/>
        <v>100.80802666666665</v>
      </c>
      <c r="L301" s="29">
        <f t="shared" si="14"/>
        <v>109275.90090666665</v>
      </c>
    </row>
    <row r="302" spans="1:12" ht="15.75" x14ac:dyDescent="0.25">
      <c r="A302" s="21">
        <v>299</v>
      </c>
      <c r="B302" s="22">
        <v>442633</v>
      </c>
      <c r="C302" s="23" t="s">
        <v>204</v>
      </c>
      <c r="D302" s="23" t="s">
        <v>324</v>
      </c>
      <c r="E302" s="24">
        <v>43074</v>
      </c>
      <c r="F302" s="23" t="s">
        <v>11</v>
      </c>
      <c r="G302" s="24">
        <v>43081</v>
      </c>
      <c r="H302" s="25">
        <v>88700</v>
      </c>
      <c r="I302" s="26">
        <v>88700</v>
      </c>
      <c r="J302" s="27">
        <f t="shared" si="12"/>
        <v>1084</v>
      </c>
      <c r="K302" s="28">
        <f t="shared" si="13"/>
        <v>70.565777777777782</v>
      </c>
      <c r="L302" s="29">
        <f t="shared" si="14"/>
        <v>76493.30311111112</v>
      </c>
    </row>
    <row r="303" spans="1:12" ht="15.75" x14ac:dyDescent="0.25">
      <c r="A303" s="21">
        <v>300</v>
      </c>
      <c r="B303" s="22">
        <v>442649</v>
      </c>
      <c r="C303" s="23" t="s">
        <v>204</v>
      </c>
      <c r="D303" s="23" t="s">
        <v>325</v>
      </c>
      <c r="E303" s="24">
        <v>43074</v>
      </c>
      <c r="F303" s="23" t="s">
        <v>11</v>
      </c>
      <c r="G303" s="24">
        <v>43081</v>
      </c>
      <c r="H303" s="25">
        <v>213323</v>
      </c>
      <c r="I303" s="26">
        <v>213323</v>
      </c>
      <c r="J303" s="27">
        <f t="shared" si="12"/>
        <v>1084</v>
      </c>
      <c r="K303" s="28">
        <f t="shared" si="13"/>
        <v>169.71029777777778</v>
      </c>
      <c r="L303" s="29">
        <f t="shared" si="14"/>
        <v>183965.96279111112</v>
      </c>
    </row>
    <row r="304" spans="1:12" ht="15.75" x14ac:dyDescent="0.25">
      <c r="A304" s="21">
        <v>301</v>
      </c>
      <c r="B304" s="22">
        <v>442658</v>
      </c>
      <c r="C304" s="23" t="s">
        <v>326</v>
      </c>
      <c r="D304" s="23" t="s">
        <v>327</v>
      </c>
      <c r="E304" s="24">
        <v>43074</v>
      </c>
      <c r="F304" s="23" t="s">
        <v>11</v>
      </c>
      <c r="G304" s="24">
        <v>43118</v>
      </c>
      <c r="H304" s="25">
        <v>2851459</v>
      </c>
      <c r="I304" s="26">
        <v>2851459</v>
      </c>
      <c r="J304" s="27">
        <f t="shared" si="12"/>
        <v>1047</v>
      </c>
      <c r="K304" s="28">
        <f t="shared" si="13"/>
        <v>2268.4940488888888</v>
      </c>
      <c r="L304" s="29">
        <f t="shared" si="14"/>
        <v>2375113.2691866667</v>
      </c>
    </row>
    <row r="305" spans="1:12" ht="15.75" x14ac:dyDescent="0.25">
      <c r="A305" s="21">
        <v>302</v>
      </c>
      <c r="B305" s="22">
        <v>442663</v>
      </c>
      <c r="C305" s="23" t="s">
        <v>326</v>
      </c>
      <c r="D305" s="23" t="s">
        <v>328</v>
      </c>
      <c r="E305" s="24">
        <v>43074</v>
      </c>
      <c r="F305" s="23" t="s">
        <v>11</v>
      </c>
      <c r="G305" s="24">
        <v>43118</v>
      </c>
      <c r="H305" s="25">
        <v>8393131</v>
      </c>
      <c r="I305" s="26">
        <v>8393131</v>
      </c>
      <c r="J305" s="27">
        <f t="shared" si="12"/>
        <v>1047</v>
      </c>
      <c r="K305" s="28">
        <f t="shared" si="13"/>
        <v>6677.2019955555561</v>
      </c>
      <c r="L305" s="29">
        <f t="shared" si="14"/>
        <v>6991030.4893466672</v>
      </c>
    </row>
    <row r="306" spans="1:12" ht="15.75" x14ac:dyDescent="0.25">
      <c r="A306" s="21">
        <v>303</v>
      </c>
      <c r="B306" s="22">
        <v>442806</v>
      </c>
      <c r="C306" s="23" t="s">
        <v>329</v>
      </c>
      <c r="D306" s="23" t="s">
        <v>330</v>
      </c>
      <c r="E306" s="24">
        <v>43075</v>
      </c>
      <c r="F306" s="23" t="s">
        <v>11</v>
      </c>
      <c r="G306" s="24">
        <v>43118</v>
      </c>
      <c r="H306" s="25">
        <v>191228</v>
      </c>
      <c r="I306" s="26">
        <v>191228</v>
      </c>
      <c r="J306" s="27">
        <f t="shared" si="12"/>
        <v>1047</v>
      </c>
      <c r="K306" s="28">
        <f t="shared" si="13"/>
        <v>152.13249777777776</v>
      </c>
      <c r="L306" s="29">
        <f t="shared" si="14"/>
        <v>159282.72517333331</v>
      </c>
    </row>
    <row r="307" spans="1:12" ht="15.75" x14ac:dyDescent="0.25">
      <c r="A307" s="21">
        <v>304</v>
      </c>
      <c r="B307" s="22">
        <v>442880</v>
      </c>
      <c r="C307" s="23" t="s">
        <v>329</v>
      </c>
      <c r="D307" s="23" t="s">
        <v>331</v>
      </c>
      <c r="E307" s="24">
        <v>43075</v>
      </c>
      <c r="F307" s="23" t="s">
        <v>11</v>
      </c>
      <c r="G307" s="24">
        <v>43118</v>
      </c>
      <c r="H307" s="25">
        <v>1385412</v>
      </c>
      <c r="I307" s="26">
        <v>1385412</v>
      </c>
      <c r="J307" s="27">
        <f t="shared" si="12"/>
        <v>1047</v>
      </c>
      <c r="K307" s="28">
        <f t="shared" si="13"/>
        <v>1102.1722133333333</v>
      </c>
      <c r="L307" s="29">
        <f t="shared" si="14"/>
        <v>1153974.30736</v>
      </c>
    </row>
    <row r="308" spans="1:12" ht="15.75" x14ac:dyDescent="0.25">
      <c r="A308" s="21">
        <v>305</v>
      </c>
      <c r="B308" s="22">
        <v>442901</v>
      </c>
      <c r="C308" s="23" t="s">
        <v>332</v>
      </c>
      <c r="D308" s="23" t="s">
        <v>333</v>
      </c>
      <c r="E308" s="24">
        <v>43075</v>
      </c>
      <c r="F308" s="23" t="s">
        <v>11</v>
      </c>
      <c r="G308" s="24">
        <v>43118</v>
      </c>
      <c r="H308" s="25">
        <v>647700</v>
      </c>
      <c r="I308" s="26">
        <v>647700</v>
      </c>
      <c r="J308" s="27">
        <f t="shared" si="12"/>
        <v>1047</v>
      </c>
      <c r="K308" s="28">
        <f t="shared" si="13"/>
        <v>515.28133333333335</v>
      </c>
      <c r="L308" s="29">
        <f t="shared" si="14"/>
        <v>539499.55599999998</v>
      </c>
    </row>
    <row r="309" spans="1:12" ht="15.75" x14ac:dyDescent="0.25">
      <c r="A309" s="21">
        <v>306</v>
      </c>
      <c r="B309" s="22">
        <v>442968</v>
      </c>
      <c r="C309" s="23" t="s">
        <v>329</v>
      </c>
      <c r="D309" s="23" t="s">
        <v>334</v>
      </c>
      <c r="E309" s="24">
        <v>43076</v>
      </c>
      <c r="F309" s="23" t="s">
        <v>11</v>
      </c>
      <c r="G309" s="24">
        <v>43118</v>
      </c>
      <c r="H309" s="25">
        <v>75014</v>
      </c>
      <c r="I309" s="26">
        <v>75014</v>
      </c>
      <c r="J309" s="27">
        <f t="shared" si="12"/>
        <v>1047</v>
      </c>
      <c r="K309" s="28">
        <f t="shared" si="13"/>
        <v>59.67780444444444</v>
      </c>
      <c r="L309" s="29">
        <f t="shared" si="14"/>
        <v>62482.661253333332</v>
      </c>
    </row>
    <row r="310" spans="1:12" ht="15.75" x14ac:dyDescent="0.25">
      <c r="A310" s="21">
        <v>307</v>
      </c>
      <c r="B310" s="22">
        <v>443113</v>
      </c>
      <c r="C310" s="23" t="s">
        <v>335</v>
      </c>
      <c r="D310" s="23" t="s">
        <v>336</v>
      </c>
      <c r="E310" s="24">
        <v>43076</v>
      </c>
      <c r="F310" s="23" t="s">
        <v>21</v>
      </c>
      <c r="G310" s="24">
        <v>43118</v>
      </c>
      <c r="H310" s="25">
        <v>250650</v>
      </c>
      <c r="I310" s="26">
        <v>250650</v>
      </c>
      <c r="J310" s="27">
        <f t="shared" si="12"/>
        <v>1047</v>
      </c>
      <c r="K310" s="28">
        <f t="shared" si="13"/>
        <v>199.40600000000001</v>
      </c>
      <c r="L310" s="29">
        <f t="shared" si="14"/>
        <v>208778.08199999999</v>
      </c>
    </row>
    <row r="311" spans="1:12" ht="15.75" x14ac:dyDescent="0.25">
      <c r="A311" s="21">
        <v>308</v>
      </c>
      <c r="B311" s="22">
        <v>443114</v>
      </c>
      <c r="C311" s="23" t="s">
        <v>326</v>
      </c>
      <c r="D311" s="23" t="s">
        <v>337</v>
      </c>
      <c r="E311" s="24">
        <v>43076</v>
      </c>
      <c r="F311" s="23" t="s">
        <v>11</v>
      </c>
      <c r="G311" s="24">
        <v>43118</v>
      </c>
      <c r="H311" s="25">
        <v>3010485</v>
      </c>
      <c r="I311" s="26">
        <v>3010485</v>
      </c>
      <c r="J311" s="27">
        <f t="shared" si="12"/>
        <v>1047</v>
      </c>
      <c r="K311" s="28">
        <f t="shared" si="13"/>
        <v>2395.0080666666668</v>
      </c>
      <c r="L311" s="29">
        <f t="shared" si="14"/>
        <v>2507573.4457999999</v>
      </c>
    </row>
    <row r="312" spans="1:12" ht="15.75" x14ac:dyDescent="0.25">
      <c r="A312" s="21">
        <v>309</v>
      </c>
      <c r="B312" s="22">
        <v>443127</v>
      </c>
      <c r="C312" s="23" t="s">
        <v>329</v>
      </c>
      <c r="D312" s="23" t="s">
        <v>338</v>
      </c>
      <c r="E312" s="24">
        <v>43076</v>
      </c>
      <c r="F312" s="23" t="s">
        <v>11</v>
      </c>
      <c r="G312" s="24">
        <v>43118</v>
      </c>
      <c r="H312" s="25">
        <v>621881</v>
      </c>
      <c r="I312" s="26">
        <v>621881</v>
      </c>
      <c r="J312" s="27">
        <f t="shared" si="12"/>
        <v>1047</v>
      </c>
      <c r="K312" s="28">
        <f t="shared" si="13"/>
        <v>494.74088444444442</v>
      </c>
      <c r="L312" s="29">
        <f t="shared" si="14"/>
        <v>517993.70601333329</v>
      </c>
    </row>
    <row r="313" spans="1:12" ht="15.75" x14ac:dyDescent="0.25">
      <c r="A313" s="21">
        <v>310</v>
      </c>
      <c r="B313" s="22">
        <v>443169</v>
      </c>
      <c r="C313" s="23" t="s">
        <v>329</v>
      </c>
      <c r="D313" s="23" t="s">
        <v>339</v>
      </c>
      <c r="E313" s="24">
        <v>43077</v>
      </c>
      <c r="F313" s="23" t="s">
        <v>11</v>
      </c>
      <c r="G313" s="24">
        <v>43118</v>
      </c>
      <c r="H313" s="25">
        <v>187269</v>
      </c>
      <c r="I313" s="26">
        <v>187269</v>
      </c>
      <c r="J313" s="27">
        <f t="shared" si="12"/>
        <v>1047</v>
      </c>
      <c r="K313" s="28">
        <f t="shared" si="13"/>
        <v>148.98289333333332</v>
      </c>
      <c r="L313" s="29">
        <f t="shared" si="14"/>
        <v>155985.08932</v>
      </c>
    </row>
    <row r="314" spans="1:12" ht="15.75" x14ac:dyDescent="0.25">
      <c r="A314" s="21">
        <v>311</v>
      </c>
      <c r="B314" s="22">
        <v>443215</v>
      </c>
      <c r="C314" s="23" t="s">
        <v>326</v>
      </c>
      <c r="D314" s="23" t="s">
        <v>340</v>
      </c>
      <c r="E314" s="24">
        <v>43080</v>
      </c>
      <c r="F314" s="23" t="s">
        <v>11</v>
      </c>
      <c r="G314" s="24">
        <v>43118</v>
      </c>
      <c r="H314" s="25">
        <v>2008143</v>
      </c>
      <c r="I314" s="26">
        <v>2008143</v>
      </c>
      <c r="J314" s="27">
        <f t="shared" si="12"/>
        <v>1047</v>
      </c>
      <c r="K314" s="28">
        <f t="shared" si="13"/>
        <v>1597.5893199999998</v>
      </c>
      <c r="L314" s="29">
        <f t="shared" si="14"/>
        <v>1672676.0180399998</v>
      </c>
    </row>
    <row r="315" spans="1:12" ht="15.75" x14ac:dyDescent="0.25">
      <c r="A315" s="21">
        <v>312</v>
      </c>
      <c r="B315" s="22">
        <v>443227</v>
      </c>
      <c r="C315" s="23" t="s">
        <v>335</v>
      </c>
      <c r="D315" s="23" t="s">
        <v>341</v>
      </c>
      <c r="E315" s="24">
        <v>43080</v>
      </c>
      <c r="F315" s="23" t="s">
        <v>21</v>
      </c>
      <c r="G315" s="24">
        <v>43118</v>
      </c>
      <c r="H315" s="25">
        <v>260000</v>
      </c>
      <c r="I315" s="26">
        <v>260000</v>
      </c>
      <c r="J315" s="27">
        <f t="shared" si="12"/>
        <v>1047</v>
      </c>
      <c r="K315" s="28">
        <f t="shared" si="13"/>
        <v>206.84444444444443</v>
      </c>
      <c r="L315" s="29">
        <f t="shared" si="14"/>
        <v>216566.13333333333</v>
      </c>
    </row>
    <row r="316" spans="1:12" ht="15.75" x14ac:dyDescent="0.25">
      <c r="A316" s="21">
        <v>313</v>
      </c>
      <c r="B316" s="22">
        <v>443234</v>
      </c>
      <c r="C316" s="23" t="s">
        <v>329</v>
      </c>
      <c r="D316" s="23" t="s">
        <v>342</v>
      </c>
      <c r="E316" s="24">
        <v>43080</v>
      </c>
      <c r="F316" s="23" t="s">
        <v>11</v>
      </c>
      <c r="G316" s="24">
        <v>43118</v>
      </c>
      <c r="H316" s="25">
        <v>936073</v>
      </c>
      <c r="I316" s="26">
        <v>936073</v>
      </c>
      <c r="J316" s="27">
        <f t="shared" si="12"/>
        <v>1047</v>
      </c>
      <c r="K316" s="28">
        <f t="shared" si="13"/>
        <v>744.69807555555553</v>
      </c>
      <c r="L316" s="29">
        <f t="shared" si="14"/>
        <v>779698.8851066666</v>
      </c>
    </row>
    <row r="317" spans="1:12" ht="15.75" x14ac:dyDescent="0.25">
      <c r="A317" s="21">
        <v>314</v>
      </c>
      <c r="B317" s="22">
        <v>443243</v>
      </c>
      <c r="C317" s="23" t="s">
        <v>329</v>
      </c>
      <c r="D317" s="23" t="s">
        <v>343</v>
      </c>
      <c r="E317" s="24">
        <v>43080</v>
      </c>
      <c r="F317" s="23" t="s">
        <v>11</v>
      </c>
      <c r="G317" s="24">
        <v>43118</v>
      </c>
      <c r="H317" s="25">
        <v>96151</v>
      </c>
      <c r="I317" s="26">
        <v>96151</v>
      </c>
      <c r="J317" s="27">
        <f t="shared" si="12"/>
        <v>1047</v>
      </c>
      <c r="K317" s="28">
        <f t="shared" si="13"/>
        <v>76.49346222222222</v>
      </c>
      <c r="L317" s="29">
        <f t="shared" si="14"/>
        <v>80088.654946666662</v>
      </c>
    </row>
    <row r="318" spans="1:12" ht="15.75" x14ac:dyDescent="0.25">
      <c r="A318" s="21">
        <v>315</v>
      </c>
      <c r="B318" s="22">
        <v>443245</v>
      </c>
      <c r="C318" s="23" t="s">
        <v>329</v>
      </c>
      <c r="D318" s="23" t="s">
        <v>344</v>
      </c>
      <c r="E318" s="24">
        <v>43080</v>
      </c>
      <c r="F318" s="23" t="s">
        <v>11</v>
      </c>
      <c r="G318" s="24">
        <v>43118</v>
      </c>
      <c r="H318" s="25">
        <v>320563</v>
      </c>
      <c r="I318" s="26">
        <v>320563</v>
      </c>
      <c r="J318" s="27">
        <f t="shared" si="12"/>
        <v>1047</v>
      </c>
      <c r="K318" s="28">
        <f t="shared" si="13"/>
        <v>255.02567555555555</v>
      </c>
      <c r="L318" s="29">
        <f t="shared" si="14"/>
        <v>267011.88230666664</v>
      </c>
    </row>
    <row r="319" spans="1:12" ht="15.75" x14ac:dyDescent="0.25">
      <c r="A319" s="21">
        <v>316</v>
      </c>
      <c r="B319" s="22">
        <v>443261</v>
      </c>
      <c r="C319" s="23" t="s">
        <v>329</v>
      </c>
      <c r="D319" s="23" t="s">
        <v>345</v>
      </c>
      <c r="E319" s="24">
        <v>43080</v>
      </c>
      <c r="F319" s="23" t="s">
        <v>11</v>
      </c>
      <c r="G319" s="24">
        <v>43118</v>
      </c>
      <c r="H319" s="25">
        <v>497338</v>
      </c>
      <c r="I319" s="26">
        <v>497338</v>
      </c>
      <c r="J319" s="27">
        <f t="shared" si="12"/>
        <v>1047</v>
      </c>
      <c r="K319" s="28">
        <f t="shared" si="13"/>
        <v>395.66000888888885</v>
      </c>
      <c r="L319" s="29">
        <f t="shared" si="14"/>
        <v>414256.02930666663</v>
      </c>
    </row>
    <row r="320" spans="1:12" ht="15.75" x14ac:dyDescent="0.25">
      <c r="A320" s="21">
        <v>317</v>
      </c>
      <c r="B320" s="22">
        <v>443279</v>
      </c>
      <c r="C320" s="23" t="s">
        <v>329</v>
      </c>
      <c r="D320" s="23" t="s">
        <v>346</v>
      </c>
      <c r="E320" s="24">
        <v>43080</v>
      </c>
      <c r="F320" s="23" t="s">
        <v>11</v>
      </c>
      <c r="G320" s="24">
        <v>43118</v>
      </c>
      <c r="H320" s="25">
        <v>153800</v>
      </c>
      <c r="I320" s="26">
        <v>153800</v>
      </c>
      <c r="J320" s="27">
        <f t="shared" si="12"/>
        <v>1047</v>
      </c>
      <c r="K320" s="28">
        <f t="shared" si="13"/>
        <v>122.35644444444445</v>
      </c>
      <c r="L320" s="29">
        <f t="shared" si="14"/>
        <v>128107.19733333334</v>
      </c>
    </row>
    <row r="321" spans="1:12" ht="15.75" x14ac:dyDescent="0.25">
      <c r="A321" s="21">
        <v>318</v>
      </c>
      <c r="B321" s="22">
        <v>443282</v>
      </c>
      <c r="C321" s="23" t="s">
        <v>329</v>
      </c>
      <c r="D321" s="23" t="s">
        <v>347</v>
      </c>
      <c r="E321" s="24">
        <v>43080</v>
      </c>
      <c r="F321" s="23" t="s">
        <v>11</v>
      </c>
      <c r="G321" s="24">
        <v>43118</v>
      </c>
      <c r="H321" s="25">
        <v>1184969</v>
      </c>
      <c r="I321" s="26">
        <v>1184969</v>
      </c>
      <c r="J321" s="27">
        <f t="shared" si="12"/>
        <v>1047</v>
      </c>
      <c r="K321" s="28">
        <f t="shared" si="13"/>
        <v>942.70867111111113</v>
      </c>
      <c r="L321" s="29">
        <f t="shared" si="14"/>
        <v>987015.97865333338</v>
      </c>
    </row>
    <row r="322" spans="1:12" ht="15.75" x14ac:dyDescent="0.25">
      <c r="A322" s="21">
        <v>319</v>
      </c>
      <c r="B322" s="22">
        <v>443291</v>
      </c>
      <c r="C322" s="23" t="s">
        <v>329</v>
      </c>
      <c r="D322" s="23" t="s">
        <v>348</v>
      </c>
      <c r="E322" s="24">
        <v>43080</v>
      </c>
      <c r="F322" s="23" t="s">
        <v>11</v>
      </c>
      <c r="G322" s="24">
        <v>43118</v>
      </c>
      <c r="H322" s="25">
        <v>244269</v>
      </c>
      <c r="I322" s="26">
        <v>244269</v>
      </c>
      <c r="J322" s="27">
        <f t="shared" si="12"/>
        <v>1047</v>
      </c>
      <c r="K322" s="28">
        <f t="shared" si="13"/>
        <v>194.32956000000001</v>
      </c>
      <c r="L322" s="29">
        <f t="shared" si="14"/>
        <v>203463.04932000002</v>
      </c>
    </row>
    <row r="323" spans="1:12" ht="15.75" x14ac:dyDescent="0.25">
      <c r="A323" s="21">
        <v>320</v>
      </c>
      <c r="B323" s="22">
        <v>443383</v>
      </c>
      <c r="C323" s="23" t="s">
        <v>349</v>
      </c>
      <c r="D323" s="23" t="s">
        <v>350</v>
      </c>
      <c r="E323" s="24">
        <v>43081</v>
      </c>
      <c r="F323" s="23" t="s">
        <v>21</v>
      </c>
      <c r="G323" s="24">
        <v>43118</v>
      </c>
      <c r="H323" s="25">
        <v>2377070</v>
      </c>
      <c r="I323" s="26">
        <v>2377070</v>
      </c>
      <c r="J323" s="27">
        <f t="shared" si="12"/>
        <v>1047</v>
      </c>
      <c r="K323" s="28">
        <f t="shared" si="13"/>
        <v>1891.0912444444443</v>
      </c>
      <c r="L323" s="29">
        <f t="shared" si="14"/>
        <v>1979972.5329333332</v>
      </c>
    </row>
    <row r="324" spans="1:12" ht="15.75" x14ac:dyDescent="0.25">
      <c r="A324" s="21">
        <v>321</v>
      </c>
      <c r="B324" s="22">
        <v>443393</v>
      </c>
      <c r="C324" s="23" t="s">
        <v>329</v>
      </c>
      <c r="D324" s="23" t="s">
        <v>351</v>
      </c>
      <c r="E324" s="24">
        <v>43081</v>
      </c>
      <c r="F324" s="23" t="s">
        <v>11</v>
      </c>
      <c r="G324" s="24">
        <v>43118</v>
      </c>
      <c r="H324" s="25">
        <v>302403</v>
      </c>
      <c r="I324" s="26">
        <v>302403</v>
      </c>
      <c r="J324" s="27">
        <f t="shared" si="12"/>
        <v>1047</v>
      </c>
      <c r="K324" s="28">
        <f t="shared" si="13"/>
        <v>240.57838666666663</v>
      </c>
      <c r="L324" s="29">
        <f t="shared" si="14"/>
        <v>251885.57083999997</v>
      </c>
    </row>
    <row r="325" spans="1:12" ht="15.75" x14ac:dyDescent="0.25">
      <c r="A325" s="21">
        <v>322</v>
      </c>
      <c r="B325" s="22">
        <v>443472</v>
      </c>
      <c r="C325" s="23" t="s">
        <v>329</v>
      </c>
      <c r="D325" s="23" t="s">
        <v>352</v>
      </c>
      <c r="E325" s="24">
        <v>43081</v>
      </c>
      <c r="F325" s="23" t="s">
        <v>11</v>
      </c>
      <c r="G325" s="24">
        <v>43118</v>
      </c>
      <c r="H325" s="25">
        <v>124909</v>
      </c>
      <c r="I325" s="26">
        <v>124909</v>
      </c>
      <c r="J325" s="27">
        <f t="shared" ref="J325:J388" si="15">L$1-G325</f>
        <v>1047</v>
      </c>
      <c r="K325" s="28">
        <f t="shared" ref="K325:K388" si="16">(I325*L$2)/360</f>
        <v>99.372048888888884</v>
      </c>
      <c r="L325" s="29">
        <f t="shared" ref="L325:L388" si="17">(K325*J325)</f>
        <v>104042.53518666666</v>
      </c>
    </row>
    <row r="326" spans="1:12" ht="15.75" x14ac:dyDescent="0.25">
      <c r="A326" s="21">
        <v>323</v>
      </c>
      <c r="B326" s="22">
        <v>443497</v>
      </c>
      <c r="C326" s="23" t="s">
        <v>329</v>
      </c>
      <c r="D326" s="23" t="s">
        <v>353</v>
      </c>
      <c r="E326" s="24">
        <v>43081</v>
      </c>
      <c r="F326" s="23" t="s">
        <v>11</v>
      </c>
      <c r="G326" s="24">
        <v>43118</v>
      </c>
      <c r="H326" s="25">
        <v>65369</v>
      </c>
      <c r="I326" s="26">
        <v>65369</v>
      </c>
      <c r="J326" s="27">
        <f t="shared" si="15"/>
        <v>1047</v>
      </c>
      <c r="K326" s="28">
        <f t="shared" si="16"/>
        <v>52.004671111111108</v>
      </c>
      <c r="L326" s="29">
        <f t="shared" si="17"/>
        <v>54448.890653333328</v>
      </c>
    </row>
    <row r="327" spans="1:12" ht="15.75" x14ac:dyDescent="0.25">
      <c r="A327" s="21">
        <v>324</v>
      </c>
      <c r="B327" s="22">
        <v>443565</v>
      </c>
      <c r="C327" s="23" t="s">
        <v>326</v>
      </c>
      <c r="D327" s="23" t="s">
        <v>354</v>
      </c>
      <c r="E327" s="24">
        <v>43082</v>
      </c>
      <c r="F327" s="23" t="s">
        <v>11</v>
      </c>
      <c r="G327" s="24">
        <v>43118</v>
      </c>
      <c r="H327" s="25">
        <v>3392785</v>
      </c>
      <c r="I327" s="26">
        <v>3392785</v>
      </c>
      <c r="J327" s="27">
        <f t="shared" si="15"/>
        <v>1047</v>
      </c>
      <c r="K327" s="28">
        <f t="shared" si="16"/>
        <v>2699.1489555555554</v>
      </c>
      <c r="L327" s="29">
        <f t="shared" si="17"/>
        <v>2826008.9564666664</v>
      </c>
    </row>
    <row r="328" spans="1:12" ht="15.75" x14ac:dyDescent="0.25">
      <c r="A328" s="21">
        <v>325</v>
      </c>
      <c r="B328" s="22">
        <v>443597</v>
      </c>
      <c r="C328" s="23" t="s">
        <v>329</v>
      </c>
      <c r="D328" s="23" t="s">
        <v>355</v>
      </c>
      <c r="E328" s="24">
        <v>43082</v>
      </c>
      <c r="F328" s="23" t="s">
        <v>11</v>
      </c>
      <c r="G328" s="24">
        <v>43118</v>
      </c>
      <c r="H328" s="25">
        <v>227550</v>
      </c>
      <c r="I328" s="26">
        <v>227550</v>
      </c>
      <c r="J328" s="27">
        <f t="shared" si="15"/>
        <v>1047</v>
      </c>
      <c r="K328" s="28">
        <f t="shared" si="16"/>
        <v>181.02866666666665</v>
      </c>
      <c r="L328" s="29">
        <f t="shared" si="17"/>
        <v>189537.014</v>
      </c>
    </row>
    <row r="329" spans="1:12" ht="15.75" x14ac:dyDescent="0.25">
      <c r="A329" s="21">
        <v>326</v>
      </c>
      <c r="B329" s="22">
        <v>443652</v>
      </c>
      <c r="C329" s="23" t="s">
        <v>329</v>
      </c>
      <c r="D329" s="23" t="s">
        <v>356</v>
      </c>
      <c r="E329" s="24">
        <v>43082</v>
      </c>
      <c r="F329" s="23" t="s">
        <v>11</v>
      </c>
      <c r="G329" s="24">
        <v>43118</v>
      </c>
      <c r="H329" s="25">
        <v>275100</v>
      </c>
      <c r="I329" s="26">
        <v>275100</v>
      </c>
      <c r="J329" s="27">
        <f t="shared" si="15"/>
        <v>1047</v>
      </c>
      <c r="K329" s="28">
        <f t="shared" si="16"/>
        <v>218.85733333333334</v>
      </c>
      <c r="L329" s="29">
        <f t="shared" si="17"/>
        <v>229143.628</v>
      </c>
    </row>
    <row r="330" spans="1:12" ht="15.75" x14ac:dyDescent="0.25">
      <c r="A330" s="21">
        <v>327</v>
      </c>
      <c r="B330" s="22">
        <v>443675</v>
      </c>
      <c r="C330" s="23" t="s">
        <v>329</v>
      </c>
      <c r="D330" s="23" t="s">
        <v>357</v>
      </c>
      <c r="E330" s="24">
        <v>43083</v>
      </c>
      <c r="F330" s="23" t="s">
        <v>11</v>
      </c>
      <c r="G330" s="24">
        <v>43118</v>
      </c>
      <c r="H330" s="25">
        <v>102300</v>
      </c>
      <c r="I330" s="26">
        <v>102300</v>
      </c>
      <c r="J330" s="27">
        <f t="shared" si="15"/>
        <v>1047</v>
      </c>
      <c r="K330" s="28">
        <f t="shared" si="16"/>
        <v>81.385333333333321</v>
      </c>
      <c r="L330" s="29">
        <f t="shared" si="17"/>
        <v>85210.443999999989</v>
      </c>
    </row>
    <row r="331" spans="1:12" ht="15.75" x14ac:dyDescent="0.25">
      <c r="A331" s="21">
        <v>328</v>
      </c>
      <c r="B331" s="22">
        <v>443680</v>
      </c>
      <c r="C331" s="23" t="s">
        <v>326</v>
      </c>
      <c r="D331" s="23" t="s">
        <v>358</v>
      </c>
      <c r="E331" s="24">
        <v>43083</v>
      </c>
      <c r="F331" s="23" t="s">
        <v>11</v>
      </c>
      <c r="G331" s="24">
        <v>43118</v>
      </c>
      <c r="H331" s="25">
        <v>3315191</v>
      </c>
      <c r="I331" s="26">
        <v>3315191</v>
      </c>
      <c r="J331" s="27">
        <f t="shared" si="15"/>
        <v>1047</v>
      </c>
      <c r="K331" s="28">
        <f t="shared" si="16"/>
        <v>2637.4186177777779</v>
      </c>
      <c r="L331" s="29">
        <f t="shared" si="17"/>
        <v>2761377.2928133332</v>
      </c>
    </row>
    <row r="332" spans="1:12" ht="15.75" x14ac:dyDescent="0.25">
      <c r="A332" s="21">
        <v>329</v>
      </c>
      <c r="B332" s="22">
        <v>443709</v>
      </c>
      <c r="C332" s="23" t="s">
        <v>329</v>
      </c>
      <c r="D332" s="23" t="s">
        <v>359</v>
      </c>
      <c r="E332" s="24">
        <v>43083</v>
      </c>
      <c r="F332" s="23" t="s">
        <v>11</v>
      </c>
      <c r="G332" s="24">
        <v>43118</v>
      </c>
      <c r="H332" s="25">
        <v>241035</v>
      </c>
      <c r="I332" s="26">
        <v>241035</v>
      </c>
      <c r="J332" s="27">
        <f t="shared" si="15"/>
        <v>1047</v>
      </c>
      <c r="K332" s="28">
        <f t="shared" si="16"/>
        <v>191.75673333333333</v>
      </c>
      <c r="L332" s="29">
        <f t="shared" si="17"/>
        <v>200769.29980000001</v>
      </c>
    </row>
    <row r="333" spans="1:12" ht="15.75" x14ac:dyDescent="0.25">
      <c r="A333" s="21">
        <v>330</v>
      </c>
      <c r="B333" s="22">
        <v>443717</v>
      </c>
      <c r="C333" s="23" t="s">
        <v>326</v>
      </c>
      <c r="D333" s="23" t="s">
        <v>360</v>
      </c>
      <c r="E333" s="24">
        <v>43083</v>
      </c>
      <c r="F333" s="23" t="s">
        <v>11</v>
      </c>
      <c r="G333" s="24">
        <v>43118</v>
      </c>
      <c r="H333" s="25">
        <v>879907</v>
      </c>
      <c r="I333" s="26">
        <v>879907</v>
      </c>
      <c r="J333" s="27">
        <f t="shared" si="15"/>
        <v>1047</v>
      </c>
      <c r="K333" s="28">
        <f t="shared" si="16"/>
        <v>700.01490222222219</v>
      </c>
      <c r="L333" s="29">
        <f t="shared" si="17"/>
        <v>732915.60262666666</v>
      </c>
    </row>
    <row r="334" spans="1:12" ht="15.75" x14ac:dyDescent="0.25">
      <c r="A334" s="21">
        <v>331</v>
      </c>
      <c r="B334" s="22">
        <v>443759</v>
      </c>
      <c r="C334" s="23" t="s">
        <v>329</v>
      </c>
      <c r="D334" s="23" t="s">
        <v>361</v>
      </c>
      <c r="E334" s="24">
        <v>43083</v>
      </c>
      <c r="F334" s="23" t="s">
        <v>11</v>
      </c>
      <c r="G334" s="24">
        <v>43118</v>
      </c>
      <c r="H334" s="25">
        <v>599734</v>
      </c>
      <c r="I334" s="26">
        <v>599734</v>
      </c>
      <c r="J334" s="27">
        <f t="shared" si="15"/>
        <v>1047</v>
      </c>
      <c r="K334" s="28">
        <f t="shared" si="16"/>
        <v>477.12171555555551</v>
      </c>
      <c r="L334" s="29">
        <f t="shared" si="17"/>
        <v>499546.4361866666</v>
      </c>
    </row>
    <row r="335" spans="1:12" ht="15.75" x14ac:dyDescent="0.25">
      <c r="A335" s="21">
        <v>332</v>
      </c>
      <c r="B335" s="22">
        <v>443855</v>
      </c>
      <c r="C335" s="23" t="s">
        <v>329</v>
      </c>
      <c r="D335" s="23" t="s">
        <v>362</v>
      </c>
      <c r="E335" s="24">
        <v>43084</v>
      </c>
      <c r="F335" s="23" t="s">
        <v>11</v>
      </c>
      <c r="G335" s="24">
        <v>43118</v>
      </c>
      <c r="H335" s="25">
        <v>191590</v>
      </c>
      <c r="I335" s="26">
        <v>191590</v>
      </c>
      <c r="J335" s="27">
        <f t="shared" si="15"/>
        <v>1047</v>
      </c>
      <c r="K335" s="28">
        <f t="shared" si="16"/>
        <v>152.42048888888888</v>
      </c>
      <c r="L335" s="29">
        <f t="shared" si="17"/>
        <v>159584.25186666666</v>
      </c>
    </row>
    <row r="336" spans="1:12" ht="15.75" x14ac:dyDescent="0.25">
      <c r="A336" s="21">
        <v>333</v>
      </c>
      <c r="B336" s="22">
        <v>443860</v>
      </c>
      <c r="C336" s="23" t="s">
        <v>329</v>
      </c>
      <c r="D336" s="23" t="s">
        <v>363</v>
      </c>
      <c r="E336" s="24">
        <v>43084</v>
      </c>
      <c r="F336" s="23" t="s">
        <v>11</v>
      </c>
      <c r="G336" s="24">
        <v>43118</v>
      </c>
      <c r="H336" s="25">
        <v>80383</v>
      </c>
      <c r="I336" s="26">
        <v>80383</v>
      </c>
      <c r="J336" s="27">
        <f t="shared" si="15"/>
        <v>1047</v>
      </c>
      <c r="K336" s="28">
        <f t="shared" si="16"/>
        <v>63.949142222222214</v>
      </c>
      <c r="L336" s="29">
        <f t="shared" si="17"/>
        <v>66954.751906666657</v>
      </c>
    </row>
    <row r="337" spans="1:12" ht="15.75" x14ac:dyDescent="0.25">
      <c r="A337" s="21">
        <v>334</v>
      </c>
      <c r="B337" s="22">
        <v>443942</v>
      </c>
      <c r="C337" s="23" t="s">
        <v>329</v>
      </c>
      <c r="D337" s="23" t="s">
        <v>364</v>
      </c>
      <c r="E337" s="24">
        <v>43085</v>
      </c>
      <c r="F337" s="23" t="s">
        <v>11</v>
      </c>
      <c r="G337" s="24">
        <v>43118</v>
      </c>
      <c r="H337" s="25">
        <v>449200</v>
      </c>
      <c r="I337" s="26">
        <v>449200</v>
      </c>
      <c r="J337" s="27">
        <f t="shared" si="15"/>
        <v>1047</v>
      </c>
      <c r="K337" s="28">
        <f t="shared" si="16"/>
        <v>357.36355555555554</v>
      </c>
      <c r="L337" s="29">
        <f t="shared" si="17"/>
        <v>374159.64266666665</v>
      </c>
    </row>
    <row r="338" spans="1:12" ht="15.75" x14ac:dyDescent="0.25">
      <c r="A338" s="21">
        <v>335</v>
      </c>
      <c r="B338" s="22">
        <v>443968</v>
      </c>
      <c r="C338" s="23" t="s">
        <v>326</v>
      </c>
      <c r="D338" s="23" t="s">
        <v>365</v>
      </c>
      <c r="E338" s="24">
        <v>43085</v>
      </c>
      <c r="F338" s="23" t="s">
        <v>11</v>
      </c>
      <c r="G338" s="24">
        <v>43118</v>
      </c>
      <c r="H338" s="25">
        <v>1526576</v>
      </c>
      <c r="I338" s="26">
        <v>1526576</v>
      </c>
      <c r="J338" s="27">
        <f t="shared" si="15"/>
        <v>1047</v>
      </c>
      <c r="K338" s="28">
        <f t="shared" si="16"/>
        <v>1214.4760177777778</v>
      </c>
      <c r="L338" s="29">
        <f t="shared" si="17"/>
        <v>1271556.3906133333</v>
      </c>
    </row>
    <row r="339" spans="1:12" ht="15.75" x14ac:dyDescent="0.25">
      <c r="A339" s="21">
        <v>336</v>
      </c>
      <c r="B339" s="22">
        <v>444004</v>
      </c>
      <c r="C339" s="23" t="s">
        <v>329</v>
      </c>
      <c r="D339" s="23" t="s">
        <v>366</v>
      </c>
      <c r="E339" s="24">
        <v>43086</v>
      </c>
      <c r="F339" s="23" t="s">
        <v>11</v>
      </c>
      <c r="G339" s="24">
        <v>43118</v>
      </c>
      <c r="H339" s="25">
        <v>261204</v>
      </c>
      <c r="I339" s="26">
        <v>261204</v>
      </c>
      <c r="J339" s="27">
        <f t="shared" si="15"/>
        <v>1047</v>
      </c>
      <c r="K339" s="28">
        <f t="shared" si="16"/>
        <v>207.80229333333332</v>
      </c>
      <c r="L339" s="29">
        <f t="shared" si="17"/>
        <v>217569.00112</v>
      </c>
    </row>
    <row r="340" spans="1:12" ht="15.75" x14ac:dyDescent="0.25">
      <c r="A340" s="21">
        <v>337</v>
      </c>
      <c r="B340" s="22">
        <v>444029</v>
      </c>
      <c r="C340" s="23" t="s">
        <v>329</v>
      </c>
      <c r="D340" s="23" t="s">
        <v>367</v>
      </c>
      <c r="E340" s="24">
        <v>43086</v>
      </c>
      <c r="F340" s="23" t="s">
        <v>11</v>
      </c>
      <c r="G340" s="24">
        <v>43118</v>
      </c>
      <c r="H340" s="25">
        <v>233808</v>
      </c>
      <c r="I340" s="26">
        <v>233808</v>
      </c>
      <c r="J340" s="27">
        <f t="shared" si="15"/>
        <v>1047</v>
      </c>
      <c r="K340" s="28">
        <f t="shared" si="16"/>
        <v>186.00725333333332</v>
      </c>
      <c r="L340" s="29">
        <f t="shared" si="17"/>
        <v>194749.59423999998</v>
      </c>
    </row>
    <row r="341" spans="1:12" ht="15.75" x14ac:dyDescent="0.25">
      <c r="A341" s="21">
        <v>338</v>
      </c>
      <c r="B341" s="22">
        <v>444072</v>
      </c>
      <c r="C341" s="23" t="s">
        <v>326</v>
      </c>
      <c r="D341" s="23" t="s">
        <v>368</v>
      </c>
      <c r="E341" s="24">
        <v>43087</v>
      </c>
      <c r="F341" s="23" t="s">
        <v>11</v>
      </c>
      <c r="G341" s="24">
        <v>43118</v>
      </c>
      <c r="H341" s="25">
        <v>8320784</v>
      </c>
      <c r="I341" s="26">
        <v>8320784</v>
      </c>
      <c r="J341" s="27">
        <f t="shared" si="15"/>
        <v>1047</v>
      </c>
      <c r="K341" s="28">
        <f t="shared" si="16"/>
        <v>6619.6459377777774</v>
      </c>
      <c r="L341" s="29">
        <f t="shared" si="17"/>
        <v>6930769.2968533328</v>
      </c>
    </row>
    <row r="342" spans="1:12" ht="15.75" x14ac:dyDescent="0.25">
      <c r="A342" s="21">
        <v>339</v>
      </c>
      <c r="B342" s="22">
        <v>444093</v>
      </c>
      <c r="C342" s="23" t="s">
        <v>329</v>
      </c>
      <c r="D342" s="23" t="s">
        <v>369</v>
      </c>
      <c r="E342" s="24">
        <v>43087</v>
      </c>
      <c r="F342" s="23" t="s">
        <v>11</v>
      </c>
      <c r="G342" s="24">
        <v>43118</v>
      </c>
      <c r="H342" s="25">
        <v>967442</v>
      </c>
      <c r="I342" s="26">
        <v>967442</v>
      </c>
      <c r="J342" s="27">
        <f t="shared" si="15"/>
        <v>1047</v>
      </c>
      <c r="K342" s="28">
        <f t="shared" si="16"/>
        <v>769.65385777777783</v>
      </c>
      <c r="L342" s="29">
        <f t="shared" si="17"/>
        <v>805827.58909333334</v>
      </c>
    </row>
    <row r="343" spans="1:12" ht="15.75" x14ac:dyDescent="0.25">
      <c r="A343" s="21">
        <v>340</v>
      </c>
      <c r="B343" s="22">
        <v>444167</v>
      </c>
      <c r="C343" s="23" t="s">
        <v>329</v>
      </c>
      <c r="D343" s="23" t="s">
        <v>370</v>
      </c>
      <c r="E343" s="24">
        <v>43088</v>
      </c>
      <c r="F343" s="23" t="s">
        <v>11</v>
      </c>
      <c r="G343" s="24">
        <v>43118</v>
      </c>
      <c r="H343" s="25">
        <v>305889</v>
      </c>
      <c r="I343" s="26">
        <v>305889</v>
      </c>
      <c r="J343" s="27">
        <f t="shared" si="15"/>
        <v>1047</v>
      </c>
      <c r="K343" s="28">
        <f t="shared" si="16"/>
        <v>243.35169333333332</v>
      </c>
      <c r="L343" s="29">
        <f t="shared" si="17"/>
        <v>254789.22291999997</v>
      </c>
    </row>
    <row r="344" spans="1:12" ht="15.75" x14ac:dyDescent="0.25">
      <c r="A344" s="21">
        <v>341</v>
      </c>
      <c r="B344" s="22">
        <v>444188</v>
      </c>
      <c r="C344" s="23" t="s">
        <v>329</v>
      </c>
      <c r="D344" s="23" t="s">
        <v>371</v>
      </c>
      <c r="E344" s="24">
        <v>43088</v>
      </c>
      <c r="F344" s="23" t="s">
        <v>11</v>
      </c>
      <c r="G344" s="24">
        <v>43118</v>
      </c>
      <c r="H344" s="25">
        <v>71969</v>
      </c>
      <c r="I344" s="26">
        <v>71969</v>
      </c>
      <c r="J344" s="27">
        <f t="shared" si="15"/>
        <v>1047</v>
      </c>
      <c r="K344" s="28">
        <f t="shared" si="16"/>
        <v>57.255337777777768</v>
      </c>
      <c r="L344" s="29">
        <f t="shared" si="17"/>
        <v>59946.338653333325</v>
      </c>
    </row>
    <row r="345" spans="1:12" ht="15.75" x14ac:dyDescent="0.25">
      <c r="A345" s="21">
        <v>342</v>
      </c>
      <c r="B345" s="22">
        <v>444289</v>
      </c>
      <c r="C345" s="23" t="s">
        <v>329</v>
      </c>
      <c r="D345" s="23" t="s">
        <v>372</v>
      </c>
      <c r="E345" s="24">
        <v>43088</v>
      </c>
      <c r="F345" s="23" t="s">
        <v>11</v>
      </c>
      <c r="G345" s="24">
        <v>43118</v>
      </c>
      <c r="H345" s="25">
        <v>110050</v>
      </c>
      <c r="I345" s="26">
        <v>110050</v>
      </c>
      <c r="J345" s="27">
        <f t="shared" si="15"/>
        <v>1047</v>
      </c>
      <c r="K345" s="28">
        <f t="shared" si="16"/>
        <v>87.550888888888892</v>
      </c>
      <c r="L345" s="29">
        <f t="shared" si="17"/>
        <v>91665.780666666673</v>
      </c>
    </row>
    <row r="346" spans="1:12" ht="15.75" x14ac:dyDescent="0.25">
      <c r="A346" s="21">
        <v>343</v>
      </c>
      <c r="B346" s="22">
        <v>444383</v>
      </c>
      <c r="C346" s="23" t="s">
        <v>329</v>
      </c>
      <c r="D346" s="23" t="s">
        <v>373</v>
      </c>
      <c r="E346" s="24">
        <v>43089</v>
      </c>
      <c r="F346" s="23" t="s">
        <v>11</v>
      </c>
      <c r="G346" s="24">
        <v>43118</v>
      </c>
      <c r="H346" s="25">
        <v>86321</v>
      </c>
      <c r="I346" s="26">
        <v>86321</v>
      </c>
      <c r="J346" s="27">
        <f t="shared" si="15"/>
        <v>1047</v>
      </c>
      <c r="K346" s="28">
        <f t="shared" si="16"/>
        <v>68.67315111111111</v>
      </c>
      <c r="L346" s="29">
        <f t="shared" si="17"/>
        <v>71900.789213333337</v>
      </c>
    </row>
    <row r="347" spans="1:12" ht="15.75" x14ac:dyDescent="0.25">
      <c r="A347" s="21">
        <v>344</v>
      </c>
      <c r="B347" s="22">
        <v>444453</v>
      </c>
      <c r="C347" s="23" t="s">
        <v>326</v>
      </c>
      <c r="D347" s="23" t="s">
        <v>374</v>
      </c>
      <c r="E347" s="24">
        <v>43089</v>
      </c>
      <c r="F347" s="23" t="s">
        <v>11</v>
      </c>
      <c r="G347" s="24">
        <v>43118</v>
      </c>
      <c r="H347" s="25">
        <v>2208282</v>
      </c>
      <c r="I347" s="26">
        <v>2208282</v>
      </c>
      <c r="J347" s="27">
        <f t="shared" si="15"/>
        <v>1047</v>
      </c>
      <c r="K347" s="28">
        <f t="shared" si="16"/>
        <v>1756.8110133333332</v>
      </c>
      <c r="L347" s="29">
        <f t="shared" si="17"/>
        <v>1839381.13096</v>
      </c>
    </row>
    <row r="348" spans="1:12" ht="15.75" x14ac:dyDescent="0.25">
      <c r="A348" s="21">
        <v>345</v>
      </c>
      <c r="B348" s="22">
        <v>444477</v>
      </c>
      <c r="C348" s="23" t="s">
        <v>329</v>
      </c>
      <c r="D348" s="23" t="s">
        <v>375</v>
      </c>
      <c r="E348" s="24">
        <v>43090</v>
      </c>
      <c r="F348" s="23" t="s">
        <v>11</v>
      </c>
      <c r="G348" s="24">
        <v>43118</v>
      </c>
      <c r="H348" s="25">
        <v>718950</v>
      </c>
      <c r="I348" s="26">
        <v>718950</v>
      </c>
      <c r="J348" s="27">
        <f t="shared" si="15"/>
        <v>1047</v>
      </c>
      <c r="K348" s="28">
        <f t="shared" si="16"/>
        <v>571.96466666666663</v>
      </c>
      <c r="L348" s="29">
        <f t="shared" si="17"/>
        <v>598847.00599999994</v>
      </c>
    </row>
    <row r="349" spans="1:12" ht="15.75" x14ac:dyDescent="0.25">
      <c r="A349" s="21">
        <v>346</v>
      </c>
      <c r="B349" s="22">
        <v>444534</v>
      </c>
      <c r="C349" s="23" t="s">
        <v>329</v>
      </c>
      <c r="D349" s="23" t="s">
        <v>376</v>
      </c>
      <c r="E349" s="24">
        <v>43090</v>
      </c>
      <c r="F349" s="23" t="s">
        <v>11</v>
      </c>
      <c r="G349" s="24">
        <v>43118</v>
      </c>
      <c r="H349" s="25">
        <v>134400</v>
      </c>
      <c r="I349" s="26">
        <v>134400</v>
      </c>
      <c r="J349" s="27">
        <f t="shared" si="15"/>
        <v>1047</v>
      </c>
      <c r="K349" s="28">
        <f t="shared" si="16"/>
        <v>106.92266666666666</v>
      </c>
      <c r="L349" s="29">
        <f t="shared" si="17"/>
        <v>111948.03199999999</v>
      </c>
    </row>
    <row r="350" spans="1:12" ht="15.75" x14ac:dyDescent="0.25">
      <c r="A350" s="21">
        <v>347</v>
      </c>
      <c r="B350" s="22">
        <v>444569</v>
      </c>
      <c r="C350" s="23" t="s">
        <v>335</v>
      </c>
      <c r="D350" s="23" t="s">
        <v>377</v>
      </c>
      <c r="E350" s="24">
        <v>43090</v>
      </c>
      <c r="F350" s="23" t="s">
        <v>21</v>
      </c>
      <c r="G350" s="24">
        <v>43118</v>
      </c>
      <c r="H350" s="25">
        <v>233339</v>
      </c>
      <c r="I350" s="26">
        <v>233339</v>
      </c>
      <c r="J350" s="27">
        <f t="shared" si="15"/>
        <v>1047</v>
      </c>
      <c r="K350" s="28">
        <f t="shared" si="16"/>
        <v>185.6341377777778</v>
      </c>
      <c r="L350" s="29">
        <f t="shared" si="17"/>
        <v>194358.94225333334</v>
      </c>
    </row>
    <row r="351" spans="1:12" ht="15.75" x14ac:dyDescent="0.25">
      <c r="A351" s="21">
        <v>348</v>
      </c>
      <c r="B351" s="22">
        <v>444570</v>
      </c>
      <c r="C351" s="23" t="s">
        <v>335</v>
      </c>
      <c r="D351" s="23" t="s">
        <v>378</v>
      </c>
      <c r="E351" s="24">
        <v>43090</v>
      </c>
      <c r="F351" s="23" t="s">
        <v>21</v>
      </c>
      <c r="G351" s="24">
        <v>43118</v>
      </c>
      <c r="H351" s="25">
        <v>394200</v>
      </c>
      <c r="I351" s="26">
        <v>394200</v>
      </c>
      <c r="J351" s="27">
        <f t="shared" si="15"/>
        <v>1047</v>
      </c>
      <c r="K351" s="28">
        <f t="shared" si="16"/>
        <v>313.60799999999995</v>
      </c>
      <c r="L351" s="29">
        <f t="shared" si="17"/>
        <v>328347.57599999994</v>
      </c>
    </row>
    <row r="352" spans="1:12" ht="15.75" x14ac:dyDescent="0.25">
      <c r="A352" s="21">
        <v>349</v>
      </c>
      <c r="B352" s="22">
        <v>444573</v>
      </c>
      <c r="C352" s="23" t="s">
        <v>329</v>
      </c>
      <c r="D352" s="23" t="s">
        <v>379</v>
      </c>
      <c r="E352" s="24">
        <v>43090</v>
      </c>
      <c r="F352" s="23" t="s">
        <v>11</v>
      </c>
      <c r="G352" s="24">
        <v>43118</v>
      </c>
      <c r="H352" s="25">
        <v>107962</v>
      </c>
      <c r="I352" s="26">
        <v>107962</v>
      </c>
      <c r="J352" s="27">
        <f t="shared" si="15"/>
        <v>1047</v>
      </c>
      <c r="K352" s="28">
        <f t="shared" si="16"/>
        <v>85.889768888888895</v>
      </c>
      <c r="L352" s="29">
        <f t="shared" si="17"/>
        <v>89926.588026666679</v>
      </c>
    </row>
    <row r="353" spans="1:12" ht="15.75" x14ac:dyDescent="0.25">
      <c r="A353" s="21">
        <v>350</v>
      </c>
      <c r="B353" s="22">
        <v>444574</v>
      </c>
      <c r="C353" s="23" t="s">
        <v>335</v>
      </c>
      <c r="D353" s="23" t="s">
        <v>380</v>
      </c>
      <c r="E353" s="24">
        <v>43090</v>
      </c>
      <c r="F353" s="23" t="s">
        <v>21</v>
      </c>
      <c r="G353" s="24">
        <v>43118</v>
      </c>
      <c r="H353" s="25">
        <v>135619</v>
      </c>
      <c r="I353" s="26">
        <v>135619</v>
      </c>
      <c r="J353" s="27">
        <f t="shared" si="15"/>
        <v>1047</v>
      </c>
      <c r="K353" s="28">
        <f t="shared" si="16"/>
        <v>107.89244888888888</v>
      </c>
      <c r="L353" s="29">
        <f t="shared" si="17"/>
        <v>112963.39398666666</v>
      </c>
    </row>
    <row r="354" spans="1:12" ht="15.75" x14ac:dyDescent="0.25">
      <c r="A354" s="21">
        <v>351</v>
      </c>
      <c r="B354" s="22">
        <v>444614</v>
      </c>
      <c r="C354" s="23" t="s">
        <v>326</v>
      </c>
      <c r="D354" s="23" t="s">
        <v>381</v>
      </c>
      <c r="E354" s="24">
        <v>43090</v>
      </c>
      <c r="F354" s="23" t="s">
        <v>11</v>
      </c>
      <c r="G354" s="24">
        <v>43118</v>
      </c>
      <c r="H354" s="25">
        <v>1422347</v>
      </c>
      <c r="I354" s="26">
        <v>1422347</v>
      </c>
      <c r="J354" s="27">
        <f t="shared" si="15"/>
        <v>1047</v>
      </c>
      <c r="K354" s="28">
        <f t="shared" si="16"/>
        <v>1131.5560577777776</v>
      </c>
      <c r="L354" s="29">
        <f t="shared" si="17"/>
        <v>1184739.1924933332</v>
      </c>
    </row>
    <row r="355" spans="1:12" ht="15.75" x14ac:dyDescent="0.25">
      <c r="A355" s="21">
        <v>352</v>
      </c>
      <c r="B355" s="22">
        <v>444696</v>
      </c>
      <c r="C355" s="23" t="s">
        <v>329</v>
      </c>
      <c r="D355" s="23" t="s">
        <v>382</v>
      </c>
      <c r="E355" s="24">
        <v>43091</v>
      </c>
      <c r="F355" s="23" t="s">
        <v>11</v>
      </c>
      <c r="G355" s="24">
        <v>43118</v>
      </c>
      <c r="H355" s="25">
        <v>185800</v>
      </c>
      <c r="I355" s="26">
        <v>185800</v>
      </c>
      <c r="J355" s="27">
        <f t="shared" si="15"/>
        <v>1047</v>
      </c>
      <c r="K355" s="28">
        <f t="shared" si="16"/>
        <v>147.81422222222221</v>
      </c>
      <c r="L355" s="29">
        <f t="shared" si="17"/>
        <v>154761.49066666665</v>
      </c>
    </row>
    <row r="356" spans="1:12" ht="15.75" x14ac:dyDescent="0.25">
      <c r="A356" s="21">
        <v>353</v>
      </c>
      <c r="B356" s="22">
        <v>444698</v>
      </c>
      <c r="C356" s="23" t="s">
        <v>329</v>
      </c>
      <c r="D356" s="23" t="s">
        <v>383</v>
      </c>
      <c r="E356" s="24">
        <v>43091</v>
      </c>
      <c r="F356" s="23" t="s">
        <v>11</v>
      </c>
      <c r="G356" s="24">
        <v>43118</v>
      </c>
      <c r="H356" s="25">
        <v>726945</v>
      </c>
      <c r="I356" s="26">
        <v>726945</v>
      </c>
      <c r="J356" s="27">
        <f t="shared" si="15"/>
        <v>1047</v>
      </c>
      <c r="K356" s="28">
        <f t="shared" si="16"/>
        <v>578.32513333333327</v>
      </c>
      <c r="L356" s="29">
        <f t="shared" si="17"/>
        <v>605506.4145999999</v>
      </c>
    </row>
    <row r="357" spans="1:12" ht="15.75" x14ac:dyDescent="0.25">
      <c r="A357" s="21">
        <v>354</v>
      </c>
      <c r="B357" s="22">
        <v>444700</v>
      </c>
      <c r="C357" s="23" t="s">
        <v>329</v>
      </c>
      <c r="D357" s="23" t="s">
        <v>384</v>
      </c>
      <c r="E357" s="24">
        <v>43091</v>
      </c>
      <c r="F357" s="23" t="s">
        <v>11</v>
      </c>
      <c r="G357" s="24">
        <v>43118</v>
      </c>
      <c r="H357" s="25">
        <v>440780</v>
      </c>
      <c r="I357" s="26">
        <v>440780</v>
      </c>
      <c r="J357" s="27">
        <f t="shared" si="15"/>
        <v>1047</v>
      </c>
      <c r="K357" s="28">
        <f t="shared" si="16"/>
        <v>350.66497777777778</v>
      </c>
      <c r="L357" s="29">
        <f t="shared" si="17"/>
        <v>367146.23173333332</v>
      </c>
    </row>
    <row r="358" spans="1:12" ht="15.75" x14ac:dyDescent="0.25">
      <c r="A358" s="21">
        <v>355</v>
      </c>
      <c r="B358" s="22">
        <v>444778</v>
      </c>
      <c r="C358" s="23" t="s">
        <v>349</v>
      </c>
      <c r="D358" s="23" t="s">
        <v>385</v>
      </c>
      <c r="E358" s="24">
        <v>43091</v>
      </c>
      <c r="F358" s="23" t="s">
        <v>21</v>
      </c>
      <c r="G358" s="24">
        <v>43118</v>
      </c>
      <c r="H358" s="25">
        <v>1083450</v>
      </c>
      <c r="I358" s="26">
        <v>1083450</v>
      </c>
      <c r="J358" s="27">
        <f t="shared" si="15"/>
        <v>1047</v>
      </c>
      <c r="K358" s="28">
        <f t="shared" si="16"/>
        <v>861.94466666666654</v>
      </c>
      <c r="L358" s="29">
        <f t="shared" si="17"/>
        <v>902456.06599999988</v>
      </c>
    </row>
    <row r="359" spans="1:12" ht="15.75" x14ac:dyDescent="0.25">
      <c r="A359" s="21">
        <v>356</v>
      </c>
      <c r="B359" s="22">
        <v>444817</v>
      </c>
      <c r="C359" s="23" t="s">
        <v>329</v>
      </c>
      <c r="D359" s="23" t="s">
        <v>386</v>
      </c>
      <c r="E359" s="24">
        <v>43092</v>
      </c>
      <c r="F359" s="23" t="s">
        <v>11</v>
      </c>
      <c r="G359" s="24">
        <v>43118</v>
      </c>
      <c r="H359" s="25">
        <v>335569</v>
      </c>
      <c r="I359" s="26">
        <v>335569</v>
      </c>
      <c r="J359" s="27">
        <f t="shared" si="15"/>
        <v>1047</v>
      </c>
      <c r="K359" s="28">
        <f t="shared" si="16"/>
        <v>266.96378222222222</v>
      </c>
      <c r="L359" s="29">
        <f t="shared" si="17"/>
        <v>279511.07998666668</v>
      </c>
    </row>
    <row r="360" spans="1:12" ht="15.75" x14ac:dyDescent="0.25">
      <c r="A360" s="21">
        <v>357</v>
      </c>
      <c r="B360" s="22">
        <v>444822</v>
      </c>
      <c r="C360" s="23" t="s">
        <v>329</v>
      </c>
      <c r="D360" s="23" t="s">
        <v>387</v>
      </c>
      <c r="E360" s="24">
        <v>43092</v>
      </c>
      <c r="F360" s="23" t="s">
        <v>11</v>
      </c>
      <c r="G360" s="24">
        <v>43118</v>
      </c>
      <c r="H360" s="25">
        <v>400488</v>
      </c>
      <c r="I360" s="26">
        <v>400488</v>
      </c>
      <c r="J360" s="27">
        <f t="shared" si="15"/>
        <v>1047</v>
      </c>
      <c r="K360" s="28">
        <f t="shared" si="16"/>
        <v>318.61045333333334</v>
      </c>
      <c r="L360" s="29">
        <f t="shared" si="17"/>
        <v>333585.14464000001</v>
      </c>
    </row>
    <row r="361" spans="1:12" ht="15.75" x14ac:dyDescent="0.25">
      <c r="A361" s="21">
        <v>358</v>
      </c>
      <c r="B361" s="22">
        <v>444868</v>
      </c>
      <c r="C361" s="23" t="s">
        <v>329</v>
      </c>
      <c r="D361" s="23" t="s">
        <v>388</v>
      </c>
      <c r="E361" s="24">
        <v>43092</v>
      </c>
      <c r="F361" s="23" t="s">
        <v>11</v>
      </c>
      <c r="G361" s="24">
        <v>43118</v>
      </c>
      <c r="H361" s="25">
        <v>228440</v>
      </c>
      <c r="I361" s="26">
        <v>228440</v>
      </c>
      <c r="J361" s="27">
        <f t="shared" si="15"/>
        <v>1047</v>
      </c>
      <c r="K361" s="28">
        <f t="shared" si="16"/>
        <v>181.73671111111111</v>
      </c>
      <c r="L361" s="29">
        <f t="shared" si="17"/>
        <v>190278.33653333332</v>
      </c>
    </row>
    <row r="362" spans="1:12" ht="15.75" x14ac:dyDescent="0.25">
      <c r="A362" s="21">
        <v>359</v>
      </c>
      <c r="B362" s="22">
        <v>444945</v>
      </c>
      <c r="C362" s="23" t="s">
        <v>329</v>
      </c>
      <c r="D362" s="23" t="s">
        <v>389</v>
      </c>
      <c r="E362" s="24">
        <v>43095</v>
      </c>
      <c r="F362" s="23" t="s">
        <v>11</v>
      </c>
      <c r="G362" s="24">
        <v>43118</v>
      </c>
      <c r="H362" s="25">
        <v>229371</v>
      </c>
      <c r="I362" s="26">
        <v>229371</v>
      </c>
      <c r="J362" s="27">
        <f t="shared" si="15"/>
        <v>1047</v>
      </c>
      <c r="K362" s="28">
        <f t="shared" si="16"/>
        <v>182.47737333333333</v>
      </c>
      <c r="L362" s="29">
        <f t="shared" si="17"/>
        <v>191053.80987999999</v>
      </c>
    </row>
    <row r="363" spans="1:12" ht="15.75" x14ac:dyDescent="0.25">
      <c r="A363" s="21">
        <v>360</v>
      </c>
      <c r="B363" s="22">
        <v>444969</v>
      </c>
      <c r="C363" s="23" t="s">
        <v>329</v>
      </c>
      <c r="D363" s="23" t="s">
        <v>390</v>
      </c>
      <c r="E363" s="24">
        <v>43095</v>
      </c>
      <c r="F363" s="23" t="s">
        <v>11</v>
      </c>
      <c r="G363" s="24">
        <v>43118</v>
      </c>
      <c r="H363" s="25">
        <v>1165811</v>
      </c>
      <c r="I363" s="26">
        <v>1165811</v>
      </c>
      <c r="J363" s="27">
        <f t="shared" si="15"/>
        <v>1047</v>
      </c>
      <c r="K363" s="28">
        <f t="shared" si="16"/>
        <v>927.46741777777777</v>
      </c>
      <c r="L363" s="29">
        <f t="shared" si="17"/>
        <v>971058.38641333336</v>
      </c>
    </row>
    <row r="364" spans="1:12" ht="15.75" x14ac:dyDescent="0.25">
      <c r="A364" s="21">
        <v>361</v>
      </c>
      <c r="B364" s="22">
        <v>445010</v>
      </c>
      <c r="C364" s="23" t="s">
        <v>329</v>
      </c>
      <c r="D364" s="23" t="s">
        <v>391</v>
      </c>
      <c r="E364" s="24">
        <v>43095</v>
      </c>
      <c r="F364" s="23" t="s">
        <v>11</v>
      </c>
      <c r="G364" s="24">
        <v>43118</v>
      </c>
      <c r="H364" s="25">
        <v>337281</v>
      </c>
      <c r="I364" s="26">
        <v>337281</v>
      </c>
      <c r="J364" s="27">
        <f t="shared" si="15"/>
        <v>1047</v>
      </c>
      <c r="K364" s="28">
        <f t="shared" si="16"/>
        <v>268.3257733333333</v>
      </c>
      <c r="L364" s="29">
        <f t="shared" si="17"/>
        <v>280937.08467999997</v>
      </c>
    </row>
    <row r="365" spans="1:12" ht="15.75" x14ac:dyDescent="0.25">
      <c r="A365" s="21">
        <v>362</v>
      </c>
      <c r="B365" s="22">
        <v>445039</v>
      </c>
      <c r="C365" s="23" t="s">
        <v>329</v>
      </c>
      <c r="D365" s="23" t="s">
        <v>392</v>
      </c>
      <c r="E365" s="24">
        <v>43096</v>
      </c>
      <c r="F365" s="23" t="s">
        <v>11</v>
      </c>
      <c r="G365" s="24">
        <v>43118</v>
      </c>
      <c r="H365" s="25">
        <v>71969</v>
      </c>
      <c r="I365" s="26">
        <v>71969</v>
      </c>
      <c r="J365" s="27">
        <f t="shared" si="15"/>
        <v>1047</v>
      </c>
      <c r="K365" s="28">
        <f t="shared" si="16"/>
        <v>57.255337777777768</v>
      </c>
      <c r="L365" s="29">
        <f t="shared" si="17"/>
        <v>59946.338653333325</v>
      </c>
    </row>
    <row r="366" spans="1:12" ht="15.75" x14ac:dyDescent="0.25">
      <c r="A366" s="21">
        <v>363</v>
      </c>
      <c r="B366" s="22">
        <v>445132</v>
      </c>
      <c r="C366" s="23" t="s">
        <v>326</v>
      </c>
      <c r="D366" s="23" t="s">
        <v>393</v>
      </c>
      <c r="E366" s="24">
        <v>43096</v>
      </c>
      <c r="F366" s="23" t="s">
        <v>11</v>
      </c>
      <c r="G366" s="24">
        <v>43118</v>
      </c>
      <c r="H366" s="25">
        <v>9476689</v>
      </c>
      <c r="I366" s="26">
        <v>9476689</v>
      </c>
      <c r="J366" s="27">
        <f t="shared" si="15"/>
        <v>1047</v>
      </c>
      <c r="K366" s="28">
        <f t="shared" si="16"/>
        <v>7539.232582222221</v>
      </c>
      <c r="L366" s="29">
        <f t="shared" si="17"/>
        <v>7893576.5135866655</v>
      </c>
    </row>
    <row r="367" spans="1:12" ht="15.75" x14ac:dyDescent="0.25">
      <c r="A367" s="21">
        <v>364</v>
      </c>
      <c r="B367" s="22">
        <v>445178</v>
      </c>
      <c r="C367" s="23" t="s">
        <v>329</v>
      </c>
      <c r="D367" s="23" t="s">
        <v>394</v>
      </c>
      <c r="E367" s="24">
        <v>43096</v>
      </c>
      <c r="F367" s="23" t="s">
        <v>11</v>
      </c>
      <c r="G367" s="24">
        <v>43118</v>
      </c>
      <c r="H367" s="25">
        <v>263751</v>
      </c>
      <c r="I367" s="26">
        <v>263751</v>
      </c>
      <c r="J367" s="27">
        <f t="shared" si="15"/>
        <v>1047</v>
      </c>
      <c r="K367" s="28">
        <f t="shared" si="16"/>
        <v>209.82857333333334</v>
      </c>
      <c r="L367" s="29">
        <f t="shared" si="17"/>
        <v>219690.51628000001</v>
      </c>
    </row>
    <row r="368" spans="1:12" ht="15.75" x14ac:dyDescent="0.25">
      <c r="A368" s="21">
        <v>365</v>
      </c>
      <c r="B368" s="22">
        <v>445190</v>
      </c>
      <c r="C368" s="23" t="s">
        <v>329</v>
      </c>
      <c r="D368" s="23" t="s">
        <v>395</v>
      </c>
      <c r="E368" s="24">
        <v>43096</v>
      </c>
      <c r="F368" s="23" t="s">
        <v>11</v>
      </c>
      <c r="G368" s="24">
        <v>43118</v>
      </c>
      <c r="H368" s="25">
        <v>220383</v>
      </c>
      <c r="I368" s="26">
        <v>220383</v>
      </c>
      <c r="J368" s="27">
        <f t="shared" si="15"/>
        <v>1047</v>
      </c>
      <c r="K368" s="28">
        <f t="shared" si="16"/>
        <v>175.32691999999997</v>
      </c>
      <c r="L368" s="29">
        <f t="shared" si="17"/>
        <v>183567.28523999997</v>
      </c>
    </row>
    <row r="369" spans="1:12" ht="15.75" x14ac:dyDescent="0.25">
      <c r="A369" s="21">
        <v>366</v>
      </c>
      <c r="B369" s="22">
        <v>445248</v>
      </c>
      <c r="C369" s="23" t="s">
        <v>326</v>
      </c>
      <c r="D369" s="23" t="s">
        <v>396</v>
      </c>
      <c r="E369" s="24">
        <v>43096</v>
      </c>
      <c r="F369" s="23" t="s">
        <v>11</v>
      </c>
      <c r="G369" s="24">
        <v>43118</v>
      </c>
      <c r="H369" s="25">
        <v>1699754</v>
      </c>
      <c r="I369" s="26">
        <v>1699754</v>
      </c>
      <c r="J369" s="27">
        <f t="shared" si="15"/>
        <v>1047</v>
      </c>
      <c r="K369" s="28">
        <f t="shared" si="16"/>
        <v>1352.2487377777777</v>
      </c>
      <c r="L369" s="29">
        <f t="shared" si="17"/>
        <v>1415804.4284533332</v>
      </c>
    </row>
    <row r="370" spans="1:12" ht="15.75" x14ac:dyDescent="0.25">
      <c r="A370" s="21">
        <v>367</v>
      </c>
      <c r="B370" s="22">
        <v>445277</v>
      </c>
      <c r="C370" s="23" t="s">
        <v>326</v>
      </c>
      <c r="D370" s="23" t="s">
        <v>397</v>
      </c>
      <c r="E370" s="24">
        <v>43097</v>
      </c>
      <c r="F370" s="23" t="s">
        <v>11</v>
      </c>
      <c r="G370" s="24">
        <v>43118</v>
      </c>
      <c r="H370" s="25">
        <v>1679949</v>
      </c>
      <c r="I370" s="26">
        <v>1679949</v>
      </c>
      <c r="J370" s="27">
        <f t="shared" si="15"/>
        <v>1047</v>
      </c>
      <c r="K370" s="28">
        <f t="shared" si="16"/>
        <v>1336.4927599999999</v>
      </c>
      <c r="L370" s="29">
        <f t="shared" si="17"/>
        <v>1399307.9197199999</v>
      </c>
    </row>
    <row r="371" spans="1:12" ht="15.75" x14ac:dyDescent="0.25">
      <c r="A371" s="21">
        <v>368</v>
      </c>
      <c r="B371" s="22">
        <v>445294</v>
      </c>
      <c r="C371" s="23" t="s">
        <v>326</v>
      </c>
      <c r="D371" s="23" t="s">
        <v>398</v>
      </c>
      <c r="E371" s="24">
        <v>43097</v>
      </c>
      <c r="F371" s="23" t="s">
        <v>11</v>
      </c>
      <c r="G371" s="24">
        <v>43118</v>
      </c>
      <c r="H371" s="25">
        <v>16545539</v>
      </c>
      <c r="I371" s="26">
        <v>16545539</v>
      </c>
      <c r="J371" s="27">
        <f t="shared" si="15"/>
        <v>1047</v>
      </c>
      <c r="K371" s="28">
        <f t="shared" si="16"/>
        <v>13162.895471111111</v>
      </c>
      <c r="L371" s="29">
        <f t="shared" si="17"/>
        <v>13781551.558253333</v>
      </c>
    </row>
    <row r="372" spans="1:12" ht="15.75" x14ac:dyDescent="0.25">
      <c r="A372" s="21">
        <v>369</v>
      </c>
      <c r="B372" s="22">
        <v>445295</v>
      </c>
      <c r="C372" s="23" t="s">
        <v>326</v>
      </c>
      <c r="D372" s="23" t="s">
        <v>399</v>
      </c>
      <c r="E372" s="24">
        <v>43097</v>
      </c>
      <c r="F372" s="23" t="s">
        <v>11</v>
      </c>
      <c r="G372" s="24">
        <v>43118</v>
      </c>
      <c r="H372" s="25">
        <v>9185679</v>
      </c>
      <c r="I372" s="26">
        <v>9185679</v>
      </c>
      <c r="J372" s="27">
        <f t="shared" si="15"/>
        <v>1047</v>
      </c>
      <c r="K372" s="28">
        <f t="shared" si="16"/>
        <v>7307.717959999999</v>
      </c>
      <c r="L372" s="29">
        <f t="shared" si="17"/>
        <v>7651180.704119999</v>
      </c>
    </row>
    <row r="373" spans="1:12" ht="15.75" x14ac:dyDescent="0.25">
      <c r="A373" s="21">
        <v>370</v>
      </c>
      <c r="B373" s="22">
        <v>445300</v>
      </c>
      <c r="C373" s="23" t="s">
        <v>329</v>
      </c>
      <c r="D373" s="23" t="s">
        <v>400</v>
      </c>
      <c r="E373" s="24">
        <v>43097</v>
      </c>
      <c r="F373" s="23" t="s">
        <v>11</v>
      </c>
      <c r="G373" s="24">
        <v>43118</v>
      </c>
      <c r="H373" s="25">
        <v>161989</v>
      </c>
      <c r="I373" s="26">
        <v>161989</v>
      </c>
      <c r="J373" s="27">
        <f t="shared" si="15"/>
        <v>1047</v>
      </c>
      <c r="K373" s="28">
        <f t="shared" si="16"/>
        <v>128.87124888888889</v>
      </c>
      <c r="L373" s="29">
        <f t="shared" si="17"/>
        <v>134928.19758666668</v>
      </c>
    </row>
    <row r="374" spans="1:12" ht="15.75" x14ac:dyDescent="0.25">
      <c r="A374" s="21">
        <v>371</v>
      </c>
      <c r="B374" s="22">
        <v>445310</v>
      </c>
      <c r="C374" s="23" t="s">
        <v>329</v>
      </c>
      <c r="D374" s="23" t="s">
        <v>401</v>
      </c>
      <c r="E374" s="24">
        <v>43097</v>
      </c>
      <c r="F374" s="23" t="s">
        <v>11</v>
      </c>
      <c r="G374" s="24">
        <v>43118</v>
      </c>
      <c r="H374" s="25">
        <v>832932</v>
      </c>
      <c r="I374" s="26">
        <v>832932</v>
      </c>
      <c r="J374" s="27">
        <f t="shared" si="15"/>
        <v>1047</v>
      </c>
      <c r="K374" s="28">
        <f t="shared" si="16"/>
        <v>662.64368000000002</v>
      </c>
      <c r="L374" s="29">
        <f t="shared" si="17"/>
        <v>693787.93296000001</v>
      </c>
    </row>
    <row r="375" spans="1:12" ht="15.75" x14ac:dyDescent="0.25">
      <c r="A375" s="21">
        <v>372</v>
      </c>
      <c r="B375" s="22">
        <v>445373</v>
      </c>
      <c r="C375" s="23" t="s">
        <v>329</v>
      </c>
      <c r="D375" s="23" t="s">
        <v>402</v>
      </c>
      <c r="E375" s="24">
        <v>43097</v>
      </c>
      <c r="F375" s="23" t="s">
        <v>11</v>
      </c>
      <c r="G375" s="24">
        <v>43118</v>
      </c>
      <c r="H375" s="25">
        <v>71195</v>
      </c>
      <c r="I375" s="26">
        <v>71195</v>
      </c>
      <c r="J375" s="27">
        <f t="shared" si="15"/>
        <v>1047</v>
      </c>
      <c r="K375" s="28">
        <f t="shared" si="16"/>
        <v>56.639577777777774</v>
      </c>
      <c r="L375" s="29">
        <f t="shared" si="17"/>
        <v>59301.637933333332</v>
      </c>
    </row>
    <row r="376" spans="1:12" ht="15.75" x14ac:dyDescent="0.25">
      <c r="A376" s="21">
        <v>373</v>
      </c>
      <c r="B376" s="22">
        <v>445377</v>
      </c>
      <c r="C376" s="23" t="s">
        <v>329</v>
      </c>
      <c r="D376" s="23" t="s">
        <v>403</v>
      </c>
      <c r="E376" s="24">
        <v>43097</v>
      </c>
      <c r="F376" s="23" t="s">
        <v>11</v>
      </c>
      <c r="G376" s="24">
        <v>43118</v>
      </c>
      <c r="H376" s="25">
        <v>269781</v>
      </c>
      <c r="I376" s="26">
        <v>269781</v>
      </c>
      <c r="J376" s="27">
        <f t="shared" si="15"/>
        <v>1047</v>
      </c>
      <c r="K376" s="28">
        <f t="shared" si="16"/>
        <v>214.62577333333331</v>
      </c>
      <c r="L376" s="29">
        <f t="shared" si="17"/>
        <v>224713.18467999998</v>
      </c>
    </row>
    <row r="377" spans="1:12" ht="15.75" x14ac:dyDescent="0.25">
      <c r="A377" s="21">
        <v>374</v>
      </c>
      <c r="B377" s="22">
        <v>445450</v>
      </c>
      <c r="C377" s="23" t="s">
        <v>329</v>
      </c>
      <c r="D377" s="23" t="s">
        <v>404</v>
      </c>
      <c r="E377" s="24">
        <v>43097</v>
      </c>
      <c r="F377" s="23" t="s">
        <v>11</v>
      </c>
      <c r="G377" s="24">
        <v>43118</v>
      </c>
      <c r="H377" s="25">
        <v>881696</v>
      </c>
      <c r="I377" s="26">
        <v>881696</v>
      </c>
      <c r="J377" s="27">
        <f t="shared" si="15"/>
        <v>1047</v>
      </c>
      <c r="K377" s="28">
        <f t="shared" si="16"/>
        <v>701.4381511111111</v>
      </c>
      <c r="L377" s="29">
        <f t="shared" si="17"/>
        <v>734405.74421333335</v>
      </c>
    </row>
    <row r="378" spans="1:12" ht="15.75" x14ac:dyDescent="0.25">
      <c r="A378" s="21">
        <v>375</v>
      </c>
      <c r="B378" s="22">
        <v>445467</v>
      </c>
      <c r="C378" s="23" t="s">
        <v>329</v>
      </c>
      <c r="D378" s="23" t="s">
        <v>405</v>
      </c>
      <c r="E378" s="24">
        <v>43097</v>
      </c>
      <c r="F378" s="23" t="s">
        <v>11</v>
      </c>
      <c r="G378" s="24">
        <v>43118</v>
      </c>
      <c r="H378" s="25">
        <v>180088</v>
      </c>
      <c r="I378" s="26">
        <v>180088</v>
      </c>
      <c r="J378" s="27">
        <f t="shared" si="15"/>
        <v>1047</v>
      </c>
      <c r="K378" s="28">
        <f t="shared" si="16"/>
        <v>143.27000888888887</v>
      </c>
      <c r="L378" s="29">
        <f t="shared" si="17"/>
        <v>150003.69930666665</v>
      </c>
    </row>
    <row r="379" spans="1:12" ht="15.75" x14ac:dyDescent="0.25">
      <c r="A379" s="21">
        <v>376</v>
      </c>
      <c r="B379" s="22">
        <v>445468</v>
      </c>
      <c r="C379" s="23" t="s">
        <v>329</v>
      </c>
      <c r="D379" s="23" t="s">
        <v>406</v>
      </c>
      <c r="E379" s="24">
        <v>43097</v>
      </c>
      <c r="F379" s="23" t="s">
        <v>11</v>
      </c>
      <c r="G379" s="24">
        <v>43118</v>
      </c>
      <c r="H379" s="25">
        <v>235038</v>
      </c>
      <c r="I379" s="26">
        <v>235038</v>
      </c>
      <c r="J379" s="27">
        <f t="shared" si="15"/>
        <v>1047</v>
      </c>
      <c r="K379" s="28">
        <f t="shared" si="16"/>
        <v>186.98578666666666</v>
      </c>
      <c r="L379" s="29">
        <f t="shared" si="17"/>
        <v>195774.11864</v>
      </c>
    </row>
    <row r="380" spans="1:12" ht="15.75" x14ac:dyDescent="0.25">
      <c r="A380" s="21">
        <v>377</v>
      </c>
      <c r="B380" s="22">
        <v>445475</v>
      </c>
      <c r="C380" s="23" t="s">
        <v>329</v>
      </c>
      <c r="D380" s="23" t="s">
        <v>407</v>
      </c>
      <c r="E380" s="24">
        <v>43097</v>
      </c>
      <c r="F380" s="23" t="s">
        <v>11</v>
      </c>
      <c r="G380" s="24">
        <v>43118</v>
      </c>
      <c r="H380" s="25">
        <v>442965</v>
      </c>
      <c r="I380" s="26">
        <v>442965</v>
      </c>
      <c r="J380" s="27">
        <f t="shared" si="15"/>
        <v>1047</v>
      </c>
      <c r="K380" s="28">
        <f t="shared" si="16"/>
        <v>352.40326666666664</v>
      </c>
      <c r="L380" s="29">
        <f t="shared" si="17"/>
        <v>368966.22019999998</v>
      </c>
    </row>
    <row r="381" spans="1:12" ht="15.75" x14ac:dyDescent="0.25">
      <c r="A381" s="21">
        <v>378</v>
      </c>
      <c r="B381" s="22">
        <v>445561</v>
      </c>
      <c r="C381" s="23" t="s">
        <v>408</v>
      </c>
      <c r="D381" s="23" t="s">
        <v>409</v>
      </c>
      <c r="E381" s="24">
        <v>43098</v>
      </c>
      <c r="F381" s="23" t="s">
        <v>11</v>
      </c>
      <c r="G381" s="24">
        <v>43118</v>
      </c>
      <c r="H381" s="25">
        <v>123095</v>
      </c>
      <c r="I381" s="26">
        <v>123095</v>
      </c>
      <c r="J381" s="27">
        <f t="shared" si="15"/>
        <v>1047</v>
      </c>
      <c r="K381" s="28">
        <f t="shared" si="16"/>
        <v>97.928911111111105</v>
      </c>
      <c r="L381" s="29">
        <f t="shared" si="17"/>
        <v>102531.56993333333</v>
      </c>
    </row>
    <row r="382" spans="1:12" ht="15.75" x14ac:dyDescent="0.25">
      <c r="A382" s="21">
        <v>379</v>
      </c>
      <c r="B382" s="22">
        <v>445580</v>
      </c>
      <c r="C382" s="23" t="s">
        <v>408</v>
      </c>
      <c r="D382" s="23" t="s">
        <v>410</v>
      </c>
      <c r="E382" s="24">
        <v>43098</v>
      </c>
      <c r="F382" s="23" t="s">
        <v>11</v>
      </c>
      <c r="G382" s="24">
        <v>43118</v>
      </c>
      <c r="H382" s="25">
        <v>65116</v>
      </c>
      <c r="I382" s="26">
        <v>65116</v>
      </c>
      <c r="J382" s="27">
        <f t="shared" si="15"/>
        <v>1047</v>
      </c>
      <c r="K382" s="28">
        <f t="shared" si="16"/>
        <v>51.803395555555554</v>
      </c>
      <c r="L382" s="29">
        <f t="shared" si="17"/>
        <v>54238.155146666664</v>
      </c>
    </row>
    <row r="383" spans="1:12" ht="15.75" x14ac:dyDescent="0.25">
      <c r="A383" s="21">
        <v>380</v>
      </c>
      <c r="B383" s="22">
        <v>445700</v>
      </c>
      <c r="C383" s="23" t="s">
        <v>326</v>
      </c>
      <c r="D383" s="23" t="s">
        <v>411</v>
      </c>
      <c r="E383" s="24">
        <v>43098</v>
      </c>
      <c r="F383" s="23" t="s">
        <v>11</v>
      </c>
      <c r="G383" s="24">
        <v>43118</v>
      </c>
      <c r="H383" s="25">
        <v>5746609</v>
      </c>
      <c r="I383" s="26">
        <v>5746609</v>
      </c>
      <c r="J383" s="27">
        <f t="shared" si="15"/>
        <v>1047</v>
      </c>
      <c r="K383" s="28">
        <f t="shared" si="16"/>
        <v>4571.7467155555551</v>
      </c>
      <c r="L383" s="29">
        <f t="shared" si="17"/>
        <v>4786618.8111866666</v>
      </c>
    </row>
    <row r="384" spans="1:12" ht="15.75" x14ac:dyDescent="0.25">
      <c r="A384" s="21">
        <v>381</v>
      </c>
      <c r="B384" s="22">
        <v>445747</v>
      </c>
      <c r="C384" s="23" t="s">
        <v>349</v>
      </c>
      <c r="D384" s="23" t="s">
        <v>412</v>
      </c>
      <c r="E384" s="24">
        <v>43098</v>
      </c>
      <c r="F384" s="23" t="s">
        <v>21</v>
      </c>
      <c r="G384" s="24">
        <v>43118</v>
      </c>
      <c r="H384" s="25">
        <v>3242509</v>
      </c>
      <c r="I384" s="26">
        <v>3242509</v>
      </c>
      <c r="J384" s="27">
        <f t="shared" si="15"/>
        <v>1047</v>
      </c>
      <c r="K384" s="28">
        <f t="shared" si="16"/>
        <v>2579.5960488888886</v>
      </c>
      <c r="L384" s="29">
        <f t="shared" si="17"/>
        <v>2700837.0631866665</v>
      </c>
    </row>
    <row r="385" spans="1:12" ht="15.75" x14ac:dyDescent="0.25">
      <c r="A385" s="21">
        <v>382</v>
      </c>
      <c r="B385" s="22">
        <v>445768</v>
      </c>
      <c r="C385" s="23" t="s">
        <v>326</v>
      </c>
      <c r="D385" s="23" t="s">
        <v>413</v>
      </c>
      <c r="E385" s="24">
        <v>43098</v>
      </c>
      <c r="F385" s="23" t="s">
        <v>11</v>
      </c>
      <c r="G385" s="24">
        <v>43118</v>
      </c>
      <c r="H385" s="25">
        <v>2580292</v>
      </c>
      <c r="I385" s="26">
        <v>2580292</v>
      </c>
      <c r="J385" s="27">
        <f t="shared" si="15"/>
        <v>1047</v>
      </c>
      <c r="K385" s="28">
        <f t="shared" si="16"/>
        <v>2052.7656355555555</v>
      </c>
      <c r="L385" s="29">
        <f t="shared" si="17"/>
        <v>2149245.6204266665</v>
      </c>
    </row>
    <row r="386" spans="1:12" ht="15.75" x14ac:dyDescent="0.25">
      <c r="A386" s="21">
        <v>383</v>
      </c>
      <c r="B386" s="22">
        <v>445828</v>
      </c>
      <c r="C386" s="23" t="s">
        <v>329</v>
      </c>
      <c r="D386" s="23" t="s">
        <v>414</v>
      </c>
      <c r="E386" s="24">
        <v>43099</v>
      </c>
      <c r="F386" s="23" t="s">
        <v>11</v>
      </c>
      <c r="G386" s="24">
        <v>43118</v>
      </c>
      <c r="H386" s="25">
        <v>110990</v>
      </c>
      <c r="I386" s="26">
        <v>110990</v>
      </c>
      <c r="J386" s="27">
        <f t="shared" si="15"/>
        <v>1047</v>
      </c>
      <c r="K386" s="28">
        <f t="shared" si="16"/>
        <v>88.298711111111118</v>
      </c>
      <c r="L386" s="29">
        <f t="shared" si="17"/>
        <v>92448.750533333339</v>
      </c>
    </row>
    <row r="387" spans="1:12" ht="15.75" x14ac:dyDescent="0.25">
      <c r="A387" s="21">
        <v>384</v>
      </c>
      <c r="B387" s="22">
        <v>445834</v>
      </c>
      <c r="C387" s="23" t="s">
        <v>329</v>
      </c>
      <c r="D387" s="23" t="s">
        <v>415</v>
      </c>
      <c r="E387" s="24">
        <v>43099</v>
      </c>
      <c r="F387" s="23" t="s">
        <v>11</v>
      </c>
      <c r="G387" s="24">
        <v>43118</v>
      </c>
      <c r="H387" s="25">
        <v>203255</v>
      </c>
      <c r="I387" s="26">
        <v>203255</v>
      </c>
      <c r="J387" s="27">
        <f t="shared" si="15"/>
        <v>1047</v>
      </c>
      <c r="K387" s="28">
        <f t="shared" si="16"/>
        <v>161.70064444444444</v>
      </c>
      <c r="L387" s="29">
        <f t="shared" si="17"/>
        <v>169300.57473333331</v>
      </c>
    </row>
    <row r="388" spans="1:12" ht="15.75" x14ac:dyDescent="0.25">
      <c r="A388" s="21">
        <v>385</v>
      </c>
      <c r="B388" s="22">
        <v>445872</v>
      </c>
      <c r="C388" s="23" t="s">
        <v>408</v>
      </c>
      <c r="D388" s="23" t="s">
        <v>416</v>
      </c>
      <c r="E388" s="24">
        <v>43099</v>
      </c>
      <c r="F388" s="23" t="s">
        <v>11</v>
      </c>
      <c r="G388" s="24">
        <v>43118</v>
      </c>
      <c r="H388" s="25">
        <v>253331</v>
      </c>
      <c r="I388" s="26">
        <v>253331</v>
      </c>
      <c r="J388" s="27">
        <f t="shared" si="15"/>
        <v>1047</v>
      </c>
      <c r="K388" s="28">
        <f t="shared" si="16"/>
        <v>201.53888444444445</v>
      </c>
      <c r="L388" s="29">
        <f t="shared" si="17"/>
        <v>211011.21201333334</v>
      </c>
    </row>
    <row r="389" spans="1:12" ht="15.75" x14ac:dyDescent="0.25">
      <c r="A389" s="21">
        <v>386</v>
      </c>
      <c r="B389" s="22">
        <v>445885</v>
      </c>
      <c r="C389" s="23" t="s">
        <v>408</v>
      </c>
      <c r="D389" s="23" t="s">
        <v>417</v>
      </c>
      <c r="E389" s="24">
        <v>43099</v>
      </c>
      <c r="F389" s="23" t="s">
        <v>11</v>
      </c>
      <c r="G389" s="24">
        <v>43118</v>
      </c>
      <c r="H389" s="25">
        <v>132269</v>
      </c>
      <c r="I389" s="26">
        <v>132269</v>
      </c>
      <c r="J389" s="27">
        <f t="shared" ref="J389:J452" si="18">L$1-G389</f>
        <v>1047</v>
      </c>
      <c r="K389" s="28">
        <f t="shared" ref="K389:K452" si="19">(I389*L$2)/360</f>
        <v>105.22733777777778</v>
      </c>
      <c r="L389" s="29">
        <f t="shared" ref="L389:L452" si="20">(K389*J389)</f>
        <v>110173.02265333333</v>
      </c>
    </row>
    <row r="390" spans="1:12" ht="15.75" x14ac:dyDescent="0.25">
      <c r="A390" s="21">
        <v>387</v>
      </c>
      <c r="B390" s="22">
        <v>445905</v>
      </c>
      <c r="C390" s="23" t="s">
        <v>349</v>
      </c>
      <c r="D390" s="23" t="s">
        <v>418</v>
      </c>
      <c r="E390" s="24">
        <v>43100</v>
      </c>
      <c r="F390" s="23" t="s">
        <v>21</v>
      </c>
      <c r="G390" s="24">
        <v>43118</v>
      </c>
      <c r="H390" s="25">
        <v>12696823</v>
      </c>
      <c r="I390" s="26">
        <v>12696823</v>
      </c>
      <c r="J390" s="27">
        <f t="shared" si="18"/>
        <v>1047</v>
      </c>
      <c r="K390" s="28">
        <f t="shared" si="19"/>
        <v>10101.028075555556</v>
      </c>
      <c r="L390" s="29">
        <f t="shared" si="20"/>
        <v>10575776.395106668</v>
      </c>
    </row>
    <row r="391" spans="1:12" ht="15.75" x14ac:dyDescent="0.25">
      <c r="A391" s="21">
        <v>388</v>
      </c>
      <c r="B391" s="22">
        <v>446060</v>
      </c>
      <c r="C391" s="23" t="s">
        <v>329</v>
      </c>
      <c r="D391" s="23" t="s">
        <v>419</v>
      </c>
      <c r="E391" s="24">
        <v>43103</v>
      </c>
      <c r="F391" s="23" t="s">
        <v>11</v>
      </c>
      <c r="G391" s="24">
        <v>43118</v>
      </c>
      <c r="H391" s="25">
        <v>101054</v>
      </c>
      <c r="I391" s="26">
        <v>101054</v>
      </c>
      <c r="J391" s="27">
        <f t="shared" si="18"/>
        <v>1047</v>
      </c>
      <c r="K391" s="28">
        <f t="shared" si="19"/>
        <v>80.394071111111103</v>
      </c>
      <c r="L391" s="29">
        <f t="shared" si="20"/>
        <v>84172.592453333331</v>
      </c>
    </row>
    <row r="392" spans="1:12" ht="15.75" x14ac:dyDescent="0.25">
      <c r="A392" s="21">
        <v>389</v>
      </c>
      <c r="B392" s="22" t="s">
        <v>420</v>
      </c>
      <c r="C392" s="23" t="s">
        <v>421</v>
      </c>
      <c r="D392" s="23" t="s">
        <v>420</v>
      </c>
      <c r="E392" s="24">
        <v>42969</v>
      </c>
      <c r="F392" s="23" t="s">
        <v>21</v>
      </c>
      <c r="G392" s="24">
        <v>42998</v>
      </c>
      <c r="H392" s="25">
        <v>722819</v>
      </c>
      <c r="I392" s="26">
        <v>722819</v>
      </c>
      <c r="J392" s="27">
        <f t="shared" si="18"/>
        <v>1167</v>
      </c>
      <c r="K392" s="28">
        <f t="shared" si="19"/>
        <v>575.04267111111108</v>
      </c>
      <c r="L392" s="29">
        <f t="shared" si="20"/>
        <v>671074.79718666663</v>
      </c>
    </row>
    <row r="393" spans="1:12" ht="15.75" x14ac:dyDescent="0.25">
      <c r="A393" s="21">
        <v>390</v>
      </c>
      <c r="B393" s="22" t="s">
        <v>422</v>
      </c>
      <c r="C393" s="23" t="s">
        <v>423</v>
      </c>
      <c r="D393" s="23" t="s">
        <v>422</v>
      </c>
      <c r="E393" s="24">
        <v>42969</v>
      </c>
      <c r="F393" s="23" t="s">
        <v>11</v>
      </c>
      <c r="G393" s="24">
        <v>42997</v>
      </c>
      <c r="H393" s="25">
        <v>134319</v>
      </c>
      <c r="I393" s="26">
        <v>134319</v>
      </c>
      <c r="J393" s="27">
        <f t="shared" si="18"/>
        <v>1168</v>
      </c>
      <c r="K393" s="28">
        <f t="shared" si="19"/>
        <v>106.85822666666665</v>
      </c>
      <c r="L393" s="29">
        <f t="shared" si="20"/>
        <v>124810.40874666665</v>
      </c>
    </row>
    <row r="394" spans="1:12" ht="15.75" x14ac:dyDescent="0.25">
      <c r="A394" s="21">
        <v>391</v>
      </c>
      <c r="B394" s="22" t="s">
        <v>424</v>
      </c>
      <c r="C394" s="23" t="s">
        <v>423</v>
      </c>
      <c r="D394" s="23" t="s">
        <v>424</v>
      </c>
      <c r="E394" s="24">
        <v>42969</v>
      </c>
      <c r="F394" s="23" t="s">
        <v>11</v>
      </c>
      <c r="G394" s="24">
        <v>42997</v>
      </c>
      <c r="H394" s="25">
        <v>648769</v>
      </c>
      <c r="I394" s="26">
        <v>648769</v>
      </c>
      <c r="J394" s="27">
        <f t="shared" si="18"/>
        <v>1168</v>
      </c>
      <c r="K394" s="28">
        <f t="shared" si="19"/>
        <v>516.13178222222223</v>
      </c>
      <c r="L394" s="29">
        <f t="shared" si="20"/>
        <v>602841.92163555557</v>
      </c>
    </row>
    <row r="395" spans="1:12" ht="15.75" x14ac:dyDescent="0.25">
      <c r="A395" s="21">
        <v>392</v>
      </c>
      <c r="B395" s="22" t="s">
        <v>425</v>
      </c>
      <c r="C395" s="23" t="s">
        <v>423</v>
      </c>
      <c r="D395" s="23" t="s">
        <v>425</v>
      </c>
      <c r="E395" s="24">
        <v>42969</v>
      </c>
      <c r="F395" s="23" t="s">
        <v>11</v>
      </c>
      <c r="G395" s="24">
        <v>42997</v>
      </c>
      <c r="H395" s="25">
        <v>104645</v>
      </c>
      <c r="I395" s="26">
        <v>104645</v>
      </c>
      <c r="J395" s="27">
        <f t="shared" si="18"/>
        <v>1168</v>
      </c>
      <c r="K395" s="28">
        <f t="shared" si="19"/>
        <v>83.250911111111108</v>
      </c>
      <c r="L395" s="29">
        <f t="shared" si="20"/>
        <v>97237.064177777778</v>
      </c>
    </row>
    <row r="396" spans="1:12" ht="15.75" x14ac:dyDescent="0.25">
      <c r="A396" s="21">
        <v>393</v>
      </c>
      <c r="B396" s="22" t="s">
        <v>426</v>
      </c>
      <c r="C396" s="23" t="s">
        <v>423</v>
      </c>
      <c r="D396" s="23" t="s">
        <v>426</v>
      </c>
      <c r="E396" s="24">
        <v>42969</v>
      </c>
      <c r="F396" s="23" t="s">
        <v>11</v>
      </c>
      <c r="G396" s="24">
        <v>42997</v>
      </c>
      <c r="H396" s="25">
        <v>434545</v>
      </c>
      <c r="I396" s="26">
        <v>434545</v>
      </c>
      <c r="J396" s="27">
        <f t="shared" si="18"/>
        <v>1168</v>
      </c>
      <c r="K396" s="28">
        <f t="shared" si="19"/>
        <v>345.70468888888888</v>
      </c>
      <c r="L396" s="29">
        <f t="shared" si="20"/>
        <v>403783.0766222222</v>
      </c>
    </row>
    <row r="397" spans="1:12" ht="15.75" x14ac:dyDescent="0.25">
      <c r="A397" s="21">
        <v>394</v>
      </c>
      <c r="B397" s="22" t="s">
        <v>427</v>
      </c>
      <c r="C397" s="23" t="s">
        <v>423</v>
      </c>
      <c r="D397" s="23" t="s">
        <v>427</v>
      </c>
      <c r="E397" s="24">
        <v>42970</v>
      </c>
      <c r="F397" s="23" t="s">
        <v>11</v>
      </c>
      <c r="G397" s="24">
        <v>42997</v>
      </c>
      <c r="H397" s="25">
        <v>116919</v>
      </c>
      <c r="I397" s="26">
        <v>116919</v>
      </c>
      <c r="J397" s="27">
        <f t="shared" si="18"/>
        <v>1168</v>
      </c>
      <c r="K397" s="28">
        <f t="shared" si="19"/>
        <v>93.015560000000008</v>
      </c>
      <c r="L397" s="29">
        <f t="shared" si="20"/>
        <v>108642.17408000001</v>
      </c>
    </row>
    <row r="398" spans="1:12" ht="15.75" x14ac:dyDescent="0.25">
      <c r="A398" s="21">
        <v>395</v>
      </c>
      <c r="B398" s="22" t="s">
        <v>428</v>
      </c>
      <c r="C398" s="23" t="s">
        <v>423</v>
      </c>
      <c r="D398" s="23" t="s">
        <v>428</v>
      </c>
      <c r="E398" s="24">
        <v>42974</v>
      </c>
      <c r="F398" s="23" t="s">
        <v>11</v>
      </c>
      <c r="G398" s="24">
        <v>42997</v>
      </c>
      <c r="H398" s="25">
        <v>114619</v>
      </c>
      <c r="I398" s="26">
        <v>114619</v>
      </c>
      <c r="J398" s="27">
        <f t="shared" si="18"/>
        <v>1168</v>
      </c>
      <c r="K398" s="28">
        <f t="shared" si="19"/>
        <v>91.18578222222223</v>
      </c>
      <c r="L398" s="29">
        <f t="shared" si="20"/>
        <v>106504.99363555557</v>
      </c>
    </row>
    <row r="399" spans="1:12" ht="15.75" x14ac:dyDescent="0.25">
      <c r="A399" s="21">
        <v>396</v>
      </c>
      <c r="B399" s="22" t="s">
        <v>429</v>
      </c>
      <c r="C399" s="23" t="s">
        <v>423</v>
      </c>
      <c r="D399" s="23" t="s">
        <v>429</v>
      </c>
      <c r="E399" s="24">
        <v>42974</v>
      </c>
      <c r="F399" s="23" t="s">
        <v>11</v>
      </c>
      <c r="G399" s="24">
        <v>42997</v>
      </c>
      <c r="H399" s="25">
        <v>71119</v>
      </c>
      <c r="I399" s="26">
        <v>71119</v>
      </c>
      <c r="J399" s="27">
        <f t="shared" si="18"/>
        <v>1168</v>
      </c>
      <c r="K399" s="28">
        <f t="shared" si="19"/>
        <v>56.579115555555553</v>
      </c>
      <c r="L399" s="29">
        <f t="shared" si="20"/>
        <v>66084.406968888885</v>
      </c>
    </row>
    <row r="400" spans="1:12" ht="15.75" x14ac:dyDescent="0.25">
      <c r="A400" s="21">
        <v>397</v>
      </c>
      <c r="B400" s="22" t="s">
        <v>430</v>
      </c>
      <c r="C400" s="23" t="s">
        <v>423</v>
      </c>
      <c r="D400" s="23" t="s">
        <v>430</v>
      </c>
      <c r="E400" s="24">
        <v>42975</v>
      </c>
      <c r="F400" s="23" t="s">
        <v>11</v>
      </c>
      <c r="G400" s="24">
        <v>42997</v>
      </c>
      <c r="H400" s="25">
        <v>232027</v>
      </c>
      <c r="I400" s="26">
        <v>232027</v>
      </c>
      <c r="J400" s="27">
        <f t="shared" si="18"/>
        <v>1168</v>
      </c>
      <c r="K400" s="28">
        <f t="shared" si="19"/>
        <v>184.59036888888889</v>
      </c>
      <c r="L400" s="29">
        <f t="shared" si="20"/>
        <v>215601.55086222221</v>
      </c>
    </row>
    <row r="401" spans="1:12" ht="15.75" x14ac:dyDescent="0.25">
      <c r="A401" s="21">
        <v>398</v>
      </c>
      <c r="B401" s="22" t="s">
        <v>431</v>
      </c>
      <c r="C401" s="23" t="s">
        <v>432</v>
      </c>
      <c r="D401" s="23" t="s">
        <v>431</v>
      </c>
      <c r="E401" s="24">
        <v>42976</v>
      </c>
      <c r="F401" s="23" t="s">
        <v>11</v>
      </c>
      <c r="G401" s="24">
        <v>42998</v>
      </c>
      <c r="H401" s="25">
        <v>9547407</v>
      </c>
      <c r="I401" s="26">
        <v>9547407</v>
      </c>
      <c r="J401" s="27">
        <f t="shared" si="18"/>
        <v>1167</v>
      </c>
      <c r="K401" s="28">
        <f t="shared" si="19"/>
        <v>7595.4926800000003</v>
      </c>
      <c r="L401" s="29">
        <f t="shared" si="20"/>
        <v>8863939.9575600009</v>
      </c>
    </row>
    <row r="402" spans="1:12" ht="15.75" x14ac:dyDescent="0.25">
      <c r="A402" s="21">
        <v>399</v>
      </c>
      <c r="B402" s="22" t="s">
        <v>433</v>
      </c>
      <c r="C402" s="23" t="s">
        <v>432</v>
      </c>
      <c r="D402" s="23" t="s">
        <v>433</v>
      </c>
      <c r="E402" s="24">
        <v>42976</v>
      </c>
      <c r="F402" s="23" t="s">
        <v>11</v>
      </c>
      <c r="G402" s="24">
        <v>42998</v>
      </c>
      <c r="H402" s="25">
        <v>13237978</v>
      </c>
      <c r="I402" s="26">
        <v>13237978</v>
      </c>
      <c r="J402" s="27">
        <f t="shared" si="18"/>
        <v>1167</v>
      </c>
      <c r="K402" s="28">
        <f t="shared" si="19"/>
        <v>10531.546942222221</v>
      </c>
      <c r="L402" s="29">
        <f t="shared" si="20"/>
        <v>12290315.281573333</v>
      </c>
    </row>
    <row r="403" spans="1:12" ht="15.75" x14ac:dyDescent="0.25">
      <c r="A403" s="21">
        <v>400</v>
      </c>
      <c r="B403" s="22" t="s">
        <v>434</v>
      </c>
      <c r="C403" s="23" t="s">
        <v>421</v>
      </c>
      <c r="D403" s="23" t="s">
        <v>434</v>
      </c>
      <c r="E403" s="24">
        <v>42976</v>
      </c>
      <c r="F403" s="23" t="s">
        <v>21</v>
      </c>
      <c r="G403" s="24">
        <v>42998</v>
      </c>
      <c r="H403" s="25">
        <v>103119</v>
      </c>
      <c r="I403" s="26">
        <v>103119</v>
      </c>
      <c r="J403" s="27">
        <f t="shared" si="18"/>
        <v>1167</v>
      </c>
      <c r="K403" s="28">
        <f t="shared" si="19"/>
        <v>82.036893333333325</v>
      </c>
      <c r="L403" s="29">
        <f t="shared" si="20"/>
        <v>95737.054519999991</v>
      </c>
    </row>
    <row r="404" spans="1:12" ht="15.75" x14ac:dyDescent="0.25">
      <c r="A404" s="21">
        <v>401</v>
      </c>
      <c r="B404" s="22" t="s">
        <v>435</v>
      </c>
      <c r="C404" s="23" t="s">
        <v>432</v>
      </c>
      <c r="D404" s="23" t="s">
        <v>435</v>
      </c>
      <c r="E404" s="24">
        <v>42977</v>
      </c>
      <c r="F404" s="23" t="s">
        <v>11</v>
      </c>
      <c r="G404" s="24">
        <v>42998</v>
      </c>
      <c r="H404" s="25">
        <v>34471264</v>
      </c>
      <c r="I404" s="26">
        <v>34471264</v>
      </c>
      <c r="J404" s="27">
        <f t="shared" si="18"/>
        <v>1167</v>
      </c>
      <c r="K404" s="28">
        <f t="shared" si="19"/>
        <v>27423.805582222223</v>
      </c>
      <c r="L404" s="29">
        <f t="shared" si="20"/>
        <v>32003581.114453334</v>
      </c>
    </row>
    <row r="405" spans="1:12" ht="15.75" x14ac:dyDescent="0.25">
      <c r="A405" s="21">
        <v>402</v>
      </c>
      <c r="B405" s="22" t="s">
        <v>436</v>
      </c>
      <c r="C405" s="23" t="s">
        <v>437</v>
      </c>
      <c r="D405" s="23" t="s">
        <v>436</v>
      </c>
      <c r="E405" s="24">
        <v>42977</v>
      </c>
      <c r="F405" s="23" t="s">
        <v>11</v>
      </c>
      <c r="G405" s="24">
        <v>42998</v>
      </c>
      <c r="H405" s="25">
        <v>3584000</v>
      </c>
      <c r="I405" s="26">
        <v>3584000</v>
      </c>
      <c r="J405" s="27">
        <f t="shared" si="18"/>
        <v>1167</v>
      </c>
      <c r="K405" s="28">
        <f t="shared" si="19"/>
        <v>2851.2711111111112</v>
      </c>
      <c r="L405" s="29">
        <f t="shared" si="20"/>
        <v>3327433.3866666667</v>
      </c>
    </row>
    <row r="406" spans="1:12" ht="15.75" x14ac:dyDescent="0.25">
      <c r="A406" s="21">
        <v>403</v>
      </c>
      <c r="B406" s="22" t="s">
        <v>438</v>
      </c>
      <c r="C406" s="23" t="s">
        <v>423</v>
      </c>
      <c r="D406" s="23" t="s">
        <v>438</v>
      </c>
      <c r="E406" s="24">
        <v>42978</v>
      </c>
      <c r="F406" s="23" t="s">
        <v>11</v>
      </c>
      <c r="G406" s="24">
        <v>42997</v>
      </c>
      <c r="H406" s="25">
        <v>194728</v>
      </c>
      <c r="I406" s="26">
        <v>194728</v>
      </c>
      <c r="J406" s="27">
        <f t="shared" si="18"/>
        <v>1168</v>
      </c>
      <c r="K406" s="28">
        <f t="shared" si="19"/>
        <v>154.91694222222222</v>
      </c>
      <c r="L406" s="29">
        <f t="shared" si="20"/>
        <v>180942.98851555554</v>
      </c>
    </row>
    <row r="407" spans="1:12" ht="15.75" x14ac:dyDescent="0.25">
      <c r="A407" s="21">
        <v>404</v>
      </c>
      <c r="B407" s="22" t="s">
        <v>439</v>
      </c>
      <c r="C407" s="23" t="s">
        <v>423</v>
      </c>
      <c r="D407" s="23" t="s">
        <v>439</v>
      </c>
      <c r="E407" s="24">
        <v>42978</v>
      </c>
      <c r="F407" s="23" t="s">
        <v>11</v>
      </c>
      <c r="G407" s="24">
        <v>42997</v>
      </c>
      <c r="H407" s="25">
        <v>67433</v>
      </c>
      <c r="I407" s="26">
        <v>67433</v>
      </c>
      <c r="J407" s="27">
        <f t="shared" si="18"/>
        <v>1168</v>
      </c>
      <c r="K407" s="28">
        <f t="shared" si="19"/>
        <v>53.646697777777781</v>
      </c>
      <c r="L407" s="29">
        <f t="shared" si="20"/>
        <v>62659.343004444447</v>
      </c>
    </row>
    <row r="408" spans="1:12" ht="15.75" x14ac:dyDescent="0.25">
      <c r="A408" s="21">
        <v>405</v>
      </c>
      <c r="B408" s="22" t="s">
        <v>440</v>
      </c>
      <c r="C408" s="23" t="s">
        <v>423</v>
      </c>
      <c r="D408" s="23" t="s">
        <v>440</v>
      </c>
      <c r="E408" s="24">
        <v>42978</v>
      </c>
      <c r="F408" s="23" t="s">
        <v>11</v>
      </c>
      <c r="G408" s="24">
        <v>42997</v>
      </c>
      <c r="H408" s="25">
        <v>421013</v>
      </c>
      <c r="I408" s="26">
        <v>421013</v>
      </c>
      <c r="J408" s="27">
        <f t="shared" si="18"/>
        <v>1168</v>
      </c>
      <c r="K408" s="28">
        <f t="shared" si="19"/>
        <v>334.9392311111111</v>
      </c>
      <c r="L408" s="29">
        <f t="shared" si="20"/>
        <v>391209.02193777775</v>
      </c>
    </row>
    <row r="409" spans="1:12" ht="15.75" x14ac:dyDescent="0.25">
      <c r="A409" s="21">
        <v>406</v>
      </c>
      <c r="B409" s="22" t="s">
        <v>441</v>
      </c>
      <c r="C409" s="23" t="s">
        <v>432</v>
      </c>
      <c r="D409" s="23" t="s">
        <v>441</v>
      </c>
      <c r="E409" s="24">
        <v>42978</v>
      </c>
      <c r="F409" s="23" t="s">
        <v>11</v>
      </c>
      <c r="G409" s="24">
        <v>42998</v>
      </c>
      <c r="H409" s="25">
        <v>16865731</v>
      </c>
      <c r="I409" s="26">
        <v>16865731</v>
      </c>
      <c r="J409" s="27">
        <f t="shared" si="18"/>
        <v>1167</v>
      </c>
      <c r="K409" s="28">
        <f t="shared" si="19"/>
        <v>13417.625995555556</v>
      </c>
      <c r="L409" s="29">
        <f t="shared" si="20"/>
        <v>15658369.536813334</v>
      </c>
    </row>
    <row r="410" spans="1:12" ht="15.75" x14ac:dyDescent="0.25">
      <c r="A410" s="21">
        <v>407</v>
      </c>
      <c r="B410" s="22" t="s">
        <v>442</v>
      </c>
      <c r="C410" s="23" t="s">
        <v>432</v>
      </c>
      <c r="D410" s="23" t="s">
        <v>442</v>
      </c>
      <c r="E410" s="24">
        <v>42978</v>
      </c>
      <c r="F410" s="23" t="s">
        <v>11</v>
      </c>
      <c r="G410" s="24">
        <v>42998</v>
      </c>
      <c r="H410" s="25">
        <v>26109025</v>
      </c>
      <c r="I410" s="26">
        <v>26109025</v>
      </c>
      <c r="J410" s="27">
        <f t="shared" si="18"/>
        <v>1167</v>
      </c>
      <c r="K410" s="28">
        <f t="shared" si="19"/>
        <v>20771.179888888888</v>
      </c>
      <c r="L410" s="29">
        <f t="shared" si="20"/>
        <v>24239966.930333331</v>
      </c>
    </row>
    <row r="411" spans="1:12" ht="15.75" x14ac:dyDescent="0.25">
      <c r="A411" s="21">
        <v>408</v>
      </c>
      <c r="B411" s="22" t="s">
        <v>443</v>
      </c>
      <c r="C411" s="23" t="s">
        <v>437</v>
      </c>
      <c r="D411" s="23" t="s">
        <v>443</v>
      </c>
      <c r="E411" s="24">
        <v>42978</v>
      </c>
      <c r="F411" s="23" t="s">
        <v>11</v>
      </c>
      <c r="G411" s="24">
        <v>42998</v>
      </c>
      <c r="H411" s="25">
        <v>1733041</v>
      </c>
      <c r="I411" s="26">
        <v>1733041</v>
      </c>
      <c r="J411" s="27">
        <f t="shared" si="18"/>
        <v>1167</v>
      </c>
      <c r="K411" s="28">
        <f t="shared" si="19"/>
        <v>1378.7303955555556</v>
      </c>
      <c r="L411" s="29">
        <f t="shared" si="20"/>
        <v>1608978.3716133332</v>
      </c>
    </row>
    <row r="412" spans="1:12" ht="15.75" x14ac:dyDescent="0.25">
      <c r="A412" s="21">
        <v>409</v>
      </c>
      <c r="B412" s="22" t="s">
        <v>444</v>
      </c>
      <c r="C412" s="23" t="s">
        <v>432</v>
      </c>
      <c r="D412" s="23" t="s">
        <v>444</v>
      </c>
      <c r="E412" s="24">
        <v>42978</v>
      </c>
      <c r="F412" s="23" t="s">
        <v>11</v>
      </c>
      <c r="G412" s="24">
        <v>42998</v>
      </c>
      <c r="H412" s="25">
        <v>4499866</v>
      </c>
      <c r="I412" s="26">
        <v>4499866</v>
      </c>
      <c r="J412" s="27">
        <f t="shared" si="18"/>
        <v>1167</v>
      </c>
      <c r="K412" s="28">
        <f t="shared" si="19"/>
        <v>3579.8933955555553</v>
      </c>
      <c r="L412" s="29">
        <f t="shared" si="20"/>
        <v>4177735.5926133329</v>
      </c>
    </row>
    <row r="413" spans="1:12" ht="15.75" x14ac:dyDescent="0.25">
      <c r="A413" s="21">
        <v>410</v>
      </c>
      <c r="B413" s="22" t="s">
        <v>445</v>
      </c>
      <c r="C413" s="23" t="s">
        <v>423</v>
      </c>
      <c r="D413" s="23" t="s">
        <v>445</v>
      </c>
      <c r="E413" s="24">
        <v>42978</v>
      </c>
      <c r="F413" s="23" t="s">
        <v>11</v>
      </c>
      <c r="G413" s="24">
        <v>42997</v>
      </c>
      <c r="H413" s="25">
        <v>729846</v>
      </c>
      <c r="I413" s="26">
        <v>729846</v>
      </c>
      <c r="J413" s="27">
        <f t="shared" si="18"/>
        <v>1168</v>
      </c>
      <c r="K413" s="28">
        <f t="shared" si="19"/>
        <v>580.63303999999994</v>
      </c>
      <c r="L413" s="29">
        <f t="shared" si="20"/>
        <v>678179.39071999991</v>
      </c>
    </row>
    <row r="414" spans="1:12" ht="15.75" x14ac:dyDescent="0.25">
      <c r="A414" s="21">
        <v>411</v>
      </c>
      <c r="B414" s="22" t="s">
        <v>446</v>
      </c>
      <c r="C414" s="23" t="s">
        <v>423</v>
      </c>
      <c r="D414" s="23" t="s">
        <v>446</v>
      </c>
      <c r="E414" s="24">
        <v>42978</v>
      </c>
      <c r="F414" s="23" t="s">
        <v>11</v>
      </c>
      <c r="G414" s="24">
        <v>42997</v>
      </c>
      <c r="H414" s="25">
        <v>292401</v>
      </c>
      <c r="I414" s="26">
        <v>292401</v>
      </c>
      <c r="J414" s="27">
        <f t="shared" si="18"/>
        <v>1168</v>
      </c>
      <c r="K414" s="28">
        <f t="shared" si="19"/>
        <v>232.62124</v>
      </c>
      <c r="L414" s="29">
        <f t="shared" si="20"/>
        <v>271701.60832</v>
      </c>
    </row>
    <row r="415" spans="1:12" ht="15.75" x14ac:dyDescent="0.25">
      <c r="A415" s="21">
        <v>412</v>
      </c>
      <c r="B415" s="22" t="s">
        <v>447</v>
      </c>
      <c r="C415" s="23" t="s">
        <v>423</v>
      </c>
      <c r="D415" s="23" t="s">
        <v>447</v>
      </c>
      <c r="E415" s="24">
        <v>42978</v>
      </c>
      <c r="F415" s="23" t="s">
        <v>11</v>
      </c>
      <c r="G415" s="24">
        <v>42997</v>
      </c>
      <c r="H415" s="25">
        <v>262619</v>
      </c>
      <c r="I415" s="26">
        <v>262619</v>
      </c>
      <c r="J415" s="27">
        <f t="shared" si="18"/>
        <v>1168</v>
      </c>
      <c r="K415" s="28">
        <f t="shared" si="19"/>
        <v>208.92800444444441</v>
      </c>
      <c r="L415" s="29">
        <f t="shared" si="20"/>
        <v>244027.90919111107</v>
      </c>
    </row>
    <row r="416" spans="1:12" ht="15.75" x14ac:dyDescent="0.25">
      <c r="A416" s="21">
        <v>413</v>
      </c>
      <c r="B416" s="22" t="s">
        <v>448</v>
      </c>
      <c r="C416" s="23" t="s">
        <v>423</v>
      </c>
      <c r="D416" s="23" t="s">
        <v>448</v>
      </c>
      <c r="E416" s="24">
        <v>42979</v>
      </c>
      <c r="F416" s="23" t="s">
        <v>11</v>
      </c>
      <c r="G416" s="24">
        <v>42997</v>
      </c>
      <c r="H416" s="25">
        <v>106784</v>
      </c>
      <c r="I416" s="26">
        <v>106784</v>
      </c>
      <c r="J416" s="27">
        <f t="shared" si="18"/>
        <v>1168</v>
      </c>
      <c r="K416" s="28">
        <f t="shared" si="19"/>
        <v>84.952604444444432</v>
      </c>
      <c r="L416" s="29">
        <f t="shared" si="20"/>
        <v>99224.641991111101</v>
      </c>
    </row>
    <row r="417" spans="1:12" ht="15.75" x14ac:dyDescent="0.25">
      <c r="A417" s="21">
        <v>414</v>
      </c>
      <c r="B417" s="22" t="s">
        <v>449</v>
      </c>
      <c r="C417" s="23" t="s">
        <v>432</v>
      </c>
      <c r="D417" s="23" t="s">
        <v>449</v>
      </c>
      <c r="E417" s="24">
        <v>42982</v>
      </c>
      <c r="F417" s="23" t="s">
        <v>11</v>
      </c>
      <c r="G417" s="24">
        <v>42998</v>
      </c>
      <c r="H417" s="25">
        <v>2065692</v>
      </c>
      <c r="I417" s="26">
        <v>2065692</v>
      </c>
      <c r="J417" s="27">
        <f t="shared" si="18"/>
        <v>1167</v>
      </c>
      <c r="K417" s="28">
        <f t="shared" si="19"/>
        <v>1643.3727466666667</v>
      </c>
      <c r="L417" s="29">
        <f t="shared" si="20"/>
        <v>1917815.9953600001</v>
      </c>
    </row>
    <row r="418" spans="1:12" ht="15.75" x14ac:dyDescent="0.25">
      <c r="A418" s="21">
        <v>415</v>
      </c>
      <c r="B418" s="22" t="s">
        <v>450</v>
      </c>
      <c r="C418" s="23" t="s">
        <v>451</v>
      </c>
      <c r="D418" s="23" t="s">
        <v>450</v>
      </c>
      <c r="E418" s="24">
        <v>42982</v>
      </c>
      <c r="F418" s="23" t="s">
        <v>21</v>
      </c>
      <c r="G418" s="24">
        <v>42998</v>
      </c>
      <c r="H418" s="25">
        <v>3901195</v>
      </c>
      <c r="I418" s="26">
        <v>3901195</v>
      </c>
      <c r="J418" s="27">
        <f t="shared" si="18"/>
        <v>1167</v>
      </c>
      <c r="K418" s="28">
        <f t="shared" si="19"/>
        <v>3103.6173555555552</v>
      </c>
      <c r="L418" s="29">
        <f t="shared" si="20"/>
        <v>3621921.453933333</v>
      </c>
    </row>
    <row r="419" spans="1:12" ht="15.75" x14ac:dyDescent="0.25">
      <c r="A419" s="21">
        <v>416</v>
      </c>
      <c r="B419" s="22" t="s">
        <v>452</v>
      </c>
      <c r="C419" s="23" t="s">
        <v>432</v>
      </c>
      <c r="D419" s="23" t="s">
        <v>452</v>
      </c>
      <c r="E419" s="24">
        <v>42982</v>
      </c>
      <c r="F419" s="23" t="s">
        <v>11</v>
      </c>
      <c r="G419" s="24">
        <v>42998</v>
      </c>
      <c r="H419" s="25">
        <v>6281129</v>
      </c>
      <c r="I419" s="26">
        <v>6281129</v>
      </c>
      <c r="J419" s="27">
        <f t="shared" si="18"/>
        <v>1167</v>
      </c>
      <c r="K419" s="28">
        <f t="shared" si="19"/>
        <v>4996.9870711111107</v>
      </c>
      <c r="L419" s="29">
        <f t="shared" si="20"/>
        <v>5831483.9119866658</v>
      </c>
    </row>
    <row r="420" spans="1:12" ht="15.75" x14ac:dyDescent="0.25">
      <c r="A420" s="21">
        <v>417</v>
      </c>
      <c r="B420" s="22" t="s">
        <v>453</v>
      </c>
      <c r="C420" s="23" t="s">
        <v>432</v>
      </c>
      <c r="D420" s="23" t="s">
        <v>453</v>
      </c>
      <c r="E420" s="24">
        <v>42982</v>
      </c>
      <c r="F420" s="23" t="s">
        <v>11</v>
      </c>
      <c r="G420" s="24">
        <v>42998</v>
      </c>
      <c r="H420" s="25">
        <v>29752436</v>
      </c>
      <c r="I420" s="26">
        <v>29752436</v>
      </c>
      <c r="J420" s="27">
        <f t="shared" si="18"/>
        <v>1167</v>
      </c>
      <c r="K420" s="28">
        <f t="shared" si="19"/>
        <v>23669.715751111107</v>
      </c>
      <c r="L420" s="29">
        <f t="shared" si="20"/>
        <v>27622558.281546663</v>
      </c>
    </row>
    <row r="421" spans="1:12" ht="15.75" x14ac:dyDescent="0.25">
      <c r="A421" s="21">
        <v>418</v>
      </c>
      <c r="B421" s="22" t="s">
        <v>454</v>
      </c>
      <c r="C421" s="23" t="s">
        <v>432</v>
      </c>
      <c r="D421" s="23" t="s">
        <v>454</v>
      </c>
      <c r="E421" s="24">
        <v>42983</v>
      </c>
      <c r="F421" s="23" t="s">
        <v>11</v>
      </c>
      <c r="G421" s="24">
        <v>42998</v>
      </c>
      <c r="H421" s="25">
        <v>13128549</v>
      </c>
      <c r="I421" s="26">
        <v>13128549</v>
      </c>
      <c r="J421" s="27">
        <f t="shared" si="18"/>
        <v>1167</v>
      </c>
      <c r="K421" s="28">
        <f t="shared" si="19"/>
        <v>10444.490093333332</v>
      </c>
      <c r="L421" s="29">
        <f t="shared" si="20"/>
        <v>12188719.938919999</v>
      </c>
    </row>
    <row r="422" spans="1:12" ht="15.75" x14ac:dyDescent="0.25">
      <c r="A422" s="21">
        <v>419</v>
      </c>
      <c r="B422" s="22" t="s">
        <v>455</v>
      </c>
      <c r="C422" s="23" t="s">
        <v>456</v>
      </c>
      <c r="D422" s="23" t="s">
        <v>455</v>
      </c>
      <c r="E422" s="24">
        <v>42984</v>
      </c>
      <c r="F422" s="23" t="s">
        <v>11</v>
      </c>
      <c r="G422" s="24">
        <v>43026</v>
      </c>
      <c r="H422" s="25">
        <v>233719</v>
      </c>
      <c r="I422" s="26">
        <v>233719</v>
      </c>
      <c r="J422" s="27">
        <f t="shared" si="18"/>
        <v>1139</v>
      </c>
      <c r="K422" s="28">
        <f t="shared" si="19"/>
        <v>185.93644888888889</v>
      </c>
      <c r="L422" s="29">
        <f t="shared" si="20"/>
        <v>211781.61528444444</v>
      </c>
    </row>
    <row r="423" spans="1:12" ht="15.75" x14ac:dyDescent="0.25">
      <c r="A423" s="21">
        <v>420</v>
      </c>
      <c r="B423" s="22" t="s">
        <v>457</v>
      </c>
      <c r="C423" s="23" t="s">
        <v>458</v>
      </c>
      <c r="D423" s="23" t="s">
        <v>457</v>
      </c>
      <c r="E423" s="24">
        <v>42986</v>
      </c>
      <c r="F423" s="23" t="s">
        <v>11</v>
      </c>
      <c r="G423" s="24">
        <v>43026</v>
      </c>
      <c r="H423" s="25">
        <v>2344698</v>
      </c>
      <c r="I423" s="26">
        <v>2344698</v>
      </c>
      <c r="J423" s="27">
        <f t="shared" si="18"/>
        <v>1139</v>
      </c>
      <c r="K423" s="28">
        <f t="shared" si="19"/>
        <v>1865.33752</v>
      </c>
      <c r="L423" s="29">
        <f t="shared" si="20"/>
        <v>2124619.4352799999</v>
      </c>
    </row>
    <row r="424" spans="1:12" ht="15.75" x14ac:dyDescent="0.25">
      <c r="A424" s="21">
        <v>421</v>
      </c>
      <c r="B424" s="22" t="s">
        <v>459</v>
      </c>
      <c r="C424" s="23" t="s">
        <v>456</v>
      </c>
      <c r="D424" s="23" t="s">
        <v>459</v>
      </c>
      <c r="E424" s="24">
        <v>42986</v>
      </c>
      <c r="F424" s="23" t="s">
        <v>11</v>
      </c>
      <c r="G424" s="24">
        <v>43026</v>
      </c>
      <c r="H424" s="25">
        <v>639919</v>
      </c>
      <c r="I424" s="26">
        <v>639919</v>
      </c>
      <c r="J424" s="27">
        <f t="shared" si="18"/>
        <v>1139</v>
      </c>
      <c r="K424" s="28">
        <f t="shared" si="19"/>
        <v>509.09111555555558</v>
      </c>
      <c r="L424" s="29">
        <f t="shared" si="20"/>
        <v>579854.78061777784</v>
      </c>
    </row>
    <row r="425" spans="1:12" ht="15.75" x14ac:dyDescent="0.25">
      <c r="A425" s="21">
        <v>422</v>
      </c>
      <c r="B425" s="22" t="s">
        <v>460</v>
      </c>
      <c r="C425" s="23" t="s">
        <v>432</v>
      </c>
      <c r="D425" s="23" t="s">
        <v>460</v>
      </c>
      <c r="E425" s="24">
        <v>42987</v>
      </c>
      <c r="F425" s="23" t="s">
        <v>11</v>
      </c>
      <c r="G425" s="24">
        <v>42998</v>
      </c>
      <c r="H425" s="25">
        <v>80511194</v>
      </c>
      <c r="I425" s="26">
        <v>80511194</v>
      </c>
      <c r="J425" s="27">
        <f t="shared" si="18"/>
        <v>1167</v>
      </c>
      <c r="K425" s="28">
        <f t="shared" si="19"/>
        <v>64051.127671111106</v>
      </c>
      <c r="L425" s="29">
        <f t="shared" si="20"/>
        <v>74747665.992186666</v>
      </c>
    </row>
    <row r="426" spans="1:12" ht="15.75" x14ac:dyDescent="0.25">
      <c r="A426" s="21">
        <v>423</v>
      </c>
      <c r="B426" s="22" t="s">
        <v>461</v>
      </c>
      <c r="C426" s="23" t="s">
        <v>432</v>
      </c>
      <c r="D426" s="23" t="s">
        <v>461</v>
      </c>
      <c r="E426" s="24">
        <v>42987</v>
      </c>
      <c r="F426" s="23" t="s">
        <v>11</v>
      </c>
      <c r="G426" s="24">
        <v>42998</v>
      </c>
      <c r="H426" s="25">
        <v>9171809</v>
      </c>
      <c r="I426" s="26">
        <v>9171809</v>
      </c>
      <c r="J426" s="27">
        <f t="shared" si="18"/>
        <v>1167</v>
      </c>
      <c r="K426" s="28">
        <f t="shared" si="19"/>
        <v>7296.6836044444444</v>
      </c>
      <c r="L426" s="29">
        <f t="shared" si="20"/>
        <v>8515229.7663866673</v>
      </c>
    </row>
    <row r="427" spans="1:12" ht="15.75" x14ac:dyDescent="0.25">
      <c r="A427" s="21">
        <v>424</v>
      </c>
      <c r="B427" s="22" t="s">
        <v>462</v>
      </c>
      <c r="C427" s="23" t="s">
        <v>458</v>
      </c>
      <c r="D427" s="23" t="s">
        <v>462</v>
      </c>
      <c r="E427" s="24">
        <v>42990</v>
      </c>
      <c r="F427" s="23" t="s">
        <v>11</v>
      </c>
      <c r="G427" s="24">
        <v>43026</v>
      </c>
      <c r="H427" s="25">
        <v>7812485</v>
      </c>
      <c r="I427" s="26">
        <v>7812485</v>
      </c>
      <c r="J427" s="27">
        <f t="shared" si="18"/>
        <v>1139</v>
      </c>
      <c r="K427" s="28">
        <f t="shared" si="19"/>
        <v>6215.2658444444442</v>
      </c>
      <c r="L427" s="29">
        <f t="shared" si="20"/>
        <v>7079187.7968222219</v>
      </c>
    </row>
    <row r="428" spans="1:12" ht="15.75" x14ac:dyDescent="0.25">
      <c r="A428" s="21">
        <v>425</v>
      </c>
      <c r="B428" s="22" t="s">
        <v>463</v>
      </c>
      <c r="C428" s="23" t="s">
        <v>456</v>
      </c>
      <c r="D428" s="23" t="s">
        <v>463</v>
      </c>
      <c r="E428" s="24">
        <v>42991</v>
      </c>
      <c r="F428" s="23" t="s">
        <v>11</v>
      </c>
      <c r="G428" s="24">
        <v>43026</v>
      </c>
      <c r="H428" s="25">
        <v>511737</v>
      </c>
      <c r="I428" s="26">
        <v>511737</v>
      </c>
      <c r="J428" s="27">
        <f t="shared" si="18"/>
        <v>1139</v>
      </c>
      <c r="K428" s="28">
        <f t="shared" si="19"/>
        <v>407.11521333333337</v>
      </c>
      <c r="L428" s="29">
        <f t="shared" si="20"/>
        <v>463704.22798666672</v>
      </c>
    </row>
    <row r="429" spans="1:12" ht="15.75" x14ac:dyDescent="0.25">
      <c r="A429" s="21">
        <v>426</v>
      </c>
      <c r="B429" s="22" t="s">
        <v>464</v>
      </c>
      <c r="C429" s="23" t="s">
        <v>456</v>
      </c>
      <c r="D429" s="23" t="s">
        <v>464</v>
      </c>
      <c r="E429" s="24">
        <v>42991</v>
      </c>
      <c r="F429" s="23" t="s">
        <v>11</v>
      </c>
      <c r="G429" s="24">
        <v>43026</v>
      </c>
      <c r="H429" s="25">
        <v>124219</v>
      </c>
      <c r="I429" s="26">
        <v>124219</v>
      </c>
      <c r="J429" s="27">
        <f t="shared" si="18"/>
        <v>1139</v>
      </c>
      <c r="K429" s="28">
        <f t="shared" si="19"/>
        <v>98.823115555555546</v>
      </c>
      <c r="L429" s="29">
        <f t="shared" si="20"/>
        <v>112559.52861777776</v>
      </c>
    </row>
    <row r="430" spans="1:12" ht="15.75" x14ac:dyDescent="0.25">
      <c r="A430" s="21">
        <v>427</v>
      </c>
      <c r="B430" s="22" t="s">
        <v>465</v>
      </c>
      <c r="C430" s="23" t="s">
        <v>456</v>
      </c>
      <c r="D430" s="23" t="s">
        <v>465</v>
      </c>
      <c r="E430" s="24">
        <v>42992</v>
      </c>
      <c r="F430" s="23" t="s">
        <v>11</v>
      </c>
      <c r="G430" s="24">
        <v>43026</v>
      </c>
      <c r="H430" s="25">
        <v>215682</v>
      </c>
      <c r="I430" s="26">
        <v>215682</v>
      </c>
      <c r="J430" s="27">
        <f t="shared" si="18"/>
        <v>1139</v>
      </c>
      <c r="K430" s="28">
        <f t="shared" si="19"/>
        <v>171.58701333333332</v>
      </c>
      <c r="L430" s="29">
        <f t="shared" si="20"/>
        <v>195437.60818666665</v>
      </c>
    </row>
    <row r="431" spans="1:12" ht="15.75" x14ac:dyDescent="0.25">
      <c r="A431" s="21">
        <v>428</v>
      </c>
      <c r="B431" s="22" t="s">
        <v>466</v>
      </c>
      <c r="C431" s="23" t="s">
        <v>456</v>
      </c>
      <c r="D431" s="23" t="s">
        <v>466</v>
      </c>
      <c r="E431" s="24">
        <v>42992</v>
      </c>
      <c r="F431" s="23" t="s">
        <v>11</v>
      </c>
      <c r="G431" s="24">
        <v>43026</v>
      </c>
      <c r="H431" s="25">
        <v>2093072</v>
      </c>
      <c r="I431" s="26">
        <v>2093072</v>
      </c>
      <c r="J431" s="27">
        <f t="shared" si="18"/>
        <v>1139</v>
      </c>
      <c r="K431" s="28">
        <f t="shared" si="19"/>
        <v>1665.1550577777778</v>
      </c>
      <c r="L431" s="29">
        <f t="shared" si="20"/>
        <v>1896611.6108088889</v>
      </c>
    </row>
    <row r="432" spans="1:12" ht="15.75" x14ac:dyDescent="0.25">
      <c r="A432" s="21">
        <v>429</v>
      </c>
      <c r="B432" s="22" t="s">
        <v>467</v>
      </c>
      <c r="C432" s="23" t="s">
        <v>456</v>
      </c>
      <c r="D432" s="23" t="s">
        <v>467</v>
      </c>
      <c r="E432" s="24">
        <v>42993</v>
      </c>
      <c r="F432" s="23" t="s">
        <v>11</v>
      </c>
      <c r="G432" s="24">
        <v>43026</v>
      </c>
      <c r="H432" s="25">
        <v>231699</v>
      </c>
      <c r="I432" s="26">
        <v>231699</v>
      </c>
      <c r="J432" s="27">
        <f t="shared" si="18"/>
        <v>1139</v>
      </c>
      <c r="K432" s="28">
        <f t="shared" si="19"/>
        <v>184.32942666666665</v>
      </c>
      <c r="L432" s="29">
        <f t="shared" si="20"/>
        <v>209951.2169733333</v>
      </c>
    </row>
    <row r="433" spans="1:12" ht="15.75" x14ac:dyDescent="0.25">
      <c r="A433" s="21">
        <v>430</v>
      </c>
      <c r="B433" s="22" t="s">
        <v>468</v>
      </c>
      <c r="C433" s="23" t="s">
        <v>456</v>
      </c>
      <c r="D433" s="23" t="s">
        <v>468</v>
      </c>
      <c r="E433" s="24">
        <v>42993</v>
      </c>
      <c r="F433" s="23" t="s">
        <v>11</v>
      </c>
      <c r="G433" s="24">
        <v>43026</v>
      </c>
      <c r="H433" s="25">
        <v>319708</v>
      </c>
      <c r="I433" s="26">
        <v>319708</v>
      </c>
      <c r="J433" s="27">
        <f t="shared" si="18"/>
        <v>1139</v>
      </c>
      <c r="K433" s="28">
        <f t="shared" si="19"/>
        <v>254.34547555555554</v>
      </c>
      <c r="L433" s="29">
        <f t="shared" si="20"/>
        <v>289699.49665777775</v>
      </c>
    </row>
    <row r="434" spans="1:12" ht="15.75" x14ac:dyDescent="0.25">
      <c r="A434" s="21">
        <v>431</v>
      </c>
      <c r="B434" s="22" t="s">
        <v>469</v>
      </c>
      <c r="C434" s="23" t="s">
        <v>458</v>
      </c>
      <c r="D434" s="23" t="s">
        <v>469</v>
      </c>
      <c r="E434" s="24">
        <v>42997</v>
      </c>
      <c r="F434" s="23" t="s">
        <v>11</v>
      </c>
      <c r="G434" s="24">
        <v>43026</v>
      </c>
      <c r="H434" s="25">
        <v>3045621</v>
      </c>
      <c r="I434" s="26">
        <v>3045621</v>
      </c>
      <c r="J434" s="27">
        <f t="shared" si="18"/>
        <v>1139</v>
      </c>
      <c r="K434" s="28">
        <f t="shared" si="19"/>
        <v>2422.9607066666667</v>
      </c>
      <c r="L434" s="29">
        <f t="shared" si="20"/>
        <v>2759752.2448933334</v>
      </c>
    </row>
    <row r="435" spans="1:12" ht="15.75" x14ac:dyDescent="0.25">
      <c r="A435" s="21">
        <v>432</v>
      </c>
      <c r="B435" s="22" t="s">
        <v>470</v>
      </c>
      <c r="C435" s="23" t="s">
        <v>456</v>
      </c>
      <c r="D435" s="23" t="s">
        <v>470</v>
      </c>
      <c r="E435" s="24">
        <v>43004</v>
      </c>
      <c r="F435" s="23" t="s">
        <v>11</v>
      </c>
      <c r="G435" s="24">
        <v>43026</v>
      </c>
      <c r="H435" s="25">
        <v>94600</v>
      </c>
      <c r="I435" s="26">
        <v>94600</v>
      </c>
      <c r="J435" s="27">
        <f t="shared" si="18"/>
        <v>1139</v>
      </c>
      <c r="K435" s="28">
        <f t="shared" si="19"/>
        <v>75.259555555555551</v>
      </c>
      <c r="L435" s="29">
        <f t="shared" si="20"/>
        <v>85720.633777777766</v>
      </c>
    </row>
    <row r="436" spans="1:12" ht="15.75" x14ac:dyDescent="0.25">
      <c r="A436" s="21">
        <v>433</v>
      </c>
      <c r="B436" s="22" t="s">
        <v>471</v>
      </c>
      <c r="C436" s="23" t="s">
        <v>456</v>
      </c>
      <c r="D436" s="23" t="s">
        <v>471</v>
      </c>
      <c r="E436" s="24">
        <v>43004</v>
      </c>
      <c r="F436" s="23" t="s">
        <v>11</v>
      </c>
      <c r="G436" s="24">
        <v>43026</v>
      </c>
      <c r="H436" s="25">
        <v>578978</v>
      </c>
      <c r="I436" s="26">
        <v>578978</v>
      </c>
      <c r="J436" s="27">
        <f t="shared" si="18"/>
        <v>1139</v>
      </c>
      <c r="K436" s="28">
        <f t="shared" si="19"/>
        <v>460.60916444444439</v>
      </c>
      <c r="L436" s="29">
        <f t="shared" si="20"/>
        <v>524633.8383022222</v>
      </c>
    </row>
    <row r="437" spans="1:12" ht="15.75" x14ac:dyDescent="0.25">
      <c r="A437" s="21">
        <v>434</v>
      </c>
      <c r="B437" s="22" t="s">
        <v>472</v>
      </c>
      <c r="C437" s="23" t="s">
        <v>456</v>
      </c>
      <c r="D437" s="23" t="s">
        <v>472</v>
      </c>
      <c r="E437" s="24">
        <v>43005</v>
      </c>
      <c r="F437" s="23" t="s">
        <v>11</v>
      </c>
      <c r="G437" s="24">
        <v>43026</v>
      </c>
      <c r="H437" s="25">
        <v>197906</v>
      </c>
      <c r="I437" s="26">
        <v>197906</v>
      </c>
      <c r="J437" s="27">
        <f t="shared" si="18"/>
        <v>1139</v>
      </c>
      <c r="K437" s="28">
        <f t="shared" si="19"/>
        <v>157.44521777777777</v>
      </c>
      <c r="L437" s="29">
        <f t="shared" si="20"/>
        <v>179330.10304888888</v>
      </c>
    </row>
    <row r="438" spans="1:12" ht="15.75" x14ac:dyDescent="0.25">
      <c r="A438" s="21">
        <v>435</v>
      </c>
      <c r="B438" s="22" t="s">
        <v>473</v>
      </c>
      <c r="C438" s="23" t="s">
        <v>456</v>
      </c>
      <c r="D438" s="23" t="s">
        <v>473</v>
      </c>
      <c r="E438" s="24">
        <v>43005</v>
      </c>
      <c r="F438" s="23" t="s">
        <v>11</v>
      </c>
      <c r="G438" s="24">
        <v>43026</v>
      </c>
      <c r="H438" s="25">
        <v>343604</v>
      </c>
      <c r="I438" s="26">
        <v>343604</v>
      </c>
      <c r="J438" s="27">
        <f t="shared" si="18"/>
        <v>1139</v>
      </c>
      <c r="K438" s="28">
        <f t="shared" si="19"/>
        <v>273.35607111111108</v>
      </c>
      <c r="L438" s="29">
        <f t="shared" si="20"/>
        <v>311352.5649955555</v>
      </c>
    </row>
    <row r="439" spans="1:12" ht="15.75" x14ac:dyDescent="0.25">
      <c r="A439" s="21">
        <v>436</v>
      </c>
      <c r="B439" s="22" t="s">
        <v>474</v>
      </c>
      <c r="C439" s="23" t="s">
        <v>456</v>
      </c>
      <c r="D439" s="23" t="s">
        <v>474</v>
      </c>
      <c r="E439" s="24">
        <v>43008</v>
      </c>
      <c r="F439" s="23" t="s">
        <v>11</v>
      </c>
      <c r="G439" s="24">
        <v>43026</v>
      </c>
      <c r="H439" s="25">
        <v>235085</v>
      </c>
      <c r="I439" s="26">
        <v>235085</v>
      </c>
      <c r="J439" s="27">
        <f t="shared" si="18"/>
        <v>1139</v>
      </c>
      <c r="K439" s="28">
        <f t="shared" si="19"/>
        <v>187.02317777777776</v>
      </c>
      <c r="L439" s="29">
        <f t="shared" si="20"/>
        <v>213019.39948888886</v>
      </c>
    </row>
    <row r="440" spans="1:12" ht="15.75" x14ac:dyDescent="0.25">
      <c r="A440" s="21">
        <v>437</v>
      </c>
      <c r="B440" s="22" t="s">
        <v>475</v>
      </c>
      <c r="C440" s="23" t="s">
        <v>456</v>
      </c>
      <c r="D440" s="23" t="s">
        <v>475</v>
      </c>
      <c r="E440" s="24">
        <v>43008</v>
      </c>
      <c r="F440" s="23" t="s">
        <v>11</v>
      </c>
      <c r="G440" s="24">
        <v>43026</v>
      </c>
      <c r="H440" s="25">
        <v>191239</v>
      </c>
      <c r="I440" s="26">
        <v>191239</v>
      </c>
      <c r="J440" s="27">
        <f t="shared" si="18"/>
        <v>1139</v>
      </c>
      <c r="K440" s="28">
        <f t="shared" si="19"/>
        <v>152.14124888888887</v>
      </c>
      <c r="L440" s="29">
        <f t="shared" si="20"/>
        <v>173288.88248444442</v>
      </c>
    </row>
    <row r="441" spans="1:12" ht="15.75" x14ac:dyDescent="0.25">
      <c r="A441" s="21">
        <v>438</v>
      </c>
      <c r="B441" s="22" t="s">
        <v>476</v>
      </c>
      <c r="C441" s="23" t="s">
        <v>477</v>
      </c>
      <c r="D441" s="23" t="s">
        <v>476</v>
      </c>
      <c r="E441" s="24">
        <v>43008</v>
      </c>
      <c r="F441" s="23" t="s">
        <v>21</v>
      </c>
      <c r="G441" s="24">
        <v>43026</v>
      </c>
      <c r="H441" s="25">
        <v>2200200</v>
      </c>
      <c r="I441" s="26">
        <v>2200200</v>
      </c>
      <c r="J441" s="27">
        <f t="shared" si="18"/>
        <v>1139</v>
      </c>
      <c r="K441" s="28">
        <f t="shared" si="19"/>
        <v>1750.3813333333335</v>
      </c>
      <c r="L441" s="29">
        <f t="shared" si="20"/>
        <v>1993684.3386666668</v>
      </c>
    </row>
    <row r="442" spans="1:12" ht="15.75" x14ac:dyDescent="0.25">
      <c r="A442" s="21">
        <v>439</v>
      </c>
      <c r="B442" s="22" t="s">
        <v>478</v>
      </c>
      <c r="C442" s="23" t="s">
        <v>458</v>
      </c>
      <c r="D442" s="23" t="s">
        <v>478</v>
      </c>
      <c r="E442" s="24">
        <v>43008</v>
      </c>
      <c r="F442" s="23" t="s">
        <v>11</v>
      </c>
      <c r="G442" s="24">
        <v>43026</v>
      </c>
      <c r="H442" s="25">
        <v>7837539</v>
      </c>
      <c r="I442" s="26">
        <v>7837539</v>
      </c>
      <c r="J442" s="27">
        <f t="shared" si="18"/>
        <v>1139</v>
      </c>
      <c r="K442" s="28">
        <f t="shared" si="19"/>
        <v>6235.1976933333326</v>
      </c>
      <c r="L442" s="29">
        <f t="shared" si="20"/>
        <v>7101890.1727066655</v>
      </c>
    </row>
    <row r="443" spans="1:12" ht="15.75" x14ac:dyDescent="0.25">
      <c r="A443" s="21">
        <v>440</v>
      </c>
      <c r="B443" s="22" t="s">
        <v>479</v>
      </c>
      <c r="C443" s="23" t="s">
        <v>458</v>
      </c>
      <c r="D443" s="23" t="s">
        <v>479</v>
      </c>
      <c r="E443" s="24">
        <v>43008</v>
      </c>
      <c r="F443" s="23" t="s">
        <v>11</v>
      </c>
      <c r="G443" s="24">
        <v>43026</v>
      </c>
      <c r="H443" s="25">
        <v>11508904</v>
      </c>
      <c r="I443" s="26">
        <v>11508904</v>
      </c>
      <c r="J443" s="27">
        <f t="shared" si="18"/>
        <v>1139</v>
      </c>
      <c r="K443" s="28">
        <f t="shared" si="19"/>
        <v>9155.9725155555552</v>
      </c>
      <c r="L443" s="29">
        <f t="shared" si="20"/>
        <v>10428652.695217777</v>
      </c>
    </row>
    <row r="444" spans="1:12" ht="15.75" x14ac:dyDescent="0.25">
      <c r="A444" s="21">
        <v>441</v>
      </c>
      <c r="B444" s="22" t="s">
        <v>480</v>
      </c>
      <c r="C444" s="23" t="s">
        <v>481</v>
      </c>
      <c r="D444" s="23" t="s">
        <v>480</v>
      </c>
      <c r="E444" s="24">
        <v>43013</v>
      </c>
      <c r="F444" s="23" t="s">
        <v>11</v>
      </c>
      <c r="G444" s="24">
        <v>43055</v>
      </c>
      <c r="H444" s="25">
        <v>269109</v>
      </c>
      <c r="I444" s="26">
        <v>269109</v>
      </c>
      <c r="J444" s="27">
        <f t="shared" si="18"/>
        <v>1110</v>
      </c>
      <c r="K444" s="28">
        <f t="shared" si="19"/>
        <v>214.09115999999997</v>
      </c>
      <c r="L444" s="29">
        <f t="shared" si="20"/>
        <v>237641.18759999998</v>
      </c>
    </row>
    <row r="445" spans="1:12" ht="15.75" x14ac:dyDescent="0.25">
      <c r="A445" s="21">
        <v>442</v>
      </c>
      <c r="B445" s="22" t="s">
        <v>482</v>
      </c>
      <c r="C445" s="23" t="s">
        <v>481</v>
      </c>
      <c r="D445" s="23" t="s">
        <v>482</v>
      </c>
      <c r="E445" s="24">
        <v>43019</v>
      </c>
      <c r="F445" s="23" t="s">
        <v>11</v>
      </c>
      <c r="G445" s="24">
        <v>43055</v>
      </c>
      <c r="H445" s="25">
        <v>486543</v>
      </c>
      <c r="I445" s="26">
        <v>486543</v>
      </c>
      <c r="J445" s="27">
        <f t="shared" si="18"/>
        <v>1110</v>
      </c>
      <c r="K445" s="28">
        <f t="shared" si="19"/>
        <v>387.07198666666665</v>
      </c>
      <c r="L445" s="29">
        <f t="shared" si="20"/>
        <v>429649.90519999998</v>
      </c>
    </row>
    <row r="446" spans="1:12" ht="15.75" x14ac:dyDescent="0.25">
      <c r="A446" s="21">
        <v>443</v>
      </c>
      <c r="B446" s="22" t="s">
        <v>483</v>
      </c>
      <c r="C446" s="23" t="s">
        <v>481</v>
      </c>
      <c r="D446" s="23" t="s">
        <v>483</v>
      </c>
      <c r="E446" s="24">
        <v>43020</v>
      </c>
      <c r="F446" s="23" t="s">
        <v>11</v>
      </c>
      <c r="G446" s="24">
        <v>43055</v>
      </c>
      <c r="H446" s="25">
        <v>398900</v>
      </c>
      <c r="I446" s="26">
        <v>398900</v>
      </c>
      <c r="J446" s="27">
        <f t="shared" si="18"/>
        <v>1110</v>
      </c>
      <c r="K446" s="28">
        <f t="shared" si="19"/>
        <v>317.34711111111108</v>
      </c>
      <c r="L446" s="29">
        <f t="shared" si="20"/>
        <v>352255.29333333328</v>
      </c>
    </row>
    <row r="447" spans="1:12" ht="15.75" x14ac:dyDescent="0.25">
      <c r="A447" s="21">
        <v>444</v>
      </c>
      <c r="B447" s="22" t="s">
        <v>484</v>
      </c>
      <c r="C447" s="23" t="s">
        <v>481</v>
      </c>
      <c r="D447" s="23" t="s">
        <v>484</v>
      </c>
      <c r="E447" s="24">
        <v>43020</v>
      </c>
      <c r="F447" s="23" t="s">
        <v>11</v>
      </c>
      <c r="G447" s="24">
        <v>43055</v>
      </c>
      <c r="H447" s="25">
        <v>77419</v>
      </c>
      <c r="I447" s="26">
        <v>77419</v>
      </c>
      <c r="J447" s="27">
        <f t="shared" si="18"/>
        <v>1110</v>
      </c>
      <c r="K447" s="28">
        <f t="shared" si="19"/>
        <v>61.591115555555554</v>
      </c>
      <c r="L447" s="29">
        <f t="shared" si="20"/>
        <v>68366.138266666661</v>
      </c>
    </row>
    <row r="448" spans="1:12" ht="15.75" x14ac:dyDescent="0.25">
      <c r="A448" s="21">
        <v>445</v>
      </c>
      <c r="B448" s="22" t="s">
        <v>485</v>
      </c>
      <c r="C448" s="23" t="s">
        <v>486</v>
      </c>
      <c r="D448" s="23" t="s">
        <v>485</v>
      </c>
      <c r="E448" s="24">
        <v>43021</v>
      </c>
      <c r="F448" s="23" t="s">
        <v>21</v>
      </c>
      <c r="G448" s="24">
        <v>43056</v>
      </c>
      <c r="H448" s="25">
        <v>3162207</v>
      </c>
      <c r="I448" s="26">
        <v>3162207</v>
      </c>
      <c r="J448" s="27">
        <f t="shared" si="18"/>
        <v>1109</v>
      </c>
      <c r="K448" s="28">
        <f t="shared" si="19"/>
        <v>2515.7113466666665</v>
      </c>
      <c r="L448" s="29">
        <f t="shared" si="20"/>
        <v>2789923.8834533333</v>
      </c>
    </row>
    <row r="449" spans="1:12" ht="15.75" x14ac:dyDescent="0.25">
      <c r="A449" s="21">
        <v>446</v>
      </c>
      <c r="B449" s="22" t="s">
        <v>487</v>
      </c>
      <c r="C449" s="23" t="s">
        <v>486</v>
      </c>
      <c r="D449" s="23" t="s">
        <v>487</v>
      </c>
      <c r="E449" s="24">
        <v>43027</v>
      </c>
      <c r="F449" s="23" t="s">
        <v>11</v>
      </c>
      <c r="G449" s="24">
        <v>43056</v>
      </c>
      <c r="H449" s="25">
        <v>5333101</v>
      </c>
      <c r="I449" s="26">
        <v>5333101</v>
      </c>
      <c r="J449" s="27">
        <f t="shared" si="18"/>
        <v>1109</v>
      </c>
      <c r="K449" s="28">
        <f t="shared" si="19"/>
        <v>4242.7781288888891</v>
      </c>
      <c r="L449" s="29">
        <f t="shared" si="20"/>
        <v>4705240.9449377777</v>
      </c>
    </row>
    <row r="450" spans="1:12" ht="15.75" x14ac:dyDescent="0.25">
      <c r="A450" s="21">
        <v>447</v>
      </c>
      <c r="B450" s="22" t="s">
        <v>488</v>
      </c>
      <c r="C450" s="23" t="s">
        <v>481</v>
      </c>
      <c r="D450" s="23" t="s">
        <v>488</v>
      </c>
      <c r="E450" s="24">
        <v>43028</v>
      </c>
      <c r="F450" s="23" t="s">
        <v>11</v>
      </c>
      <c r="G450" s="24">
        <v>43055</v>
      </c>
      <c r="H450" s="25">
        <v>191019</v>
      </c>
      <c r="I450" s="26">
        <v>191019</v>
      </c>
      <c r="J450" s="27">
        <f t="shared" si="18"/>
        <v>1110</v>
      </c>
      <c r="K450" s="28">
        <f t="shared" si="19"/>
        <v>151.96622666666667</v>
      </c>
      <c r="L450" s="29">
        <f t="shared" si="20"/>
        <v>168682.5116</v>
      </c>
    </row>
    <row r="451" spans="1:12" ht="15.75" x14ac:dyDescent="0.25">
      <c r="A451" s="21">
        <v>448</v>
      </c>
      <c r="B451" s="22" t="s">
        <v>489</v>
      </c>
      <c r="C451" s="23" t="s">
        <v>481</v>
      </c>
      <c r="D451" s="23" t="s">
        <v>489</v>
      </c>
      <c r="E451" s="24">
        <v>43028</v>
      </c>
      <c r="F451" s="23" t="s">
        <v>11</v>
      </c>
      <c r="G451" s="24">
        <v>43055</v>
      </c>
      <c r="H451" s="25">
        <v>242119</v>
      </c>
      <c r="I451" s="26">
        <v>242119</v>
      </c>
      <c r="J451" s="27">
        <f t="shared" si="18"/>
        <v>1110</v>
      </c>
      <c r="K451" s="28">
        <f t="shared" si="19"/>
        <v>192.61911555555554</v>
      </c>
      <c r="L451" s="29">
        <f t="shared" si="20"/>
        <v>213807.21826666663</v>
      </c>
    </row>
    <row r="452" spans="1:12" ht="15.75" x14ac:dyDescent="0.25">
      <c r="A452" s="21">
        <v>449</v>
      </c>
      <c r="B452" s="22" t="s">
        <v>490</v>
      </c>
      <c r="C452" s="23" t="s">
        <v>481</v>
      </c>
      <c r="D452" s="23" t="s">
        <v>490</v>
      </c>
      <c r="E452" s="24">
        <v>43028</v>
      </c>
      <c r="F452" s="23" t="s">
        <v>11</v>
      </c>
      <c r="G452" s="24">
        <v>43055</v>
      </c>
      <c r="H452" s="25">
        <v>280319</v>
      </c>
      <c r="I452" s="26">
        <v>280319</v>
      </c>
      <c r="J452" s="27">
        <f t="shared" si="18"/>
        <v>1110</v>
      </c>
      <c r="K452" s="28">
        <f t="shared" si="19"/>
        <v>223.0093377777778</v>
      </c>
      <c r="L452" s="29">
        <f t="shared" si="20"/>
        <v>247540.36493333336</v>
      </c>
    </row>
    <row r="453" spans="1:12" ht="15.75" x14ac:dyDescent="0.25">
      <c r="A453" s="21">
        <v>450</v>
      </c>
      <c r="B453" s="22" t="s">
        <v>491</v>
      </c>
      <c r="C453" s="23" t="s">
        <v>486</v>
      </c>
      <c r="D453" s="23" t="s">
        <v>491</v>
      </c>
      <c r="E453" s="24">
        <v>43028</v>
      </c>
      <c r="F453" s="23" t="s">
        <v>11</v>
      </c>
      <c r="G453" s="24">
        <v>43056</v>
      </c>
      <c r="H453" s="25">
        <v>2873576</v>
      </c>
      <c r="I453" s="26">
        <v>2873576</v>
      </c>
      <c r="J453" s="27">
        <f t="shared" ref="J453:J516" si="21">L$1-G453</f>
        <v>1109</v>
      </c>
      <c r="K453" s="28">
        <f t="shared" ref="K453:K516" si="22">(I453*L$2)/360</f>
        <v>2286.0893511111112</v>
      </c>
      <c r="L453" s="29">
        <f t="shared" ref="L453:L516" si="23">(K453*J453)</f>
        <v>2535273.0903822226</v>
      </c>
    </row>
    <row r="454" spans="1:12" ht="15.75" x14ac:dyDescent="0.25">
      <c r="A454" s="21">
        <v>451</v>
      </c>
      <c r="B454" s="22" t="s">
        <v>492</v>
      </c>
      <c r="C454" s="23" t="s">
        <v>481</v>
      </c>
      <c r="D454" s="23" t="s">
        <v>492</v>
      </c>
      <c r="E454" s="24">
        <v>43028</v>
      </c>
      <c r="F454" s="23" t="s">
        <v>11</v>
      </c>
      <c r="G454" s="24">
        <v>43055</v>
      </c>
      <c r="H454" s="25">
        <v>175319</v>
      </c>
      <c r="I454" s="26">
        <v>175319</v>
      </c>
      <c r="J454" s="27">
        <f t="shared" si="21"/>
        <v>1110</v>
      </c>
      <c r="K454" s="28">
        <f t="shared" si="22"/>
        <v>139.47600444444444</v>
      </c>
      <c r="L454" s="29">
        <f t="shared" si="23"/>
        <v>154818.36493333333</v>
      </c>
    </row>
    <row r="455" spans="1:12" ht="15.75" x14ac:dyDescent="0.25">
      <c r="A455" s="21">
        <v>452</v>
      </c>
      <c r="B455" s="22" t="s">
        <v>493</v>
      </c>
      <c r="C455" s="23" t="s">
        <v>481</v>
      </c>
      <c r="D455" s="23" t="s">
        <v>493</v>
      </c>
      <c r="E455" s="24">
        <v>43028</v>
      </c>
      <c r="F455" s="23" t="s">
        <v>11</v>
      </c>
      <c r="G455" s="24">
        <v>43055</v>
      </c>
      <c r="H455" s="25">
        <v>191219</v>
      </c>
      <c r="I455" s="26">
        <v>191219</v>
      </c>
      <c r="J455" s="27">
        <f t="shared" si="21"/>
        <v>1110</v>
      </c>
      <c r="K455" s="28">
        <f t="shared" si="22"/>
        <v>152.12533777777779</v>
      </c>
      <c r="L455" s="29">
        <f t="shared" si="23"/>
        <v>168859.12493333334</v>
      </c>
    </row>
    <row r="456" spans="1:12" ht="15.75" x14ac:dyDescent="0.25">
      <c r="A456" s="21">
        <v>453</v>
      </c>
      <c r="B456" s="22" t="s">
        <v>494</v>
      </c>
      <c r="C456" s="23" t="s">
        <v>481</v>
      </c>
      <c r="D456" s="23" t="s">
        <v>494</v>
      </c>
      <c r="E456" s="24">
        <v>43030</v>
      </c>
      <c r="F456" s="23" t="s">
        <v>11</v>
      </c>
      <c r="G456" s="24">
        <v>43055</v>
      </c>
      <c r="H456" s="25">
        <v>204219</v>
      </c>
      <c r="I456" s="26">
        <v>204219</v>
      </c>
      <c r="J456" s="27">
        <f t="shared" si="21"/>
        <v>1110</v>
      </c>
      <c r="K456" s="28">
        <f t="shared" si="22"/>
        <v>162.46755999999999</v>
      </c>
      <c r="L456" s="29">
        <f t="shared" si="23"/>
        <v>180338.99159999998</v>
      </c>
    </row>
    <row r="457" spans="1:12" ht="15.75" x14ac:dyDescent="0.25">
      <c r="A457" s="21">
        <v>454</v>
      </c>
      <c r="B457" s="22" t="s">
        <v>495</v>
      </c>
      <c r="C457" s="23" t="s">
        <v>481</v>
      </c>
      <c r="D457" s="23" t="s">
        <v>495</v>
      </c>
      <c r="E457" s="24">
        <v>43030</v>
      </c>
      <c r="F457" s="23" t="s">
        <v>11</v>
      </c>
      <c r="G457" s="24">
        <v>43055</v>
      </c>
      <c r="H457" s="25">
        <v>258500</v>
      </c>
      <c r="I457" s="26">
        <v>258500</v>
      </c>
      <c r="J457" s="27">
        <f t="shared" si="21"/>
        <v>1110</v>
      </c>
      <c r="K457" s="28">
        <f t="shared" si="22"/>
        <v>205.65111111111111</v>
      </c>
      <c r="L457" s="29">
        <f t="shared" si="23"/>
        <v>228272.73333333334</v>
      </c>
    </row>
    <row r="458" spans="1:12" ht="15.75" x14ac:dyDescent="0.25">
      <c r="A458" s="21">
        <v>455</v>
      </c>
      <c r="B458" s="22" t="s">
        <v>496</v>
      </c>
      <c r="C458" s="23" t="s">
        <v>481</v>
      </c>
      <c r="D458" s="23" t="s">
        <v>496</v>
      </c>
      <c r="E458" s="24">
        <v>43030</v>
      </c>
      <c r="F458" s="23" t="s">
        <v>11</v>
      </c>
      <c r="G458" s="24">
        <v>43055</v>
      </c>
      <c r="H458" s="25">
        <v>250033</v>
      </c>
      <c r="I458" s="26">
        <v>250033</v>
      </c>
      <c r="J458" s="27">
        <f t="shared" si="21"/>
        <v>1110</v>
      </c>
      <c r="K458" s="28">
        <f t="shared" si="22"/>
        <v>198.91514222222222</v>
      </c>
      <c r="L458" s="29">
        <f t="shared" si="23"/>
        <v>220795.80786666667</v>
      </c>
    </row>
    <row r="459" spans="1:12" ht="15.75" x14ac:dyDescent="0.25">
      <c r="A459" s="21">
        <v>456</v>
      </c>
      <c r="B459" s="22" t="s">
        <v>497</v>
      </c>
      <c r="C459" s="23" t="s">
        <v>498</v>
      </c>
      <c r="D459" s="23" t="s">
        <v>497</v>
      </c>
      <c r="E459" s="24">
        <v>43032</v>
      </c>
      <c r="F459" s="23" t="s">
        <v>21</v>
      </c>
      <c r="G459" s="24">
        <v>43055</v>
      </c>
      <c r="H459" s="25">
        <v>1409102</v>
      </c>
      <c r="I459" s="26">
        <v>1409102</v>
      </c>
      <c r="J459" s="27">
        <f t="shared" si="21"/>
        <v>1110</v>
      </c>
      <c r="K459" s="28">
        <f t="shared" si="22"/>
        <v>1121.0189244444443</v>
      </c>
      <c r="L459" s="29">
        <f t="shared" si="23"/>
        <v>1244331.0061333333</v>
      </c>
    </row>
    <row r="460" spans="1:12" ht="15.75" x14ac:dyDescent="0.25">
      <c r="A460" s="21">
        <v>457</v>
      </c>
      <c r="B460" s="22" t="s">
        <v>499</v>
      </c>
      <c r="C460" s="23" t="s">
        <v>486</v>
      </c>
      <c r="D460" s="23" t="s">
        <v>499</v>
      </c>
      <c r="E460" s="24">
        <v>43033</v>
      </c>
      <c r="F460" s="23" t="s">
        <v>11</v>
      </c>
      <c r="G460" s="24">
        <v>43056</v>
      </c>
      <c r="H460" s="25">
        <v>73297801</v>
      </c>
      <c r="I460" s="26">
        <v>73297801</v>
      </c>
      <c r="J460" s="27">
        <f t="shared" si="21"/>
        <v>1109</v>
      </c>
      <c r="K460" s="28">
        <f t="shared" si="22"/>
        <v>58312.472795555557</v>
      </c>
      <c r="L460" s="29">
        <f t="shared" si="23"/>
        <v>64668532.33027111</v>
      </c>
    </row>
    <row r="461" spans="1:12" ht="15.75" x14ac:dyDescent="0.25">
      <c r="A461" s="21">
        <v>458</v>
      </c>
      <c r="B461" s="22" t="s">
        <v>500</v>
      </c>
      <c r="C461" s="23" t="s">
        <v>486</v>
      </c>
      <c r="D461" s="23" t="s">
        <v>500</v>
      </c>
      <c r="E461" s="24">
        <v>43033</v>
      </c>
      <c r="F461" s="23" t="s">
        <v>11</v>
      </c>
      <c r="G461" s="24">
        <v>43056</v>
      </c>
      <c r="H461" s="25">
        <v>11697727</v>
      </c>
      <c r="I461" s="26">
        <v>11697727</v>
      </c>
      <c r="J461" s="27">
        <f t="shared" si="21"/>
        <v>1109</v>
      </c>
      <c r="K461" s="28">
        <f t="shared" si="22"/>
        <v>9306.1917022222206</v>
      </c>
      <c r="L461" s="29">
        <f t="shared" si="23"/>
        <v>10320566.597764442</v>
      </c>
    </row>
    <row r="462" spans="1:12" ht="15.75" x14ac:dyDescent="0.25">
      <c r="A462" s="21">
        <v>459</v>
      </c>
      <c r="B462" s="22" t="s">
        <v>501</v>
      </c>
      <c r="C462" s="23" t="s">
        <v>498</v>
      </c>
      <c r="D462" s="23" t="s">
        <v>501</v>
      </c>
      <c r="E462" s="24">
        <v>43034</v>
      </c>
      <c r="F462" s="23" t="s">
        <v>21</v>
      </c>
      <c r="G462" s="24">
        <v>43055</v>
      </c>
      <c r="H462" s="25">
        <v>42553046</v>
      </c>
      <c r="I462" s="26">
        <v>42553046</v>
      </c>
      <c r="J462" s="27">
        <f t="shared" si="21"/>
        <v>1110</v>
      </c>
      <c r="K462" s="28">
        <f t="shared" si="22"/>
        <v>33853.312151111109</v>
      </c>
      <c r="L462" s="29">
        <f t="shared" si="23"/>
        <v>37577176.487733334</v>
      </c>
    </row>
    <row r="463" spans="1:12" ht="15.75" x14ac:dyDescent="0.25">
      <c r="A463" s="21">
        <v>460</v>
      </c>
      <c r="B463" s="22" t="s">
        <v>502</v>
      </c>
      <c r="C463" s="23" t="s">
        <v>486</v>
      </c>
      <c r="D463" s="23" t="s">
        <v>502</v>
      </c>
      <c r="E463" s="24">
        <v>43034</v>
      </c>
      <c r="F463" s="23" t="s">
        <v>11</v>
      </c>
      <c r="G463" s="24">
        <v>43056</v>
      </c>
      <c r="H463" s="25">
        <v>5936102</v>
      </c>
      <c r="I463" s="26">
        <v>5936102</v>
      </c>
      <c r="J463" s="27">
        <f t="shared" si="21"/>
        <v>1109</v>
      </c>
      <c r="K463" s="28">
        <f t="shared" si="22"/>
        <v>4722.4989244444441</v>
      </c>
      <c r="L463" s="29">
        <f t="shared" si="23"/>
        <v>5237251.3072088882</v>
      </c>
    </row>
    <row r="464" spans="1:12" ht="15.75" x14ac:dyDescent="0.25">
      <c r="A464" s="21">
        <v>461</v>
      </c>
      <c r="B464" s="22" t="s">
        <v>503</v>
      </c>
      <c r="C464" s="23" t="s">
        <v>481</v>
      </c>
      <c r="D464" s="23" t="s">
        <v>503</v>
      </c>
      <c r="E464" s="24">
        <v>43034</v>
      </c>
      <c r="F464" s="23" t="s">
        <v>11</v>
      </c>
      <c r="G464" s="24">
        <v>43055</v>
      </c>
      <c r="H464" s="25">
        <v>269446</v>
      </c>
      <c r="I464" s="26">
        <v>269446</v>
      </c>
      <c r="J464" s="27">
        <f t="shared" si="21"/>
        <v>1110</v>
      </c>
      <c r="K464" s="28">
        <f t="shared" si="22"/>
        <v>214.35926222222221</v>
      </c>
      <c r="L464" s="29">
        <f t="shared" si="23"/>
        <v>237938.78106666665</v>
      </c>
    </row>
    <row r="465" spans="1:12" ht="15.75" x14ac:dyDescent="0.25">
      <c r="A465" s="21">
        <v>462</v>
      </c>
      <c r="B465" s="22" t="s">
        <v>504</v>
      </c>
      <c r="C465" s="23" t="s">
        <v>481</v>
      </c>
      <c r="D465" s="23" t="s">
        <v>504</v>
      </c>
      <c r="E465" s="24">
        <v>43034</v>
      </c>
      <c r="F465" s="23" t="s">
        <v>11</v>
      </c>
      <c r="G465" s="24">
        <v>43055</v>
      </c>
      <c r="H465" s="25">
        <v>341192</v>
      </c>
      <c r="I465" s="26">
        <v>341192</v>
      </c>
      <c r="J465" s="27">
        <f t="shared" si="21"/>
        <v>1110</v>
      </c>
      <c r="K465" s="28">
        <f t="shared" si="22"/>
        <v>271.43719111111113</v>
      </c>
      <c r="L465" s="29">
        <f t="shared" si="23"/>
        <v>301295.28213333338</v>
      </c>
    </row>
    <row r="466" spans="1:12" ht="15.75" x14ac:dyDescent="0.25">
      <c r="A466" s="21">
        <v>463</v>
      </c>
      <c r="B466" s="22" t="s">
        <v>505</v>
      </c>
      <c r="C466" s="23" t="s">
        <v>506</v>
      </c>
      <c r="D466" s="23" t="s">
        <v>505</v>
      </c>
      <c r="E466" s="24">
        <v>43035</v>
      </c>
      <c r="F466" s="23" t="s">
        <v>21</v>
      </c>
      <c r="G466" s="24">
        <v>43055</v>
      </c>
      <c r="H466" s="25">
        <v>179119</v>
      </c>
      <c r="I466" s="26">
        <v>179119</v>
      </c>
      <c r="J466" s="27">
        <f t="shared" si="21"/>
        <v>1110</v>
      </c>
      <c r="K466" s="28">
        <f t="shared" si="22"/>
        <v>142.49911555555553</v>
      </c>
      <c r="L466" s="29">
        <f t="shared" si="23"/>
        <v>158174.01826666665</v>
      </c>
    </row>
    <row r="467" spans="1:12" ht="15.75" x14ac:dyDescent="0.25">
      <c r="A467" s="21">
        <v>464</v>
      </c>
      <c r="B467" s="22" t="s">
        <v>507</v>
      </c>
      <c r="C467" s="23" t="s">
        <v>481</v>
      </c>
      <c r="D467" s="23" t="s">
        <v>507</v>
      </c>
      <c r="E467" s="24">
        <v>43035</v>
      </c>
      <c r="F467" s="23" t="s">
        <v>11</v>
      </c>
      <c r="G467" s="24">
        <v>43055</v>
      </c>
      <c r="H467" s="25">
        <v>278546</v>
      </c>
      <c r="I467" s="26">
        <v>278546</v>
      </c>
      <c r="J467" s="27">
        <f t="shared" si="21"/>
        <v>1110</v>
      </c>
      <c r="K467" s="28">
        <f t="shared" si="22"/>
        <v>221.59881777777778</v>
      </c>
      <c r="L467" s="29">
        <f t="shared" si="23"/>
        <v>245974.68773333333</v>
      </c>
    </row>
    <row r="468" spans="1:12" ht="15.75" x14ac:dyDescent="0.25">
      <c r="A468" s="21">
        <v>465</v>
      </c>
      <c r="B468" s="22" t="s">
        <v>508</v>
      </c>
      <c r="C468" s="23" t="s">
        <v>509</v>
      </c>
      <c r="D468" s="23" t="s">
        <v>508</v>
      </c>
      <c r="E468" s="24">
        <v>43035</v>
      </c>
      <c r="F468" s="23" t="s">
        <v>11</v>
      </c>
      <c r="G468" s="24">
        <v>43080</v>
      </c>
      <c r="H468" s="25">
        <v>151919</v>
      </c>
      <c r="I468" s="26">
        <v>151919</v>
      </c>
      <c r="J468" s="27">
        <f t="shared" si="21"/>
        <v>1085</v>
      </c>
      <c r="K468" s="28">
        <f t="shared" si="22"/>
        <v>120.86000444444446</v>
      </c>
      <c r="L468" s="29">
        <f t="shared" si="23"/>
        <v>131133.10482222223</v>
      </c>
    </row>
    <row r="469" spans="1:12" ht="15.75" x14ac:dyDescent="0.25">
      <c r="A469" s="21">
        <v>466</v>
      </c>
      <c r="B469" s="22" t="s">
        <v>510</v>
      </c>
      <c r="C469" s="23" t="s">
        <v>509</v>
      </c>
      <c r="D469" s="23" t="s">
        <v>510</v>
      </c>
      <c r="E469" s="24">
        <v>43035</v>
      </c>
      <c r="F469" s="23" t="s">
        <v>11</v>
      </c>
      <c r="G469" s="24">
        <v>43080</v>
      </c>
      <c r="H469" s="25">
        <v>297982</v>
      </c>
      <c r="I469" s="26">
        <v>297982</v>
      </c>
      <c r="J469" s="27">
        <f t="shared" si="21"/>
        <v>1085</v>
      </c>
      <c r="K469" s="28">
        <f t="shared" si="22"/>
        <v>237.06123555555556</v>
      </c>
      <c r="L469" s="29">
        <f t="shared" si="23"/>
        <v>257211.44057777777</v>
      </c>
    </row>
    <row r="470" spans="1:12" ht="15.75" x14ac:dyDescent="0.25">
      <c r="A470" s="21">
        <v>467</v>
      </c>
      <c r="B470" s="22" t="s">
        <v>511</v>
      </c>
      <c r="C470" s="23" t="s">
        <v>481</v>
      </c>
      <c r="D470" s="23" t="s">
        <v>511</v>
      </c>
      <c r="E470" s="24">
        <v>43038</v>
      </c>
      <c r="F470" s="23" t="s">
        <v>11</v>
      </c>
      <c r="G470" s="24">
        <v>43055</v>
      </c>
      <c r="H470" s="25">
        <v>98119</v>
      </c>
      <c r="I470" s="26">
        <v>98119</v>
      </c>
      <c r="J470" s="27">
        <f t="shared" si="21"/>
        <v>1110</v>
      </c>
      <c r="K470" s="28">
        <f t="shared" si="22"/>
        <v>78.05911555555555</v>
      </c>
      <c r="L470" s="29">
        <f t="shared" si="23"/>
        <v>86645.618266666657</v>
      </c>
    </row>
    <row r="471" spans="1:12" ht="15.75" x14ac:dyDescent="0.25">
      <c r="A471" s="21">
        <v>468</v>
      </c>
      <c r="B471" s="22" t="s">
        <v>512</v>
      </c>
      <c r="C471" s="23" t="s">
        <v>481</v>
      </c>
      <c r="D471" s="23" t="s">
        <v>512</v>
      </c>
      <c r="E471" s="24">
        <v>43039</v>
      </c>
      <c r="F471" s="23" t="s">
        <v>11</v>
      </c>
      <c r="G471" s="24">
        <v>43055</v>
      </c>
      <c r="H471" s="25">
        <v>183619</v>
      </c>
      <c r="I471" s="26">
        <v>183619</v>
      </c>
      <c r="J471" s="27">
        <f t="shared" si="21"/>
        <v>1110</v>
      </c>
      <c r="K471" s="28">
        <f t="shared" si="22"/>
        <v>146.07911555555555</v>
      </c>
      <c r="L471" s="29">
        <f t="shared" si="23"/>
        <v>162147.81826666667</v>
      </c>
    </row>
    <row r="472" spans="1:12" ht="15.75" x14ac:dyDescent="0.25">
      <c r="A472" s="21">
        <v>469</v>
      </c>
      <c r="B472" s="22" t="s">
        <v>513</v>
      </c>
      <c r="C472" s="23" t="s">
        <v>481</v>
      </c>
      <c r="D472" s="23" t="s">
        <v>513</v>
      </c>
      <c r="E472" s="24">
        <v>43039</v>
      </c>
      <c r="F472" s="23" t="s">
        <v>11</v>
      </c>
      <c r="G472" s="24">
        <v>43055</v>
      </c>
      <c r="H472" s="25">
        <v>107419</v>
      </c>
      <c r="I472" s="26">
        <v>107419</v>
      </c>
      <c r="J472" s="27">
        <f t="shared" si="21"/>
        <v>1110</v>
      </c>
      <c r="K472" s="28">
        <f t="shared" si="22"/>
        <v>85.457782222222221</v>
      </c>
      <c r="L472" s="29">
        <f t="shared" si="23"/>
        <v>94858.138266666661</v>
      </c>
    </row>
    <row r="473" spans="1:12" ht="15.75" x14ac:dyDescent="0.25">
      <c r="A473" s="21">
        <v>470</v>
      </c>
      <c r="B473" s="22" t="s">
        <v>514</v>
      </c>
      <c r="C473" s="23" t="s">
        <v>481</v>
      </c>
      <c r="D473" s="23" t="s">
        <v>514</v>
      </c>
      <c r="E473" s="24">
        <v>43039</v>
      </c>
      <c r="F473" s="23" t="s">
        <v>11</v>
      </c>
      <c r="G473" s="24">
        <v>43055</v>
      </c>
      <c r="H473" s="25">
        <v>165581</v>
      </c>
      <c r="I473" s="26">
        <v>165581</v>
      </c>
      <c r="J473" s="27">
        <f t="shared" si="21"/>
        <v>1110</v>
      </c>
      <c r="K473" s="28">
        <f t="shared" si="22"/>
        <v>131.72888444444445</v>
      </c>
      <c r="L473" s="29">
        <f t="shared" si="23"/>
        <v>146219.06173333334</v>
      </c>
    </row>
    <row r="474" spans="1:12" ht="15.75" x14ac:dyDescent="0.25">
      <c r="A474" s="21">
        <v>471</v>
      </c>
      <c r="B474" s="22" t="s">
        <v>515</v>
      </c>
      <c r="C474" s="23" t="s">
        <v>481</v>
      </c>
      <c r="D474" s="23" t="s">
        <v>515</v>
      </c>
      <c r="E474" s="24">
        <v>43039</v>
      </c>
      <c r="F474" s="23" t="s">
        <v>11</v>
      </c>
      <c r="G474" s="24">
        <v>43055</v>
      </c>
      <c r="H474" s="25">
        <v>221119</v>
      </c>
      <c r="I474" s="26">
        <v>221119</v>
      </c>
      <c r="J474" s="27">
        <f t="shared" si="21"/>
        <v>1110</v>
      </c>
      <c r="K474" s="28">
        <f t="shared" si="22"/>
        <v>175.91244888888889</v>
      </c>
      <c r="L474" s="29">
        <f t="shared" si="23"/>
        <v>195262.81826666667</v>
      </c>
    </row>
    <row r="475" spans="1:12" ht="15.75" x14ac:dyDescent="0.25">
      <c r="A475" s="21">
        <v>472</v>
      </c>
      <c r="B475" s="22" t="s">
        <v>516</v>
      </c>
      <c r="C475" s="23" t="s">
        <v>509</v>
      </c>
      <c r="D475" s="23" t="s">
        <v>516</v>
      </c>
      <c r="E475" s="24">
        <v>43048</v>
      </c>
      <c r="F475" s="23" t="s">
        <v>11</v>
      </c>
      <c r="G475" s="24">
        <v>43080</v>
      </c>
      <c r="H475" s="25">
        <v>110981</v>
      </c>
      <c r="I475" s="26">
        <v>110981</v>
      </c>
      <c r="J475" s="27">
        <f t="shared" si="21"/>
        <v>1085</v>
      </c>
      <c r="K475" s="28">
        <f t="shared" si="22"/>
        <v>88.291551111111104</v>
      </c>
      <c r="L475" s="29">
        <f t="shared" si="23"/>
        <v>95796.332955555554</v>
      </c>
    </row>
    <row r="476" spans="1:12" ht="15.75" x14ac:dyDescent="0.25">
      <c r="A476" s="21">
        <v>473</v>
      </c>
      <c r="B476" s="22" t="s">
        <v>517</v>
      </c>
      <c r="C476" s="23" t="s">
        <v>509</v>
      </c>
      <c r="D476" s="23" t="s">
        <v>517</v>
      </c>
      <c r="E476" s="24">
        <v>43048</v>
      </c>
      <c r="F476" s="23" t="s">
        <v>11</v>
      </c>
      <c r="G476" s="24">
        <v>43080</v>
      </c>
      <c r="H476" s="25">
        <v>66714</v>
      </c>
      <c r="I476" s="26">
        <v>66714</v>
      </c>
      <c r="J476" s="27">
        <f t="shared" si="21"/>
        <v>1085</v>
      </c>
      <c r="K476" s="28">
        <f t="shared" si="22"/>
        <v>53.074693333333329</v>
      </c>
      <c r="L476" s="29">
        <f t="shared" si="23"/>
        <v>57586.042266666664</v>
      </c>
    </row>
    <row r="477" spans="1:12" ht="15.75" x14ac:dyDescent="0.25">
      <c r="A477" s="21">
        <v>474</v>
      </c>
      <c r="B477" s="22" t="s">
        <v>518</v>
      </c>
      <c r="C477" s="23" t="s">
        <v>509</v>
      </c>
      <c r="D477" s="23" t="s">
        <v>518</v>
      </c>
      <c r="E477" s="24">
        <v>43051</v>
      </c>
      <c r="F477" s="23" t="s">
        <v>11</v>
      </c>
      <c r="G477" s="24">
        <v>43080</v>
      </c>
      <c r="H477" s="25">
        <v>125050</v>
      </c>
      <c r="I477" s="26">
        <v>125050</v>
      </c>
      <c r="J477" s="27">
        <f t="shared" si="21"/>
        <v>1085</v>
      </c>
      <c r="K477" s="28">
        <f t="shared" si="22"/>
        <v>99.484222222222215</v>
      </c>
      <c r="L477" s="29">
        <f t="shared" si="23"/>
        <v>107940.3811111111</v>
      </c>
    </row>
    <row r="478" spans="1:12" ht="15.75" x14ac:dyDescent="0.25">
      <c r="A478" s="21">
        <v>475</v>
      </c>
      <c r="B478" s="22" t="s">
        <v>519</v>
      </c>
      <c r="C478" s="23" t="s">
        <v>509</v>
      </c>
      <c r="D478" s="23" t="s">
        <v>519</v>
      </c>
      <c r="E478" s="24">
        <v>43053</v>
      </c>
      <c r="F478" s="23" t="s">
        <v>11</v>
      </c>
      <c r="G478" s="24">
        <v>43080</v>
      </c>
      <c r="H478" s="25">
        <v>94600</v>
      </c>
      <c r="I478" s="26">
        <v>94600</v>
      </c>
      <c r="J478" s="27">
        <f t="shared" si="21"/>
        <v>1085</v>
      </c>
      <c r="K478" s="28">
        <f t="shared" si="22"/>
        <v>75.259555555555551</v>
      </c>
      <c r="L478" s="29">
        <f t="shared" si="23"/>
        <v>81656.617777777778</v>
      </c>
    </row>
    <row r="479" spans="1:12" ht="15.75" x14ac:dyDescent="0.25">
      <c r="A479" s="21">
        <v>476</v>
      </c>
      <c r="B479" s="22" t="s">
        <v>520</v>
      </c>
      <c r="C479" s="23" t="s">
        <v>509</v>
      </c>
      <c r="D479" s="23" t="s">
        <v>520</v>
      </c>
      <c r="E479" s="24">
        <v>43053</v>
      </c>
      <c r="F479" s="23" t="s">
        <v>11</v>
      </c>
      <c r="G479" s="24">
        <v>43080</v>
      </c>
      <c r="H479" s="25">
        <v>230049</v>
      </c>
      <c r="I479" s="26">
        <v>230049</v>
      </c>
      <c r="J479" s="27">
        <f t="shared" si="21"/>
        <v>1085</v>
      </c>
      <c r="K479" s="28">
        <f t="shared" si="22"/>
        <v>183.01675999999998</v>
      </c>
      <c r="L479" s="29">
        <f t="shared" si="23"/>
        <v>198573.18459999998</v>
      </c>
    </row>
    <row r="480" spans="1:12" ht="15.75" x14ac:dyDescent="0.25">
      <c r="A480" s="21">
        <v>477</v>
      </c>
      <c r="B480" s="22" t="s">
        <v>521</v>
      </c>
      <c r="C480" s="23" t="s">
        <v>509</v>
      </c>
      <c r="D480" s="23" t="s">
        <v>521</v>
      </c>
      <c r="E480" s="24">
        <v>43054</v>
      </c>
      <c r="F480" s="23" t="s">
        <v>11</v>
      </c>
      <c r="G480" s="24">
        <v>43080</v>
      </c>
      <c r="H480" s="25">
        <v>73281</v>
      </c>
      <c r="I480" s="26">
        <v>73281</v>
      </c>
      <c r="J480" s="27">
        <f t="shared" si="21"/>
        <v>1085</v>
      </c>
      <c r="K480" s="28">
        <f t="shared" si="22"/>
        <v>58.299106666666667</v>
      </c>
      <c r="L480" s="29">
        <f t="shared" si="23"/>
        <v>63254.530733333333</v>
      </c>
    </row>
    <row r="481" spans="1:12" ht="15.75" x14ac:dyDescent="0.25">
      <c r="A481" s="21">
        <v>478</v>
      </c>
      <c r="B481" s="22" t="s">
        <v>522</v>
      </c>
      <c r="C481" s="23" t="s">
        <v>509</v>
      </c>
      <c r="D481" s="23" t="s">
        <v>522</v>
      </c>
      <c r="E481" s="24">
        <v>43055</v>
      </c>
      <c r="F481" s="23" t="s">
        <v>11</v>
      </c>
      <c r="G481" s="24">
        <v>43080</v>
      </c>
      <c r="H481" s="25">
        <v>195019</v>
      </c>
      <c r="I481" s="26">
        <v>195019</v>
      </c>
      <c r="J481" s="27">
        <f t="shared" si="21"/>
        <v>1085</v>
      </c>
      <c r="K481" s="28">
        <f t="shared" si="22"/>
        <v>155.14844888888888</v>
      </c>
      <c r="L481" s="29">
        <f t="shared" si="23"/>
        <v>168336.06704444444</v>
      </c>
    </row>
    <row r="482" spans="1:12" ht="15.75" x14ac:dyDescent="0.25">
      <c r="A482" s="21">
        <v>479</v>
      </c>
      <c r="B482" s="22" t="s">
        <v>523</v>
      </c>
      <c r="C482" s="23" t="s">
        <v>509</v>
      </c>
      <c r="D482" s="23" t="s">
        <v>523</v>
      </c>
      <c r="E482" s="24">
        <v>43055</v>
      </c>
      <c r="F482" s="23" t="s">
        <v>11</v>
      </c>
      <c r="G482" s="24">
        <v>43080</v>
      </c>
      <c r="H482" s="25">
        <v>877888</v>
      </c>
      <c r="I482" s="26">
        <v>877888</v>
      </c>
      <c r="J482" s="27">
        <f t="shared" si="21"/>
        <v>1085</v>
      </c>
      <c r="K482" s="28">
        <f t="shared" si="22"/>
        <v>698.40867555555553</v>
      </c>
      <c r="L482" s="29">
        <f t="shared" si="23"/>
        <v>757773.41297777777</v>
      </c>
    </row>
    <row r="483" spans="1:12" ht="15.75" x14ac:dyDescent="0.25">
      <c r="A483" s="21">
        <v>480</v>
      </c>
      <c r="B483" s="22" t="s">
        <v>524</v>
      </c>
      <c r="C483" s="23" t="s">
        <v>509</v>
      </c>
      <c r="D483" s="23" t="s">
        <v>524</v>
      </c>
      <c r="E483" s="24">
        <v>43055</v>
      </c>
      <c r="F483" s="23" t="s">
        <v>11</v>
      </c>
      <c r="G483" s="24">
        <v>43080</v>
      </c>
      <c r="H483" s="25">
        <v>69119</v>
      </c>
      <c r="I483" s="26">
        <v>69119</v>
      </c>
      <c r="J483" s="27">
        <f t="shared" si="21"/>
        <v>1085</v>
      </c>
      <c r="K483" s="28">
        <f t="shared" si="22"/>
        <v>54.988004444444442</v>
      </c>
      <c r="L483" s="29">
        <f t="shared" si="23"/>
        <v>59661.984822222221</v>
      </c>
    </row>
    <row r="484" spans="1:12" ht="15.75" x14ac:dyDescent="0.25">
      <c r="A484" s="21">
        <v>481</v>
      </c>
      <c r="B484" s="22" t="s">
        <v>525</v>
      </c>
      <c r="C484" s="23" t="s">
        <v>509</v>
      </c>
      <c r="D484" s="23" t="s">
        <v>525</v>
      </c>
      <c r="E484" s="24">
        <v>43055</v>
      </c>
      <c r="F484" s="23" t="s">
        <v>11</v>
      </c>
      <c r="G484" s="24">
        <v>43080</v>
      </c>
      <c r="H484" s="25">
        <v>146689</v>
      </c>
      <c r="I484" s="26">
        <v>146689</v>
      </c>
      <c r="J484" s="27">
        <f t="shared" si="21"/>
        <v>1085</v>
      </c>
      <c r="K484" s="28">
        <f t="shared" si="22"/>
        <v>116.69924888888889</v>
      </c>
      <c r="L484" s="29">
        <f t="shared" si="23"/>
        <v>126618.68504444444</v>
      </c>
    </row>
    <row r="485" spans="1:12" ht="15.75" x14ac:dyDescent="0.25">
      <c r="A485" s="21">
        <v>482</v>
      </c>
      <c r="B485" s="22" t="s">
        <v>526</v>
      </c>
      <c r="C485" s="23" t="s">
        <v>527</v>
      </c>
      <c r="D485" s="23" t="s">
        <v>526</v>
      </c>
      <c r="E485" s="24">
        <v>43055</v>
      </c>
      <c r="F485" s="23" t="s">
        <v>21</v>
      </c>
      <c r="G485" s="24">
        <v>43080</v>
      </c>
      <c r="H485" s="25">
        <v>294665</v>
      </c>
      <c r="I485" s="26">
        <v>294665</v>
      </c>
      <c r="J485" s="27">
        <f t="shared" si="21"/>
        <v>1085</v>
      </c>
      <c r="K485" s="28">
        <f t="shared" si="22"/>
        <v>234.42237777777777</v>
      </c>
      <c r="L485" s="29">
        <f t="shared" si="23"/>
        <v>254348.27988888888</v>
      </c>
    </row>
    <row r="486" spans="1:12" ht="15.75" x14ac:dyDescent="0.25">
      <c r="A486" s="21">
        <v>483</v>
      </c>
      <c r="B486" s="22" t="s">
        <v>528</v>
      </c>
      <c r="C486" s="23" t="s">
        <v>509</v>
      </c>
      <c r="D486" s="23" t="s">
        <v>528</v>
      </c>
      <c r="E486" s="24">
        <v>43055</v>
      </c>
      <c r="F486" s="23" t="s">
        <v>11</v>
      </c>
      <c r="G486" s="24">
        <v>43080</v>
      </c>
      <c r="H486" s="25">
        <v>70219</v>
      </c>
      <c r="I486" s="26">
        <v>70219</v>
      </c>
      <c r="J486" s="27">
        <f t="shared" si="21"/>
        <v>1085</v>
      </c>
      <c r="K486" s="28">
        <f t="shared" si="22"/>
        <v>55.863115555555559</v>
      </c>
      <c r="L486" s="29">
        <f t="shared" si="23"/>
        <v>60611.480377777785</v>
      </c>
    </row>
    <row r="487" spans="1:12" ht="15.75" x14ac:dyDescent="0.25">
      <c r="A487" s="21">
        <v>484</v>
      </c>
      <c r="B487" s="22" t="s">
        <v>529</v>
      </c>
      <c r="C487" s="23" t="s">
        <v>509</v>
      </c>
      <c r="D487" s="23" t="s">
        <v>529</v>
      </c>
      <c r="E487" s="24">
        <v>43055</v>
      </c>
      <c r="F487" s="23" t="s">
        <v>11</v>
      </c>
      <c r="G487" s="24">
        <v>43080</v>
      </c>
      <c r="H487" s="25">
        <v>433219</v>
      </c>
      <c r="I487" s="26">
        <v>433219</v>
      </c>
      <c r="J487" s="27">
        <f t="shared" si="21"/>
        <v>1085</v>
      </c>
      <c r="K487" s="28">
        <f t="shared" si="22"/>
        <v>344.6497822222222</v>
      </c>
      <c r="L487" s="29">
        <f t="shared" si="23"/>
        <v>373945.0137111111</v>
      </c>
    </row>
    <row r="488" spans="1:12" ht="15.75" x14ac:dyDescent="0.25">
      <c r="A488" s="21">
        <v>485</v>
      </c>
      <c r="B488" s="22" t="s">
        <v>530</v>
      </c>
      <c r="C488" s="23" t="s">
        <v>509</v>
      </c>
      <c r="D488" s="23" t="s">
        <v>530</v>
      </c>
      <c r="E488" s="24">
        <v>43055</v>
      </c>
      <c r="F488" s="23" t="s">
        <v>11</v>
      </c>
      <c r="G488" s="24">
        <v>43080</v>
      </c>
      <c r="H488" s="25">
        <v>115089</v>
      </c>
      <c r="I488" s="26">
        <v>115089</v>
      </c>
      <c r="J488" s="27">
        <f t="shared" si="21"/>
        <v>1085</v>
      </c>
      <c r="K488" s="28">
        <f t="shared" si="22"/>
        <v>91.559693333333342</v>
      </c>
      <c r="L488" s="29">
        <f t="shared" si="23"/>
        <v>99342.267266666677</v>
      </c>
    </row>
    <row r="489" spans="1:12" ht="15.75" x14ac:dyDescent="0.25">
      <c r="A489" s="21">
        <v>486</v>
      </c>
      <c r="B489" s="22" t="s">
        <v>531</v>
      </c>
      <c r="C489" s="23" t="s">
        <v>532</v>
      </c>
      <c r="D489" s="23" t="s">
        <v>531</v>
      </c>
      <c r="E489" s="24">
        <v>43056</v>
      </c>
      <c r="F489" s="23" t="s">
        <v>11</v>
      </c>
      <c r="G489" s="24">
        <v>43080</v>
      </c>
      <c r="H489" s="25">
        <v>2974120</v>
      </c>
      <c r="I489" s="26">
        <v>2974120</v>
      </c>
      <c r="J489" s="27">
        <f t="shared" si="21"/>
        <v>1085</v>
      </c>
      <c r="K489" s="28">
        <f t="shared" si="22"/>
        <v>2366.077688888889</v>
      </c>
      <c r="L489" s="29">
        <f t="shared" si="23"/>
        <v>2567194.2924444447</v>
      </c>
    </row>
    <row r="490" spans="1:12" ht="15.75" x14ac:dyDescent="0.25">
      <c r="A490" s="21">
        <v>487</v>
      </c>
      <c r="B490" s="22" t="s">
        <v>533</v>
      </c>
      <c r="C490" s="23" t="s">
        <v>532</v>
      </c>
      <c r="D490" s="23" t="s">
        <v>533</v>
      </c>
      <c r="E490" s="24">
        <v>43056</v>
      </c>
      <c r="F490" s="23" t="s">
        <v>11</v>
      </c>
      <c r="G490" s="24">
        <v>43080</v>
      </c>
      <c r="H490" s="25">
        <v>16599988</v>
      </c>
      <c r="I490" s="26">
        <v>16599988</v>
      </c>
      <c r="J490" s="27">
        <f t="shared" si="21"/>
        <v>1085</v>
      </c>
      <c r="K490" s="28">
        <f t="shared" si="22"/>
        <v>13206.212675555555</v>
      </c>
      <c r="L490" s="29">
        <f t="shared" si="23"/>
        <v>14328740.752977777</v>
      </c>
    </row>
    <row r="491" spans="1:12" ht="15.75" x14ac:dyDescent="0.25">
      <c r="A491" s="21">
        <v>488</v>
      </c>
      <c r="B491" s="22" t="s">
        <v>534</v>
      </c>
      <c r="C491" s="23" t="s">
        <v>532</v>
      </c>
      <c r="D491" s="23" t="s">
        <v>534</v>
      </c>
      <c r="E491" s="24">
        <v>43056</v>
      </c>
      <c r="F491" s="23" t="s">
        <v>11</v>
      </c>
      <c r="G491" s="24">
        <v>43080</v>
      </c>
      <c r="H491" s="25">
        <v>6826884</v>
      </c>
      <c r="I491" s="26">
        <v>6826884</v>
      </c>
      <c r="J491" s="27">
        <f t="shared" si="21"/>
        <v>1085</v>
      </c>
      <c r="K491" s="28">
        <f t="shared" si="22"/>
        <v>5431.165493333333</v>
      </c>
      <c r="L491" s="29">
        <f t="shared" si="23"/>
        <v>5892814.5602666661</v>
      </c>
    </row>
    <row r="492" spans="1:12" ht="15.75" x14ac:dyDescent="0.25">
      <c r="A492" s="21">
        <v>489</v>
      </c>
      <c r="B492" s="22" t="s">
        <v>535</v>
      </c>
      <c r="C492" s="23" t="s">
        <v>509</v>
      </c>
      <c r="D492" s="23" t="s">
        <v>535</v>
      </c>
      <c r="E492" s="24">
        <v>43059</v>
      </c>
      <c r="F492" s="23" t="s">
        <v>11</v>
      </c>
      <c r="G492" s="24">
        <v>43080</v>
      </c>
      <c r="H492" s="25">
        <v>329093</v>
      </c>
      <c r="I492" s="26">
        <v>329093</v>
      </c>
      <c r="J492" s="27">
        <f t="shared" si="21"/>
        <v>1085</v>
      </c>
      <c r="K492" s="28">
        <f t="shared" si="22"/>
        <v>261.81176444444441</v>
      </c>
      <c r="L492" s="29">
        <f t="shared" si="23"/>
        <v>284065.76442222216</v>
      </c>
    </row>
    <row r="493" spans="1:12" ht="15.75" x14ac:dyDescent="0.25">
      <c r="A493" s="21">
        <v>490</v>
      </c>
      <c r="B493" s="22" t="s">
        <v>536</v>
      </c>
      <c r="C493" s="23" t="s">
        <v>532</v>
      </c>
      <c r="D493" s="23" t="s">
        <v>536</v>
      </c>
      <c r="E493" s="24">
        <v>43059</v>
      </c>
      <c r="F493" s="23" t="s">
        <v>11</v>
      </c>
      <c r="G493" s="24">
        <v>43080</v>
      </c>
      <c r="H493" s="25">
        <v>4174175</v>
      </c>
      <c r="I493" s="26">
        <v>4174175</v>
      </c>
      <c r="J493" s="27">
        <f t="shared" si="21"/>
        <v>1085</v>
      </c>
      <c r="K493" s="28">
        <f t="shared" si="22"/>
        <v>3320.788111111111</v>
      </c>
      <c r="L493" s="29">
        <f t="shared" si="23"/>
        <v>3603055.1005555554</v>
      </c>
    </row>
    <row r="494" spans="1:12" ht="15.75" x14ac:dyDescent="0.25">
      <c r="A494" s="21">
        <v>491</v>
      </c>
      <c r="B494" s="22" t="s">
        <v>537</v>
      </c>
      <c r="C494" s="23" t="s">
        <v>532</v>
      </c>
      <c r="D494" s="23" t="s">
        <v>537</v>
      </c>
      <c r="E494" s="24">
        <v>43061</v>
      </c>
      <c r="F494" s="23" t="s">
        <v>11</v>
      </c>
      <c r="G494" s="24">
        <v>43080</v>
      </c>
      <c r="H494" s="25">
        <v>2260347</v>
      </c>
      <c r="I494" s="26">
        <v>2260347</v>
      </c>
      <c r="J494" s="27">
        <f t="shared" si="21"/>
        <v>1085</v>
      </c>
      <c r="K494" s="28">
        <f t="shared" si="22"/>
        <v>1798.2316133333331</v>
      </c>
      <c r="L494" s="29">
        <f t="shared" si="23"/>
        <v>1951081.3004666665</v>
      </c>
    </row>
    <row r="495" spans="1:12" ht="15.75" x14ac:dyDescent="0.25">
      <c r="A495" s="21">
        <v>492</v>
      </c>
      <c r="B495" s="22" t="s">
        <v>538</v>
      </c>
      <c r="C495" s="23" t="s">
        <v>532</v>
      </c>
      <c r="D495" s="23" t="s">
        <v>538</v>
      </c>
      <c r="E495" s="24">
        <v>43062</v>
      </c>
      <c r="F495" s="23" t="s">
        <v>11</v>
      </c>
      <c r="G495" s="24">
        <v>43080</v>
      </c>
      <c r="H495" s="25">
        <v>3040953</v>
      </c>
      <c r="I495" s="26">
        <v>3040953</v>
      </c>
      <c r="J495" s="27">
        <f t="shared" si="21"/>
        <v>1085</v>
      </c>
      <c r="K495" s="28">
        <f t="shared" si="22"/>
        <v>2419.247053333333</v>
      </c>
      <c r="L495" s="29">
        <f t="shared" si="23"/>
        <v>2624883.0528666666</v>
      </c>
    </row>
    <row r="496" spans="1:12" ht="15.75" x14ac:dyDescent="0.25">
      <c r="A496" s="21">
        <v>493</v>
      </c>
      <c r="B496" s="22" t="s">
        <v>539</v>
      </c>
      <c r="C496" s="23" t="s">
        <v>509</v>
      </c>
      <c r="D496" s="23" t="s">
        <v>539</v>
      </c>
      <c r="E496" s="24">
        <v>43063</v>
      </c>
      <c r="F496" s="23" t="s">
        <v>11</v>
      </c>
      <c r="G496" s="24">
        <v>43080</v>
      </c>
      <c r="H496" s="25">
        <v>153862</v>
      </c>
      <c r="I496" s="26">
        <v>153862</v>
      </c>
      <c r="J496" s="27">
        <f t="shared" si="21"/>
        <v>1085</v>
      </c>
      <c r="K496" s="28">
        <f t="shared" si="22"/>
        <v>122.40576888888887</v>
      </c>
      <c r="L496" s="29">
        <f t="shared" si="23"/>
        <v>132810.25924444443</v>
      </c>
    </row>
    <row r="497" spans="1:12" ht="15.75" x14ac:dyDescent="0.25">
      <c r="A497" s="21">
        <v>494</v>
      </c>
      <c r="B497" s="22" t="s">
        <v>540</v>
      </c>
      <c r="C497" s="23" t="s">
        <v>532</v>
      </c>
      <c r="D497" s="23" t="s">
        <v>540</v>
      </c>
      <c r="E497" s="24">
        <v>43066</v>
      </c>
      <c r="F497" s="23" t="s">
        <v>11</v>
      </c>
      <c r="G497" s="24">
        <v>43080</v>
      </c>
      <c r="H497" s="25">
        <v>7360046</v>
      </c>
      <c r="I497" s="26">
        <v>7360046</v>
      </c>
      <c r="J497" s="27">
        <f t="shared" si="21"/>
        <v>1085</v>
      </c>
      <c r="K497" s="28">
        <f t="shared" si="22"/>
        <v>5855.3254844444446</v>
      </c>
      <c r="L497" s="29">
        <f t="shared" si="23"/>
        <v>6353028.1506222226</v>
      </c>
    </row>
    <row r="498" spans="1:12" ht="15.75" x14ac:dyDescent="0.25">
      <c r="A498" s="21">
        <v>495</v>
      </c>
      <c r="B498" s="22" t="s">
        <v>541</v>
      </c>
      <c r="C498" s="23" t="s">
        <v>542</v>
      </c>
      <c r="D498" s="23" t="s">
        <v>541</v>
      </c>
      <c r="E498" s="24">
        <v>43066</v>
      </c>
      <c r="F498" s="23" t="s">
        <v>11</v>
      </c>
      <c r="G498" s="24">
        <v>43082</v>
      </c>
      <c r="H498" s="25">
        <v>2921492</v>
      </c>
      <c r="I498" s="26">
        <v>2921492</v>
      </c>
      <c r="J498" s="27">
        <f t="shared" si="21"/>
        <v>1083</v>
      </c>
      <c r="K498" s="28">
        <f t="shared" si="22"/>
        <v>2324.2091911111111</v>
      </c>
      <c r="L498" s="29">
        <f t="shared" si="23"/>
        <v>2517118.5539733334</v>
      </c>
    </row>
    <row r="499" spans="1:12" ht="15.75" x14ac:dyDescent="0.25">
      <c r="A499" s="21">
        <v>496</v>
      </c>
      <c r="B499" s="22" t="s">
        <v>543</v>
      </c>
      <c r="C499" s="23" t="s">
        <v>532</v>
      </c>
      <c r="D499" s="23" t="s">
        <v>543</v>
      </c>
      <c r="E499" s="24">
        <v>43067</v>
      </c>
      <c r="F499" s="23" t="s">
        <v>11</v>
      </c>
      <c r="G499" s="24">
        <v>43080</v>
      </c>
      <c r="H499" s="25">
        <v>24771650</v>
      </c>
      <c r="I499" s="26">
        <v>24771650</v>
      </c>
      <c r="J499" s="27">
        <f t="shared" si="21"/>
        <v>1085</v>
      </c>
      <c r="K499" s="28">
        <f t="shared" si="22"/>
        <v>19707.223777777777</v>
      </c>
      <c r="L499" s="29">
        <f t="shared" si="23"/>
        <v>21382337.798888888</v>
      </c>
    </row>
    <row r="500" spans="1:12" ht="15.75" x14ac:dyDescent="0.25">
      <c r="A500" s="21">
        <v>497</v>
      </c>
      <c r="B500" s="22" t="s">
        <v>544</v>
      </c>
      <c r="C500" s="23" t="s">
        <v>509</v>
      </c>
      <c r="D500" s="23" t="s">
        <v>544</v>
      </c>
      <c r="E500" s="24">
        <v>43067</v>
      </c>
      <c r="F500" s="23" t="s">
        <v>11</v>
      </c>
      <c r="G500" s="24">
        <v>43080</v>
      </c>
      <c r="H500" s="25">
        <v>84138</v>
      </c>
      <c r="I500" s="26">
        <v>84138</v>
      </c>
      <c r="J500" s="27">
        <f t="shared" si="21"/>
        <v>1085</v>
      </c>
      <c r="K500" s="28">
        <f t="shared" si="22"/>
        <v>66.936453333333333</v>
      </c>
      <c r="L500" s="29">
        <f t="shared" si="23"/>
        <v>72626.051866666661</v>
      </c>
    </row>
    <row r="501" spans="1:12" ht="15.75" x14ac:dyDescent="0.25">
      <c r="A501" s="21">
        <v>498</v>
      </c>
      <c r="B501" s="22" t="s">
        <v>545</v>
      </c>
      <c r="C501" s="23" t="s">
        <v>509</v>
      </c>
      <c r="D501" s="23" t="s">
        <v>545</v>
      </c>
      <c r="E501" s="24">
        <v>43067</v>
      </c>
      <c r="F501" s="23" t="s">
        <v>11</v>
      </c>
      <c r="G501" s="24">
        <v>43080</v>
      </c>
      <c r="H501" s="25">
        <v>295402</v>
      </c>
      <c r="I501" s="26">
        <v>295402</v>
      </c>
      <c r="J501" s="27">
        <f t="shared" si="21"/>
        <v>1085</v>
      </c>
      <c r="K501" s="28">
        <f t="shared" si="22"/>
        <v>235.00870222222221</v>
      </c>
      <c r="L501" s="29">
        <f t="shared" si="23"/>
        <v>254984.44191111109</v>
      </c>
    </row>
    <row r="502" spans="1:12" ht="15.75" x14ac:dyDescent="0.25">
      <c r="A502" s="21">
        <v>499</v>
      </c>
      <c r="B502" s="22" t="s">
        <v>546</v>
      </c>
      <c r="C502" s="23" t="s">
        <v>547</v>
      </c>
      <c r="D502" s="23" t="s">
        <v>546</v>
      </c>
      <c r="E502" s="24">
        <v>43068</v>
      </c>
      <c r="F502" s="23" t="s">
        <v>11</v>
      </c>
      <c r="G502" s="24">
        <v>43082</v>
      </c>
      <c r="H502" s="25">
        <v>111819</v>
      </c>
      <c r="I502" s="26">
        <v>111819</v>
      </c>
      <c r="J502" s="27">
        <f t="shared" si="21"/>
        <v>1083</v>
      </c>
      <c r="K502" s="28">
        <f t="shared" si="22"/>
        <v>88.958226666666661</v>
      </c>
      <c r="L502" s="29">
        <f t="shared" si="23"/>
        <v>96341.759479999993</v>
      </c>
    </row>
    <row r="503" spans="1:12" ht="15.75" x14ac:dyDescent="0.25">
      <c r="A503" s="21">
        <v>500</v>
      </c>
      <c r="B503" s="22" t="s">
        <v>548</v>
      </c>
      <c r="C503" s="23" t="s">
        <v>547</v>
      </c>
      <c r="D503" s="23" t="s">
        <v>548</v>
      </c>
      <c r="E503" s="24">
        <v>43069</v>
      </c>
      <c r="F503" s="23" t="s">
        <v>11</v>
      </c>
      <c r="G503" s="24">
        <v>43082</v>
      </c>
      <c r="H503" s="25">
        <v>208219</v>
      </c>
      <c r="I503" s="26">
        <v>208219</v>
      </c>
      <c r="J503" s="27">
        <f t="shared" si="21"/>
        <v>1083</v>
      </c>
      <c r="K503" s="28">
        <f t="shared" si="22"/>
        <v>165.6497822222222</v>
      </c>
      <c r="L503" s="29">
        <f t="shared" si="23"/>
        <v>179398.71414666664</v>
      </c>
    </row>
    <row r="504" spans="1:12" ht="15.75" x14ac:dyDescent="0.25">
      <c r="A504" s="21">
        <v>501</v>
      </c>
      <c r="B504" s="22" t="s">
        <v>549</v>
      </c>
      <c r="C504" s="23" t="s">
        <v>547</v>
      </c>
      <c r="D504" s="23" t="s">
        <v>549</v>
      </c>
      <c r="E504" s="24">
        <v>43069</v>
      </c>
      <c r="F504" s="23" t="s">
        <v>11</v>
      </c>
      <c r="G504" s="24">
        <v>43082</v>
      </c>
      <c r="H504" s="25">
        <v>185119</v>
      </c>
      <c r="I504" s="26">
        <v>185119</v>
      </c>
      <c r="J504" s="27">
        <f t="shared" si="21"/>
        <v>1083</v>
      </c>
      <c r="K504" s="28">
        <f t="shared" si="22"/>
        <v>147.27244888888887</v>
      </c>
      <c r="L504" s="29">
        <f t="shared" si="23"/>
        <v>159496.06214666666</v>
      </c>
    </row>
    <row r="505" spans="1:12" ht="15.75" x14ac:dyDescent="0.25">
      <c r="A505" s="21">
        <v>502</v>
      </c>
      <c r="B505" s="22" t="s">
        <v>550</v>
      </c>
      <c r="C505" s="23" t="s">
        <v>547</v>
      </c>
      <c r="D505" s="23" t="s">
        <v>550</v>
      </c>
      <c r="E505" s="24">
        <v>43069</v>
      </c>
      <c r="F505" s="23" t="s">
        <v>11</v>
      </c>
      <c r="G505" s="24">
        <v>43082</v>
      </c>
      <c r="H505" s="25">
        <v>717719</v>
      </c>
      <c r="I505" s="26">
        <v>717719</v>
      </c>
      <c r="J505" s="27">
        <f t="shared" si="21"/>
        <v>1083</v>
      </c>
      <c r="K505" s="28">
        <f t="shared" si="22"/>
        <v>570.98533777777777</v>
      </c>
      <c r="L505" s="29">
        <f t="shared" si="23"/>
        <v>618377.12081333331</v>
      </c>
    </row>
    <row r="506" spans="1:12" ht="15.75" x14ac:dyDescent="0.25">
      <c r="A506" s="21">
        <v>503</v>
      </c>
      <c r="B506" s="22" t="s">
        <v>551</v>
      </c>
      <c r="C506" s="23" t="s">
        <v>547</v>
      </c>
      <c r="D506" s="23" t="s">
        <v>551</v>
      </c>
      <c r="E506" s="24">
        <v>43069</v>
      </c>
      <c r="F506" s="23" t="s">
        <v>11</v>
      </c>
      <c r="G506" s="24">
        <v>43082</v>
      </c>
      <c r="H506" s="25">
        <v>202769</v>
      </c>
      <c r="I506" s="26">
        <v>202769</v>
      </c>
      <c r="J506" s="27">
        <f t="shared" si="21"/>
        <v>1083</v>
      </c>
      <c r="K506" s="28">
        <f t="shared" si="22"/>
        <v>161.31400444444444</v>
      </c>
      <c r="L506" s="29">
        <f t="shared" si="23"/>
        <v>174703.06681333331</v>
      </c>
    </row>
    <row r="507" spans="1:12" ht="15.75" x14ac:dyDescent="0.25">
      <c r="A507" s="21">
        <v>504</v>
      </c>
      <c r="B507" s="22" t="s">
        <v>552</v>
      </c>
      <c r="C507" s="23" t="s">
        <v>532</v>
      </c>
      <c r="D507" s="23" t="s">
        <v>552</v>
      </c>
      <c r="E507" s="24">
        <v>43069</v>
      </c>
      <c r="F507" s="23" t="s">
        <v>11</v>
      </c>
      <c r="G507" s="24">
        <v>43080</v>
      </c>
      <c r="H507" s="25">
        <v>717431</v>
      </c>
      <c r="I507" s="26">
        <v>717431</v>
      </c>
      <c r="J507" s="27">
        <f t="shared" si="21"/>
        <v>1085</v>
      </c>
      <c r="K507" s="28">
        <f t="shared" si="22"/>
        <v>570.75621777777781</v>
      </c>
      <c r="L507" s="29">
        <f t="shared" si="23"/>
        <v>619270.49628888897</v>
      </c>
    </row>
    <row r="508" spans="1:12" ht="15.75" x14ac:dyDescent="0.25">
      <c r="A508" s="21">
        <v>505</v>
      </c>
      <c r="B508" s="22" t="s">
        <v>553</v>
      </c>
      <c r="C508" s="23" t="s">
        <v>532</v>
      </c>
      <c r="D508" s="23" t="s">
        <v>553</v>
      </c>
      <c r="E508" s="24">
        <v>43069</v>
      </c>
      <c r="F508" s="23" t="s">
        <v>11</v>
      </c>
      <c r="G508" s="24">
        <v>43080</v>
      </c>
      <c r="H508" s="25">
        <v>1118317</v>
      </c>
      <c r="I508" s="26">
        <v>1118317</v>
      </c>
      <c r="J508" s="27">
        <f t="shared" si="21"/>
        <v>1085</v>
      </c>
      <c r="K508" s="28">
        <f t="shared" si="22"/>
        <v>889.68330222222221</v>
      </c>
      <c r="L508" s="29">
        <f t="shared" si="23"/>
        <v>965306.38291111111</v>
      </c>
    </row>
    <row r="509" spans="1:12" ht="15.75" x14ac:dyDescent="0.25">
      <c r="A509" s="21">
        <v>506</v>
      </c>
      <c r="B509" s="22" t="s">
        <v>554</v>
      </c>
      <c r="C509" s="23" t="s">
        <v>555</v>
      </c>
      <c r="D509" s="23" t="s">
        <v>554</v>
      </c>
      <c r="E509" s="24">
        <v>43073</v>
      </c>
      <c r="F509" s="23" t="s">
        <v>11</v>
      </c>
      <c r="G509" s="24">
        <v>43117</v>
      </c>
      <c r="H509" s="25">
        <v>2129076</v>
      </c>
      <c r="I509" s="26">
        <v>2129076</v>
      </c>
      <c r="J509" s="27">
        <f t="shared" si="21"/>
        <v>1048</v>
      </c>
      <c r="K509" s="28">
        <f t="shared" si="22"/>
        <v>1693.7982399999999</v>
      </c>
      <c r="L509" s="29">
        <f t="shared" si="23"/>
        <v>1775100.5555199999</v>
      </c>
    </row>
    <row r="510" spans="1:12" ht="15.75" x14ac:dyDescent="0.25">
      <c r="A510" s="21">
        <v>507</v>
      </c>
      <c r="B510" s="22" t="s">
        <v>556</v>
      </c>
      <c r="C510" s="23" t="s">
        <v>555</v>
      </c>
      <c r="D510" s="23" t="s">
        <v>556</v>
      </c>
      <c r="E510" s="24">
        <v>43074</v>
      </c>
      <c r="F510" s="23" t="s">
        <v>11</v>
      </c>
      <c r="G510" s="24">
        <v>43117</v>
      </c>
      <c r="H510" s="25">
        <v>1472984</v>
      </c>
      <c r="I510" s="26">
        <v>1472984</v>
      </c>
      <c r="J510" s="27">
        <f t="shared" si="21"/>
        <v>1048</v>
      </c>
      <c r="K510" s="28">
        <f t="shared" si="22"/>
        <v>1171.8406044444444</v>
      </c>
      <c r="L510" s="29">
        <f t="shared" si="23"/>
        <v>1228088.9534577776</v>
      </c>
    </row>
    <row r="511" spans="1:12" ht="15.75" x14ac:dyDescent="0.25">
      <c r="A511" s="21">
        <v>508</v>
      </c>
      <c r="B511" s="22" t="s">
        <v>557</v>
      </c>
      <c r="C511" s="23" t="s">
        <v>558</v>
      </c>
      <c r="D511" s="23" t="s">
        <v>557</v>
      </c>
      <c r="E511" s="24">
        <v>43075</v>
      </c>
      <c r="F511" s="23" t="s">
        <v>11</v>
      </c>
      <c r="G511" s="24">
        <v>43118</v>
      </c>
      <c r="H511" s="25">
        <v>68433</v>
      </c>
      <c r="I511" s="26">
        <v>68433</v>
      </c>
      <c r="J511" s="27">
        <f t="shared" si="21"/>
        <v>1047</v>
      </c>
      <c r="K511" s="28">
        <f t="shared" si="22"/>
        <v>54.442253333333326</v>
      </c>
      <c r="L511" s="29">
        <f t="shared" si="23"/>
        <v>57001.039239999991</v>
      </c>
    </row>
    <row r="512" spans="1:12" ht="15.75" x14ac:dyDescent="0.25">
      <c r="A512" s="21">
        <v>509</v>
      </c>
      <c r="B512" s="22" t="s">
        <v>559</v>
      </c>
      <c r="C512" s="23" t="s">
        <v>558</v>
      </c>
      <c r="D512" s="23" t="s">
        <v>559</v>
      </c>
      <c r="E512" s="24">
        <v>43075</v>
      </c>
      <c r="F512" s="23" t="s">
        <v>11</v>
      </c>
      <c r="G512" s="24">
        <v>43118</v>
      </c>
      <c r="H512" s="25">
        <v>709989</v>
      </c>
      <c r="I512" s="26">
        <v>709989</v>
      </c>
      <c r="J512" s="27">
        <f t="shared" si="21"/>
        <v>1047</v>
      </c>
      <c r="K512" s="28">
        <f t="shared" si="22"/>
        <v>564.83569333333332</v>
      </c>
      <c r="L512" s="29">
        <f t="shared" si="23"/>
        <v>591382.97091999999</v>
      </c>
    </row>
    <row r="513" spans="1:12" ht="15.75" x14ac:dyDescent="0.25">
      <c r="A513" s="21">
        <v>510</v>
      </c>
      <c r="B513" s="22" t="s">
        <v>560</v>
      </c>
      <c r="C513" s="23" t="s">
        <v>558</v>
      </c>
      <c r="D513" s="23" t="s">
        <v>560</v>
      </c>
      <c r="E513" s="24">
        <v>43075</v>
      </c>
      <c r="F513" s="23" t="s">
        <v>11</v>
      </c>
      <c r="G513" s="24">
        <v>43118</v>
      </c>
      <c r="H513" s="25">
        <v>309919</v>
      </c>
      <c r="I513" s="26">
        <v>309919</v>
      </c>
      <c r="J513" s="27">
        <f t="shared" si="21"/>
        <v>1047</v>
      </c>
      <c r="K513" s="28">
        <f t="shared" si="22"/>
        <v>246.55778222222219</v>
      </c>
      <c r="L513" s="29">
        <f t="shared" si="23"/>
        <v>258145.99798666663</v>
      </c>
    </row>
    <row r="514" spans="1:12" ht="15.75" x14ac:dyDescent="0.25">
      <c r="A514" s="21">
        <v>511</v>
      </c>
      <c r="B514" s="22" t="s">
        <v>561</v>
      </c>
      <c r="C514" s="23" t="s">
        <v>555</v>
      </c>
      <c r="D514" s="23" t="s">
        <v>561</v>
      </c>
      <c r="E514" s="24">
        <v>43076</v>
      </c>
      <c r="F514" s="23" t="s">
        <v>11</v>
      </c>
      <c r="G514" s="24">
        <v>43117</v>
      </c>
      <c r="H514" s="25">
        <v>1617068</v>
      </c>
      <c r="I514" s="26">
        <v>1617068</v>
      </c>
      <c r="J514" s="27">
        <f t="shared" si="21"/>
        <v>1048</v>
      </c>
      <c r="K514" s="28">
        <f t="shared" si="22"/>
        <v>1286.467431111111</v>
      </c>
      <c r="L514" s="29">
        <f t="shared" si="23"/>
        <v>1348217.8678044444</v>
      </c>
    </row>
    <row r="515" spans="1:12" ht="15.75" x14ac:dyDescent="0.25">
      <c r="A515" s="21">
        <v>512</v>
      </c>
      <c r="B515" s="22" t="s">
        <v>562</v>
      </c>
      <c r="C515" s="23" t="s">
        <v>555</v>
      </c>
      <c r="D515" s="23" t="s">
        <v>562</v>
      </c>
      <c r="E515" s="24">
        <v>43079</v>
      </c>
      <c r="F515" s="23" t="s">
        <v>11</v>
      </c>
      <c r="G515" s="24">
        <v>43117</v>
      </c>
      <c r="H515" s="25">
        <v>2970038</v>
      </c>
      <c r="I515" s="26">
        <v>2970038</v>
      </c>
      <c r="J515" s="27">
        <f t="shared" si="21"/>
        <v>1048</v>
      </c>
      <c r="K515" s="28">
        <f t="shared" si="22"/>
        <v>2362.8302311111111</v>
      </c>
      <c r="L515" s="29">
        <f t="shared" si="23"/>
        <v>2476246.0822044443</v>
      </c>
    </row>
    <row r="516" spans="1:12" ht="15.75" x14ac:dyDescent="0.25">
      <c r="A516" s="21">
        <v>513</v>
      </c>
      <c r="B516" s="22" t="s">
        <v>563</v>
      </c>
      <c r="C516" s="23" t="s">
        <v>564</v>
      </c>
      <c r="D516" s="23" t="s">
        <v>563</v>
      </c>
      <c r="E516" s="24">
        <v>43080</v>
      </c>
      <c r="F516" s="23" t="s">
        <v>11</v>
      </c>
      <c r="G516" s="24">
        <v>43117</v>
      </c>
      <c r="H516" s="25">
        <v>325000</v>
      </c>
      <c r="I516" s="26">
        <v>325000</v>
      </c>
      <c r="J516" s="27">
        <f t="shared" si="21"/>
        <v>1048</v>
      </c>
      <c r="K516" s="28">
        <f t="shared" si="22"/>
        <v>258.55555555555554</v>
      </c>
      <c r="L516" s="29">
        <f t="shared" si="23"/>
        <v>270966.22222222219</v>
      </c>
    </row>
    <row r="517" spans="1:12" ht="15.75" x14ac:dyDescent="0.25">
      <c r="A517" s="21">
        <v>514</v>
      </c>
      <c r="B517" s="22" t="s">
        <v>565</v>
      </c>
      <c r="C517" s="23" t="s">
        <v>564</v>
      </c>
      <c r="D517" s="23" t="s">
        <v>565</v>
      </c>
      <c r="E517" s="24">
        <v>43080</v>
      </c>
      <c r="F517" s="23" t="s">
        <v>11</v>
      </c>
      <c r="G517" s="24">
        <v>43117</v>
      </c>
      <c r="H517" s="25">
        <v>512000</v>
      </c>
      <c r="I517" s="26">
        <v>512000</v>
      </c>
      <c r="J517" s="27">
        <f t="shared" ref="J517:J553" si="24">L$1-G517</f>
        <v>1048</v>
      </c>
      <c r="K517" s="28">
        <f t="shared" ref="K517:K553" si="25">(I517*L$2)/360</f>
        <v>407.3244444444444</v>
      </c>
      <c r="L517" s="29">
        <f t="shared" ref="L517:L553" si="26">(K517*J517)</f>
        <v>426876.01777777774</v>
      </c>
    </row>
    <row r="518" spans="1:12" ht="15.75" x14ac:dyDescent="0.25">
      <c r="A518" s="21">
        <v>515</v>
      </c>
      <c r="B518" s="22" t="s">
        <v>566</v>
      </c>
      <c r="C518" s="23" t="s">
        <v>555</v>
      </c>
      <c r="D518" s="23" t="s">
        <v>566</v>
      </c>
      <c r="E518" s="24">
        <v>43081</v>
      </c>
      <c r="F518" s="23" t="s">
        <v>11</v>
      </c>
      <c r="G518" s="24">
        <v>43117</v>
      </c>
      <c r="H518" s="25">
        <v>6070291</v>
      </c>
      <c r="I518" s="26">
        <v>6070291</v>
      </c>
      <c r="J518" s="27">
        <f t="shared" si="24"/>
        <v>1048</v>
      </c>
      <c r="K518" s="28">
        <f t="shared" si="25"/>
        <v>4829.2537288888889</v>
      </c>
      <c r="L518" s="29">
        <f t="shared" si="26"/>
        <v>5061057.9078755556</v>
      </c>
    </row>
    <row r="519" spans="1:12" ht="15.75" x14ac:dyDescent="0.25">
      <c r="A519" s="21">
        <v>516</v>
      </c>
      <c r="B519" s="22" t="s">
        <v>567</v>
      </c>
      <c r="C519" s="23" t="s">
        <v>558</v>
      </c>
      <c r="D519" s="23" t="s">
        <v>567</v>
      </c>
      <c r="E519" s="24">
        <v>43084</v>
      </c>
      <c r="F519" s="23" t="s">
        <v>11</v>
      </c>
      <c r="G519" s="24">
        <v>43118</v>
      </c>
      <c r="H519" s="25">
        <v>132033</v>
      </c>
      <c r="I519" s="26">
        <v>132033</v>
      </c>
      <c r="J519" s="27">
        <f t="shared" si="24"/>
        <v>1047</v>
      </c>
      <c r="K519" s="28">
        <f t="shared" si="25"/>
        <v>105.03958666666666</v>
      </c>
      <c r="L519" s="29">
        <f t="shared" si="26"/>
        <v>109976.44723999999</v>
      </c>
    </row>
    <row r="520" spans="1:12" ht="15.75" x14ac:dyDescent="0.25">
      <c r="A520" s="21">
        <v>517</v>
      </c>
      <c r="B520" s="22" t="s">
        <v>568</v>
      </c>
      <c r="C520" s="23" t="s">
        <v>558</v>
      </c>
      <c r="D520" s="23" t="s">
        <v>568</v>
      </c>
      <c r="E520" s="24">
        <v>43084</v>
      </c>
      <c r="F520" s="23" t="s">
        <v>11</v>
      </c>
      <c r="G520" s="24">
        <v>43118</v>
      </c>
      <c r="H520" s="25">
        <v>77669</v>
      </c>
      <c r="I520" s="26">
        <v>77669</v>
      </c>
      <c r="J520" s="27">
        <f t="shared" si="24"/>
        <v>1047</v>
      </c>
      <c r="K520" s="28">
        <f t="shared" si="25"/>
        <v>61.790004444444435</v>
      </c>
      <c r="L520" s="29">
        <f t="shared" si="26"/>
        <v>64694.13465333332</v>
      </c>
    </row>
    <row r="521" spans="1:12" ht="15.75" x14ac:dyDescent="0.25">
      <c r="A521" s="21">
        <v>518</v>
      </c>
      <c r="B521" s="22" t="s">
        <v>569</v>
      </c>
      <c r="C521" s="23" t="s">
        <v>558</v>
      </c>
      <c r="D521" s="23" t="s">
        <v>569</v>
      </c>
      <c r="E521" s="24">
        <v>43084</v>
      </c>
      <c r="F521" s="23" t="s">
        <v>11</v>
      </c>
      <c r="G521" s="24">
        <v>43118</v>
      </c>
      <c r="H521" s="25">
        <v>390419</v>
      </c>
      <c r="I521" s="26">
        <v>390419</v>
      </c>
      <c r="J521" s="27">
        <f t="shared" si="24"/>
        <v>1047</v>
      </c>
      <c r="K521" s="28">
        <f t="shared" si="25"/>
        <v>310.60000444444444</v>
      </c>
      <c r="L521" s="29">
        <f t="shared" si="26"/>
        <v>325198.20465333335</v>
      </c>
    </row>
    <row r="522" spans="1:12" ht="15.75" x14ac:dyDescent="0.25">
      <c r="A522" s="21">
        <v>519</v>
      </c>
      <c r="B522" s="22" t="s">
        <v>570</v>
      </c>
      <c r="C522" s="23" t="s">
        <v>558</v>
      </c>
      <c r="D522" s="23" t="s">
        <v>570</v>
      </c>
      <c r="E522" s="24">
        <v>43084</v>
      </c>
      <c r="F522" s="23" t="s">
        <v>11</v>
      </c>
      <c r="G522" s="24">
        <v>43118</v>
      </c>
      <c r="H522" s="25">
        <v>175110</v>
      </c>
      <c r="I522" s="26">
        <v>175110</v>
      </c>
      <c r="J522" s="27">
        <f t="shared" si="24"/>
        <v>1047</v>
      </c>
      <c r="K522" s="28">
        <f t="shared" si="25"/>
        <v>139.30973333333333</v>
      </c>
      <c r="L522" s="29">
        <f t="shared" si="26"/>
        <v>145857.29079999999</v>
      </c>
    </row>
    <row r="523" spans="1:12" ht="15.75" x14ac:dyDescent="0.25">
      <c r="A523" s="21">
        <v>520</v>
      </c>
      <c r="B523" s="22" t="s">
        <v>571</v>
      </c>
      <c r="C523" s="23" t="s">
        <v>572</v>
      </c>
      <c r="D523" s="23" t="s">
        <v>571</v>
      </c>
      <c r="E523" s="24">
        <v>43085</v>
      </c>
      <c r="F523" s="23" t="s">
        <v>21</v>
      </c>
      <c r="G523" s="24">
        <v>43118</v>
      </c>
      <c r="H523" s="25">
        <v>2330874</v>
      </c>
      <c r="I523" s="26">
        <v>2330874</v>
      </c>
      <c r="J523" s="27">
        <f t="shared" si="24"/>
        <v>1047</v>
      </c>
      <c r="K523" s="28">
        <f t="shared" si="25"/>
        <v>1854.3397600000001</v>
      </c>
      <c r="L523" s="29">
        <f t="shared" si="26"/>
        <v>1941493.72872</v>
      </c>
    </row>
    <row r="524" spans="1:12" ht="15.75" x14ac:dyDescent="0.25">
      <c r="A524" s="21">
        <v>521</v>
      </c>
      <c r="B524" s="22" t="s">
        <v>573</v>
      </c>
      <c r="C524" s="23" t="s">
        <v>558</v>
      </c>
      <c r="D524" s="23" t="s">
        <v>573</v>
      </c>
      <c r="E524" s="24">
        <v>43089</v>
      </c>
      <c r="F524" s="23" t="s">
        <v>11</v>
      </c>
      <c r="G524" s="24">
        <v>43118</v>
      </c>
      <c r="H524" s="25">
        <v>103119</v>
      </c>
      <c r="I524" s="26">
        <v>103119</v>
      </c>
      <c r="J524" s="27">
        <f t="shared" si="24"/>
        <v>1047</v>
      </c>
      <c r="K524" s="28">
        <f t="shared" si="25"/>
        <v>82.036893333333325</v>
      </c>
      <c r="L524" s="29">
        <f t="shared" si="26"/>
        <v>85892.627319999985</v>
      </c>
    </row>
    <row r="525" spans="1:12" ht="15.75" x14ac:dyDescent="0.25">
      <c r="A525" s="21">
        <v>522</v>
      </c>
      <c r="B525" s="22" t="s">
        <v>574</v>
      </c>
      <c r="C525" s="23" t="s">
        <v>558</v>
      </c>
      <c r="D525" s="23" t="s">
        <v>574</v>
      </c>
      <c r="E525" s="24">
        <v>43089</v>
      </c>
      <c r="F525" s="23" t="s">
        <v>11</v>
      </c>
      <c r="G525" s="24">
        <v>43118</v>
      </c>
      <c r="H525" s="25">
        <v>105303</v>
      </c>
      <c r="I525" s="26">
        <v>105303</v>
      </c>
      <c r="J525" s="27">
        <f t="shared" si="24"/>
        <v>1047</v>
      </c>
      <c r="K525" s="28">
        <f t="shared" si="25"/>
        <v>83.774386666666658</v>
      </c>
      <c r="L525" s="29">
        <f t="shared" si="26"/>
        <v>87711.782839999985</v>
      </c>
    </row>
    <row r="526" spans="1:12" ht="15.75" x14ac:dyDescent="0.25">
      <c r="A526" s="21">
        <v>523</v>
      </c>
      <c r="B526" s="22" t="s">
        <v>575</v>
      </c>
      <c r="C526" s="23" t="s">
        <v>558</v>
      </c>
      <c r="D526" s="23" t="s">
        <v>575</v>
      </c>
      <c r="E526" s="24">
        <v>43090</v>
      </c>
      <c r="F526" s="23" t="s">
        <v>11</v>
      </c>
      <c r="G526" s="24">
        <v>43118</v>
      </c>
      <c r="H526" s="25">
        <v>114783</v>
      </c>
      <c r="I526" s="26">
        <v>114783</v>
      </c>
      <c r="J526" s="27">
        <f t="shared" si="24"/>
        <v>1047</v>
      </c>
      <c r="K526" s="28">
        <f t="shared" si="25"/>
        <v>91.316253333333322</v>
      </c>
      <c r="L526" s="29">
        <f t="shared" si="26"/>
        <v>95608.117239999992</v>
      </c>
    </row>
    <row r="527" spans="1:12" ht="15.75" x14ac:dyDescent="0.25">
      <c r="A527" s="21">
        <v>524</v>
      </c>
      <c r="B527" s="22" t="s">
        <v>576</v>
      </c>
      <c r="C527" s="23" t="s">
        <v>558</v>
      </c>
      <c r="D527" s="23" t="s">
        <v>576</v>
      </c>
      <c r="E527" s="24">
        <v>43092</v>
      </c>
      <c r="F527" s="23" t="s">
        <v>11</v>
      </c>
      <c r="G527" s="24">
        <v>43118</v>
      </c>
      <c r="H527" s="25">
        <v>98719</v>
      </c>
      <c r="I527" s="26">
        <v>98719</v>
      </c>
      <c r="J527" s="27">
        <f t="shared" si="24"/>
        <v>1047</v>
      </c>
      <c r="K527" s="28">
        <f t="shared" si="25"/>
        <v>78.536448888888884</v>
      </c>
      <c r="L527" s="29">
        <f t="shared" si="26"/>
        <v>82227.661986666659</v>
      </c>
    </row>
    <row r="528" spans="1:12" ht="15.75" x14ac:dyDescent="0.25">
      <c r="A528" s="21">
        <v>525</v>
      </c>
      <c r="B528" s="22" t="s">
        <v>577</v>
      </c>
      <c r="C528" s="23" t="s">
        <v>558</v>
      </c>
      <c r="D528" s="23" t="s">
        <v>577</v>
      </c>
      <c r="E528" s="24">
        <v>43092</v>
      </c>
      <c r="F528" s="23" t="s">
        <v>11</v>
      </c>
      <c r="G528" s="24">
        <v>43118</v>
      </c>
      <c r="H528" s="25">
        <v>125219</v>
      </c>
      <c r="I528" s="26">
        <v>125219</v>
      </c>
      <c r="J528" s="27">
        <f t="shared" si="24"/>
        <v>1047</v>
      </c>
      <c r="K528" s="28">
        <f t="shared" si="25"/>
        <v>99.618671111111098</v>
      </c>
      <c r="L528" s="29">
        <f t="shared" si="26"/>
        <v>104300.74865333331</v>
      </c>
    </row>
    <row r="529" spans="1:12" ht="15.75" x14ac:dyDescent="0.25">
      <c r="A529" s="21">
        <v>526</v>
      </c>
      <c r="B529" s="22" t="s">
        <v>578</v>
      </c>
      <c r="C529" s="23" t="s">
        <v>555</v>
      </c>
      <c r="D529" s="23" t="s">
        <v>578</v>
      </c>
      <c r="E529" s="24">
        <v>43092</v>
      </c>
      <c r="F529" s="23" t="s">
        <v>11</v>
      </c>
      <c r="G529" s="24">
        <v>43117</v>
      </c>
      <c r="H529" s="25">
        <v>3794195</v>
      </c>
      <c r="I529" s="26">
        <v>3794195</v>
      </c>
      <c r="J529" s="27">
        <f t="shared" si="24"/>
        <v>1048</v>
      </c>
      <c r="K529" s="28">
        <f t="shared" si="25"/>
        <v>3018.4929111111105</v>
      </c>
      <c r="L529" s="29">
        <f t="shared" si="26"/>
        <v>3163380.570844444</v>
      </c>
    </row>
    <row r="530" spans="1:12" ht="15.75" x14ac:dyDescent="0.25">
      <c r="A530" s="21">
        <v>527</v>
      </c>
      <c r="B530" s="22" t="s">
        <v>579</v>
      </c>
      <c r="C530" s="23" t="s">
        <v>580</v>
      </c>
      <c r="D530" s="23" t="s">
        <v>579</v>
      </c>
      <c r="E530" s="24">
        <v>43095</v>
      </c>
      <c r="F530" s="23" t="s">
        <v>11</v>
      </c>
      <c r="G530" s="24">
        <v>43118</v>
      </c>
      <c r="H530" s="25">
        <v>3328980</v>
      </c>
      <c r="I530" s="26">
        <v>3328980</v>
      </c>
      <c r="J530" s="27">
        <f t="shared" si="24"/>
        <v>1047</v>
      </c>
      <c r="K530" s="28">
        <f t="shared" si="25"/>
        <v>2648.3885333333333</v>
      </c>
      <c r="L530" s="29">
        <f t="shared" si="26"/>
        <v>2772862.7944</v>
      </c>
    </row>
    <row r="531" spans="1:12" ht="15.75" x14ac:dyDescent="0.25">
      <c r="A531" s="21">
        <v>528</v>
      </c>
      <c r="B531" s="22" t="s">
        <v>581</v>
      </c>
      <c r="C531" s="23" t="s">
        <v>555</v>
      </c>
      <c r="D531" s="23" t="s">
        <v>581</v>
      </c>
      <c r="E531" s="24">
        <v>43097</v>
      </c>
      <c r="F531" s="23" t="s">
        <v>11</v>
      </c>
      <c r="G531" s="24">
        <v>43117</v>
      </c>
      <c r="H531" s="25">
        <v>25958880</v>
      </c>
      <c r="I531" s="26">
        <v>25958880</v>
      </c>
      <c r="J531" s="27">
        <f t="shared" si="24"/>
        <v>1048</v>
      </c>
      <c r="K531" s="28">
        <f t="shared" si="25"/>
        <v>20651.731199999998</v>
      </c>
      <c r="L531" s="29">
        <f t="shared" si="26"/>
        <v>21643014.297599997</v>
      </c>
    </row>
    <row r="532" spans="1:12" ht="15.75" x14ac:dyDescent="0.25">
      <c r="A532" s="21">
        <v>529</v>
      </c>
      <c r="B532" s="22" t="s">
        <v>582</v>
      </c>
      <c r="C532" s="23" t="s">
        <v>555</v>
      </c>
      <c r="D532" s="23" t="s">
        <v>582</v>
      </c>
      <c r="E532" s="24">
        <v>43097</v>
      </c>
      <c r="F532" s="23" t="s">
        <v>11</v>
      </c>
      <c r="G532" s="24">
        <v>43117</v>
      </c>
      <c r="H532" s="25">
        <v>3599513</v>
      </c>
      <c r="I532" s="26">
        <v>3599513</v>
      </c>
      <c r="J532" s="27">
        <f t="shared" si="24"/>
        <v>1048</v>
      </c>
      <c r="K532" s="28">
        <f t="shared" si="25"/>
        <v>2863.6125644444442</v>
      </c>
      <c r="L532" s="29">
        <f t="shared" si="26"/>
        <v>3001065.9675377775</v>
      </c>
    </row>
    <row r="533" spans="1:12" ht="15.75" x14ac:dyDescent="0.25">
      <c r="A533" s="21">
        <v>530</v>
      </c>
      <c r="B533" s="22" t="s">
        <v>583</v>
      </c>
      <c r="C533" s="23" t="s">
        <v>555</v>
      </c>
      <c r="D533" s="23" t="s">
        <v>583</v>
      </c>
      <c r="E533" s="24">
        <v>43097</v>
      </c>
      <c r="F533" s="23" t="s">
        <v>11</v>
      </c>
      <c r="G533" s="24">
        <v>43117</v>
      </c>
      <c r="H533" s="25">
        <v>7187670</v>
      </c>
      <c r="I533" s="26">
        <v>7187670</v>
      </c>
      <c r="J533" s="27">
        <f t="shared" si="24"/>
        <v>1048</v>
      </c>
      <c r="K533" s="28">
        <f t="shared" si="25"/>
        <v>5718.1907999999994</v>
      </c>
      <c r="L533" s="29">
        <f t="shared" si="26"/>
        <v>5992663.958399999</v>
      </c>
    </row>
    <row r="534" spans="1:12" ht="15.75" x14ac:dyDescent="0.25">
      <c r="A534" s="21">
        <v>531</v>
      </c>
      <c r="B534" s="22" t="s">
        <v>584</v>
      </c>
      <c r="C534" s="23" t="s">
        <v>558</v>
      </c>
      <c r="D534" s="23" t="s">
        <v>584</v>
      </c>
      <c r="E534" s="24">
        <v>43098</v>
      </c>
      <c r="F534" s="23" t="s">
        <v>11</v>
      </c>
      <c r="G534" s="24">
        <v>43118</v>
      </c>
      <c r="H534" s="25">
        <v>1672100</v>
      </c>
      <c r="I534" s="26">
        <v>1672100</v>
      </c>
      <c r="J534" s="27">
        <f t="shared" si="24"/>
        <v>1047</v>
      </c>
      <c r="K534" s="28">
        <f t="shared" si="25"/>
        <v>1330.2484444444444</v>
      </c>
      <c r="L534" s="29">
        <f t="shared" si="26"/>
        <v>1392770.1213333334</v>
      </c>
    </row>
    <row r="535" spans="1:12" ht="15.75" x14ac:dyDescent="0.25">
      <c r="A535" s="21">
        <v>532</v>
      </c>
      <c r="B535" s="22" t="s">
        <v>585</v>
      </c>
      <c r="C535" s="23" t="s">
        <v>558</v>
      </c>
      <c r="D535" s="23" t="s">
        <v>585</v>
      </c>
      <c r="E535" s="24">
        <v>43098</v>
      </c>
      <c r="F535" s="23" t="s">
        <v>11</v>
      </c>
      <c r="G535" s="24">
        <v>43118</v>
      </c>
      <c r="H535" s="25">
        <v>111519</v>
      </c>
      <c r="I535" s="26">
        <v>111519</v>
      </c>
      <c r="J535" s="27">
        <f t="shared" si="24"/>
        <v>1047</v>
      </c>
      <c r="K535" s="28">
        <f t="shared" si="25"/>
        <v>88.719559999999987</v>
      </c>
      <c r="L535" s="29">
        <f t="shared" si="26"/>
        <v>92889.379319999993</v>
      </c>
    </row>
    <row r="536" spans="1:12" ht="15.75" x14ac:dyDescent="0.25">
      <c r="A536" s="21">
        <v>533</v>
      </c>
      <c r="B536" s="22" t="s">
        <v>586</v>
      </c>
      <c r="C536" s="23" t="s">
        <v>558</v>
      </c>
      <c r="D536" s="23" t="s">
        <v>586</v>
      </c>
      <c r="E536" s="24">
        <v>43098</v>
      </c>
      <c r="F536" s="23" t="s">
        <v>11</v>
      </c>
      <c r="G536" s="24">
        <v>43118</v>
      </c>
      <c r="H536" s="25">
        <v>85919</v>
      </c>
      <c r="I536" s="26">
        <v>85919</v>
      </c>
      <c r="J536" s="27">
        <f t="shared" si="24"/>
        <v>1047</v>
      </c>
      <c r="K536" s="28">
        <f t="shared" si="25"/>
        <v>68.353337777777782</v>
      </c>
      <c r="L536" s="29">
        <f t="shared" si="26"/>
        <v>71565.944653333339</v>
      </c>
    </row>
    <row r="537" spans="1:12" ht="15.75" x14ac:dyDescent="0.25">
      <c r="A537" s="21">
        <v>534</v>
      </c>
      <c r="B537" s="22" t="s">
        <v>587</v>
      </c>
      <c r="C537" s="23" t="s">
        <v>558</v>
      </c>
      <c r="D537" s="23" t="s">
        <v>587</v>
      </c>
      <c r="E537" s="24">
        <v>43098</v>
      </c>
      <c r="F537" s="23" t="s">
        <v>11</v>
      </c>
      <c r="G537" s="24">
        <v>43118</v>
      </c>
      <c r="H537" s="25">
        <v>73469</v>
      </c>
      <c r="I537" s="26">
        <v>73469</v>
      </c>
      <c r="J537" s="27">
        <f t="shared" si="24"/>
        <v>1047</v>
      </c>
      <c r="K537" s="28">
        <f t="shared" si="25"/>
        <v>58.448671111111111</v>
      </c>
      <c r="L537" s="29">
        <f t="shared" si="26"/>
        <v>61195.758653333331</v>
      </c>
    </row>
    <row r="538" spans="1:12" ht="15.75" x14ac:dyDescent="0.25">
      <c r="A538" s="21">
        <v>535</v>
      </c>
      <c r="B538" s="22" t="s">
        <v>588</v>
      </c>
      <c r="C538" s="23" t="s">
        <v>558</v>
      </c>
      <c r="D538" s="23" t="s">
        <v>588</v>
      </c>
      <c r="E538" s="24">
        <v>43098</v>
      </c>
      <c r="F538" s="23" t="s">
        <v>11</v>
      </c>
      <c r="G538" s="24">
        <v>43118</v>
      </c>
      <c r="H538" s="25">
        <v>498172</v>
      </c>
      <c r="I538" s="26">
        <v>498172</v>
      </c>
      <c r="J538" s="27">
        <f t="shared" si="24"/>
        <v>1047</v>
      </c>
      <c r="K538" s="28">
        <f t="shared" si="25"/>
        <v>396.3235022222222</v>
      </c>
      <c r="L538" s="29">
        <f t="shared" si="26"/>
        <v>414950.70682666666</v>
      </c>
    </row>
    <row r="539" spans="1:12" ht="15.75" x14ac:dyDescent="0.25">
      <c r="A539" s="21">
        <v>536</v>
      </c>
      <c r="B539" s="22" t="s">
        <v>589</v>
      </c>
      <c r="C539" s="23" t="s">
        <v>558</v>
      </c>
      <c r="D539" s="23" t="s">
        <v>589</v>
      </c>
      <c r="E539" s="24">
        <v>43098</v>
      </c>
      <c r="F539" s="23" t="s">
        <v>11</v>
      </c>
      <c r="G539" s="24">
        <v>43118</v>
      </c>
      <c r="H539" s="25">
        <v>548319</v>
      </c>
      <c r="I539" s="26">
        <v>548319</v>
      </c>
      <c r="J539" s="27">
        <f t="shared" si="24"/>
        <v>1047</v>
      </c>
      <c r="K539" s="28">
        <f t="shared" si="25"/>
        <v>436.21822666666662</v>
      </c>
      <c r="L539" s="29">
        <f t="shared" si="26"/>
        <v>456720.48331999994</v>
      </c>
    </row>
    <row r="540" spans="1:12" ht="15.75" x14ac:dyDescent="0.25">
      <c r="A540" s="21">
        <v>537</v>
      </c>
      <c r="B540" s="22" t="s">
        <v>590</v>
      </c>
      <c r="C540" s="23" t="s">
        <v>591</v>
      </c>
      <c r="D540" s="23" t="s">
        <v>590</v>
      </c>
      <c r="E540" s="24">
        <v>43098</v>
      </c>
      <c r="F540" s="23" t="s">
        <v>21</v>
      </c>
      <c r="G540" s="24">
        <v>43117</v>
      </c>
      <c r="H540" s="25">
        <v>436733</v>
      </c>
      <c r="I540" s="26">
        <v>436733</v>
      </c>
      <c r="J540" s="27">
        <f t="shared" si="24"/>
        <v>1048</v>
      </c>
      <c r="K540" s="28">
        <f t="shared" si="25"/>
        <v>347.44536444444446</v>
      </c>
      <c r="L540" s="29">
        <f t="shared" si="26"/>
        <v>364122.74193777778</v>
      </c>
    </row>
    <row r="541" spans="1:12" ht="15.75" x14ac:dyDescent="0.25">
      <c r="A541" s="21">
        <v>538</v>
      </c>
      <c r="B541" s="22" t="s">
        <v>592</v>
      </c>
      <c r="C541" s="23" t="s">
        <v>558</v>
      </c>
      <c r="D541" s="23" t="s">
        <v>592</v>
      </c>
      <c r="E541" s="24">
        <v>43098</v>
      </c>
      <c r="F541" s="23" t="s">
        <v>11</v>
      </c>
      <c r="G541" s="24">
        <v>43118</v>
      </c>
      <c r="H541" s="25">
        <v>558636</v>
      </c>
      <c r="I541" s="26">
        <v>558636</v>
      </c>
      <c r="J541" s="27">
        <f t="shared" si="24"/>
        <v>1047</v>
      </c>
      <c r="K541" s="28">
        <f t="shared" si="25"/>
        <v>444.42597333333333</v>
      </c>
      <c r="L541" s="29">
        <f t="shared" si="26"/>
        <v>465313.99407999997</v>
      </c>
    </row>
    <row r="542" spans="1:12" ht="15.75" x14ac:dyDescent="0.25">
      <c r="A542" s="21">
        <v>539</v>
      </c>
      <c r="B542" s="22" t="s">
        <v>593</v>
      </c>
      <c r="C542" s="23" t="s">
        <v>558</v>
      </c>
      <c r="D542" s="23" t="s">
        <v>593</v>
      </c>
      <c r="E542" s="24">
        <v>43100</v>
      </c>
      <c r="F542" s="23" t="s">
        <v>11</v>
      </c>
      <c r="G542" s="24">
        <v>43118</v>
      </c>
      <c r="H542" s="25">
        <v>144719</v>
      </c>
      <c r="I542" s="26">
        <v>144719</v>
      </c>
      <c r="J542" s="27">
        <f t="shared" si="24"/>
        <v>1047</v>
      </c>
      <c r="K542" s="28">
        <f t="shared" si="25"/>
        <v>115.13200444444445</v>
      </c>
      <c r="L542" s="29">
        <f t="shared" si="26"/>
        <v>120543.20865333333</v>
      </c>
    </row>
    <row r="543" spans="1:12" ht="15.75" x14ac:dyDescent="0.25">
      <c r="A543" s="21">
        <v>540</v>
      </c>
      <c r="B543" s="22" t="s">
        <v>594</v>
      </c>
      <c r="C543" s="23" t="s">
        <v>423</v>
      </c>
      <c r="D543" s="23" t="s">
        <v>594</v>
      </c>
      <c r="E543" s="24">
        <v>42950</v>
      </c>
      <c r="F543" s="23" t="s">
        <v>11</v>
      </c>
      <c r="G543" s="24">
        <v>42997</v>
      </c>
      <c r="H543" s="25">
        <v>117738</v>
      </c>
      <c r="I543" s="26">
        <v>117738</v>
      </c>
      <c r="J543" s="27">
        <f t="shared" si="24"/>
        <v>1168</v>
      </c>
      <c r="K543" s="28">
        <f t="shared" si="25"/>
        <v>93.667119999999983</v>
      </c>
      <c r="L543" s="29">
        <f t="shared" si="26"/>
        <v>109403.19615999998</v>
      </c>
    </row>
    <row r="544" spans="1:12" ht="15.75" x14ac:dyDescent="0.25">
      <c r="A544" s="21">
        <v>541</v>
      </c>
      <c r="B544" s="22" t="s">
        <v>595</v>
      </c>
      <c r="C544" s="23" t="s">
        <v>423</v>
      </c>
      <c r="D544" s="23" t="s">
        <v>595</v>
      </c>
      <c r="E544" s="24">
        <v>42952</v>
      </c>
      <c r="F544" s="23" t="s">
        <v>11</v>
      </c>
      <c r="G544" s="24">
        <v>42997</v>
      </c>
      <c r="H544" s="25">
        <v>153334</v>
      </c>
      <c r="I544" s="26">
        <v>153334</v>
      </c>
      <c r="J544" s="27">
        <f t="shared" si="24"/>
        <v>1168</v>
      </c>
      <c r="K544" s="28">
        <f t="shared" si="25"/>
        <v>121.98571555555554</v>
      </c>
      <c r="L544" s="29">
        <f t="shared" si="26"/>
        <v>142479.31576888886</v>
      </c>
    </row>
    <row r="545" spans="1:12" ht="15.75" x14ac:dyDescent="0.25">
      <c r="A545" s="21">
        <v>542</v>
      </c>
      <c r="B545" s="22" t="s">
        <v>596</v>
      </c>
      <c r="C545" s="23" t="s">
        <v>423</v>
      </c>
      <c r="D545" s="23" t="s">
        <v>596</v>
      </c>
      <c r="E545" s="24">
        <v>42952</v>
      </c>
      <c r="F545" s="23" t="s">
        <v>11</v>
      </c>
      <c r="G545" s="24">
        <v>42997</v>
      </c>
      <c r="H545" s="25">
        <v>646938</v>
      </c>
      <c r="I545" s="26">
        <v>646938</v>
      </c>
      <c r="J545" s="27">
        <f t="shared" si="24"/>
        <v>1168</v>
      </c>
      <c r="K545" s="28">
        <f t="shared" si="25"/>
        <v>514.67511999999999</v>
      </c>
      <c r="L545" s="29">
        <f t="shared" si="26"/>
        <v>601140.54015999998</v>
      </c>
    </row>
    <row r="546" spans="1:12" ht="15.75" x14ac:dyDescent="0.25">
      <c r="A546" s="21">
        <v>543</v>
      </c>
      <c r="B546" s="22" t="s">
        <v>597</v>
      </c>
      <c r="C546" s="23" t="s">
        <v>423</v>
      </c>
      <c r="D546" s="23" t="s">
        <v>597</v>
      </c>
      <c r="E546" s="24">
        <v>42958</v>
      </c>
      <c r="F546" s="23" t="s">
        <v>21</v>
      </c>
      <c r="G546" s="24">
        <v>42997</v>
      </c>
      <c r="H546" s="25">
        <v>233819</v>
      </c>
      <c r="I546" s="26">
        <v>233819</v>
      </c>
      <c r="J546" s="27">
        <f t="shared" si="24"/>
        <v>1168</v>
      </c>
      <c r="K546" s="28">
        <f t="shared" si="25"/>
        <v>186.01600444444443</v>
      </c>
      <c r="L546" s="29">
        <f t="shared" si="26"/>
        <v>217266.69319111109</v>
      </c>
    </row>
    <row r="547" spans="1:12" ht="15.75" x14ac:dyDescent="0.25">
      <c r="A547" s="21">
        <v>544</v>
      </c>
      <c r="B547" s="22" t="s">
        <v>598</v>
      </c>
      <c r="C547" s="23" t="s">
        <v>423</v>
      </c>
      <c r="D547" s="23" t="s">
        <v>598</v>
      </c>
      <c r="E547" s="24">
        <v>42958</v>
      </c>
      <c r="F547" s="23" t="s">
        <v>21</v>
      </c>
      <c r="G547" s="24">
        <v>42997</v>
      </c>
      <c r="H547" s="25">
        <v>108019</v>
      </c>
      <c r="I547" s="26">
        <v>108019</v>
      </c>
      <c r="J547" s="27">
        <f t="shared" si="24"/>
        <v>1168</v>
      </c>
      <c r="K547" s="28">
        <f t="shared" si="25"/>
        <v>85.935115555555555</v>
      </c>
      <c r="L547" s="29">
        <f t="shared" si="26"/>
        <v>100372.21496888889</v>
      </c>
    </row>
    <row r="548" spans="1:12" ht="15.75" x14ac:dyDescent="0.25">
      <c r="A548" s="21">
        <v>545</v>
      </c>
      <c r="B548" s="22" t="s">
        <v>599</v>
      </c>
      <c r="C548" s="23" t="s">
        <v>451</v>
      </c>
      <c r="D548" s="23" t="s">
        <v>599</v>
      </c>
      <c r="E548" s="24">
        <v>42959</v>
      </c>
      <c r="F548" s="23" t="s">
        <v>21</v>
      </c>
      <c r="G548" s="24">
        <v>42998</v>
      </c>
      <c r="H548" s="25">
        <v>1264738</v>
      </c>
      <c r="I548" s="26">
        <v>1264738</v>
      </c>
      <c r="J548" s="27">
        <f t="shared" si="24"/>
        <v>1167</v>
      </c>
      <c r="K548" s="28">
        <f t="shared" si="25"/>
        <v>1006.1693422222222</v>
      </c>
      <c r="L548" s="29">
        <f t="shared" si="26"/>
        <v>1174199.6223733334</v>
      </c>
    </row>
    <row r="549" spans="1:12" ht="15.75" x14ac:dyDescent="0.25">
      <c r="A549" s="21">
        <v>546</v>
      </c>
      <c r="B549" s="22" t="s">
        <v>600</v>
      </c>
      <c r="C549" s="23" t="s">
        <v>423</v>
      </c>
      <c r="D549" s="23" t="s">
        <v>600</v>
      </c>
      <c r="E549" s="24">
        <v>42959</v>
      </c>
      <c r="F549" s="23" t="s">
        <v>11</v>
      </c>
      <c r="G549" s="24">
        <v>42997</v>
      </c>
      <c r="H549" s="25">
        <v>191877</v>
      </c>
      <c r="I549" s="26">
        <v>191877</v>
      </c>
      <c r="J549" s="27">
        <f t="shared" si="24"/>
        <v>1168</v>
      </c>
      <c r="K549" s="28">
        <f t="shared" si="25"/>
        <v>152.64881333333332</v>
      </c>
      <c r="L549" s="29">
        <f t="shared" si="26"/>
        <v>178293.81397333331</v>
      </c>
    </row>
    <row r="550" spans="1:12" ht="15.75" x14ac:dyDescent="0.25">
      <c r="A550" s="21">
        <v>547</v>
      </c>
      <c r="B550" s="22" t="s">
        <v>601</v>
      </c>
      <c r="C550" s="23" t="s">
        <v>421</v>
      </c>
      <c r="D550" s="23" t="s">
        <v>601</v>
      </c>
      <c r="E550" s="24">
        <v>42961</v>
      </c>
      <c r="F550" s="23" t="s">
        <v>21</v>
      </c>
      <c r="G550" s="24">
        <v>42998</v>
      </c>
      <c r="H550" s="25">
        <v>132032</v>
      </c>
      <c r="I550" s="26">
        <v>132032</v>
      </c>
      <c r="J550" s="27">
        <f t="shared" si="24"/>
        <v>1167</v>
      </c>
      <c r="K550" s="28">
        <f t="shared" si="25"/>
        <v>105.03879111111111</v>
      </c>
      <c r="L550" s="29">
        <f t="shared" si="26"/>
        <v>122580.26922666667</v>
      </c>
    </row>
    <row r="551" spans="1:12" ht="15.75" x14ac:dyDescent="0.25">
      <c r="A551" s="21">
        <v>548</v>
      </c>
      <c r="B551" s="22" t="s">
        <v>602</v>
      </c>
      <c r="C551" s="23" t="s">
        <v>432</v>
      </c>
      <c r="D551" s="23" t="s">
        <v>602</v>
      </c>
      <c r="E551" s="24">
        <v>42964</v>
      </c>
      <c r="F551" s="23" t="s">
        <v>11</v>
      </c>
      <c r="G551" s="24">
        <v>42998</v>
      </c>
      <c r="H551" s="25">
        <v>1210193</v>
      </c>
      <c r="I551" s="26">
        <v>1210193</v>
      </c>
      <c r="J551" s="27">
        <f t="shared" si="24"/>
        <v>1167</v>
      </c>
      <c r="K551" s="28">
        <f t="shared" si="25"/>
        <v>962.77576444444435</v>
      </c>
      <c r="L551" s="29">
        <f t="shared" si="26"/>
        <v>1123559.3171066665</v>
      </c>
    </row>
    <row r="552" spans="1:12" ht="15.75" x14ac:dyDescent="0.25">
      <c r="A552" s="21">
        <v>549</v>
      </c>
      <c r="B552" s="22" t="s">
        <v>603</v>
      </c>
      <c r="C552" s="23" t="s">
        <v>432</v>
      </c>
      <c r="D552" s="23" t="s">
        <v>603</v>
      </c>
      <c r="E552" s="24">
        <v>42965</v>
      </c>
      <c r="F552" s="23" t="s">
        <v>11</v>
      </c>
      <c r="G552" s="24">
        <v>42998</v>
      </c>
      <c r="H552" s="25">
        <v>40462077</v>
      </c>
      <c r="I552" s="26">
        <v>40462077</v>
      </c>
      <c r="J552" s="27">
        <f t="shared" si="24"/>
        <v>1167</v>
      </c>
      <c r="K552" s="28">
        <f t="shared" si="25"/>
        <v>32189.830146666663</v>
      </c>
      <c r="L552" s="29">
        <f t="shared" si="26"/>
        <v>37565531.781159997</v>
      </c>
    </row>
    <row r="553" spans="1:12" ht="15.75" x14ac:dyDescent="0.25">
      <c r="A553" s="21">
        <v>550</v>
      </c>
      <c r="B553" s="22" t="s">
        <v>604</v>
      </c>
      <c r="C553" s="23" t="s">
        <v>423</v>
      </c>
      <c r="D553" s="23" t="s">
        <v>604</v>
      </c>
      <c r="E553" s="24">
        <v>42967</v>
      </c>
      <c r="F553" s="23" t="s">
        <v>11</v>
      </c>
      <c r="G553" s="24">
        <v>42997</v>
      </c>
      <c r="H553" s="25">
        <v>245219</v>
      </c>
      <c r="I553" s="26">
        <v>245219</v>
      </c>
      <c r="J553" s="27">
        <f t="shared" si="24"/>
        <v>1168</v>
      </c>
      <c r="K553" s="28">
        <f t="shared" si="25"/>
        <v>195.08533777777774</v>
      </c>
      <c r="L553" s="29">
        <f t="shared" si="26"/>
        <v>227859.67452444439</v>
      </c>
    </row>
    <row r="554" spans="1:12" ht="15.75" x14ac:dyDescent="0.25">
      <c r="A554" s="21"/>
      <c r="B554" s="30"/>
      <c r="C554" s="21"/>
      <c r="D554" s="21"/>
      <c r="E554" s="31"/>
      <c r="F554" s="21"/>
      <c r="G554" s="21"/>
      <c r="H554" s="32">
        <f>SUM(H4:H553)</f>
        <v>1366150550</v>
      </c>
      <c r="I554" s="33">
        <f>SUM(I4:I553)</f>
        <v>1366150550</v>
      </c>
      <c r="J554" s="34" t="s">
        <v>608</v>
      </c>
      <c r="K554" s="34"/>
      <c r="L554" s="29">
        <f>SUM(L4:L553)</f>
        <v>1221540337.5521786</v>
      </c>
    </row>
    <row r="555" spans="1:12" ht="15.75" x14ac:dyDescent="0.25">
      <c r="A555" s="4"/>
      <c r="B555" s="5"/>
      <c r="C555" s="4"/>
      <c r="D555" s="4"/>
      <c r="E555" s="6"/>
      <c r="F555" s="4"/>
      <c r="G555" s="4"/>
      <c r="H555" s="4"/>
      <c r="I555" s="7"/>
      <c r="J555" s="4"/>
      <c r="K555" s="4"/>
      <c r="L555" s="4"/>
    </row>
    <row r="556" spans="1:12" ht="15.75" x14ac:dyDescent="0.25">
      <c r="A556" s="4"/>
      <c r="B556" s="5"/>
      <c r="C556" s="4"/>
      <c r="D556" s="4"/>
      <c r="E556" s="6"/>
      <c r="F556" s="4"/>
      <c r="G556" s="4"/>
      <c r="H556" s="4"/>
      <c r="I556" s="7"/>
      <c r="J556" s="4"/>
      <c r="K556" s="4"/>
      <c r="L556" s="4"/>
    </row>
    <row r="557" spans="1:12" ht="15.75" x14ac:dyDescent="0.25">
      <c r="A557" s="4"/>
      <c r="B557" s="5"/>
      <c r="C557" s="4"/>
      <c r="D557" s="4"/>
      <c r="E557" s="6"/>
      <c r="F557" s="4"/>
      <c r="G557" s="4"/>
      <c r="H557" s="4"/>
      <c r="I557" s="7"/>
      <c r="J557" s="4"/>
      <c r="K557" s="4"/>
      <c r="L557" s="4"/>
    </row>
    <row r="558" spans="1:12" ht="15.75" x14ac:dyDescent="0.25">
      <c r="A558" s="4"/>
      <c r="B558" s="5"/>
      <c r="C558" s="4"/>
      <c r="D558" s="4"/>
      <c r="E558" s="6"/>
      <c r="F558" s="34" t="s">
        <v>612</v>
      </c>
      <c r="G558" s="34"/>
      <c r="H558" s="35">
        <v>1366150550</v>
      </c>
      <c r="I558" s="35"/>
      <c r="J558" s="35"/>
      <c r="K558" s="4"/>
      <c r="L558" s="4"/>
    </row>
    <row r="559" spans="1:12" ht="15.75" x14ac:dyDescent="0.25">
      <c r="A559" s="4"/>
      <c r="B559" s="5"/>
      <c r="C559" s="4"/>
      <c r="D559" s="4"/>
      <c r="E559" s="6"/>
      <c r="F559" s="34" t="s">
        <v>609</v>
      </c>
      <c r="G559" s="34"/>
      <c r="H559" s="35">
        <v>1221540337.5521786</v>
      </c>
      <c r="I559" s="35"/>
      <c r="J559" s="35"/>
      <c r="K559" s="4"/>
      <c r="L559" s="4"/>
    </row>
    <row r="560" spans="1:12" ht="15.75" x14ac:dyDescent="0.25">
      <c r="A560" s="4"/>
      <c r="B560" s="5"/>
      <c r="C560" s="4"/>
      <c r="D560" s="4"/>
      <c r="E560" s="6"/>
      <c r="F560" s="36" t="s">
        <v>611</v>
      </c>
      <c r="G560" s="37"/>
      <c r="H560" s="38">
        <v>-192717412</v>
      </c>
      <c r="I560" s="39"/>
      <c r="J560" s="40"/>
      <c r="K560" s="4"/>
      <c r="L560" s="4"/>
    </row>
    <row r="561" spans="1:12" ht="15.75" x14ac:dyDescent="0.25">
      <c r="A561" s="4"/>
      <c r="B561" s="5"/>
      <c r="C561" s="4"/>
      <c r="D561" s="4"/>
      <c r="E561" s="6"/>
      <c r="F561" s="41" t="s">
        <v>610</v>
      </c>
      <c r="G561" s="41"/>
      <c r="H561" s="35">
        <f>SUM(H558:H560)</f>
        <v>2394973475.5521784</v>
      </c>
      <c r="I561" s="35"/>
      <c r="J561" s="35"/>
      <c r="K561" s="4"/>
      <c r="L561" s="4"/>
    </row>
    <row r="562" spans="1:12" ht="15.75" x14ac:dyDescent="0.25">
      <c r="A562" s="4"/>
      <c r="B562" s="5"/>
      <c r="C562" s="4"/>
      <c r="D562" s="4"/>
      <c r="E562" s="6"/>
      <c r="F562" s="4"/>
      <c r="G562" s="4"/>
      <c r="H562" s="4"/>
      <c r="I562" s="7"/>
      <c r="J562" s="4"/>
      <c r="K562" s="4"/>
      <c r="L562" s="4"/>
    </row>
    <row r="563" spans="1:12" ht="15.75" x14ac:dyDescent="0.25">
      <c r="A563" s="4"/>
      <c r="B563" s="5"/>
      <c r="C563" s="4"/>
      <c r="D563" s="4"/>
      <c r="E563" s="6"/>
      <c r="F563" s="4"/>
      <c r="G563" s="4"/>
      <c r="H563" s="4"/>
      <c r="I563" s="7"/>
      <c r="J563" s="4"/>
      <c r="K563" s="4"/>
      <c r="L563" s="4"/>
    </row>
  </sheetData>
  <autoFilter ref="B3:I553" xr:uid="{00000000-0009-0000-0000-000000000000}">
    <sortState xmlns:xlrd2="http://schemas.microsoft.com/office/spreadsheetml/2017/richdata2" ref="B2:AE51894">
      <sortCondition ref="I2:I51894"/>
    </sortState>
  </autoFilter>
  <mergeCells count="10">
    <mergeCell ref="A2:I2"/>
    <mergeCell ref="J554:K554"/>
    <mergeCell ref="F558:G558"/>
    <mergeCell ref="F559:G559"/>
    <mergeCell ref="F561:G561"/>
    <mergeCell ref="H558:J558"/>
    <mergeCell ref="H559:J559"/>
    <mergeCell ref="H561:J561"/>
    <mergeCell ref="F560:G560"/>
    <mergeCell ref="H560:J56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 xml:space="preserve">&amp;C&amp;8&amp;P de &amp;N&amp;R&amp;8Elabora: ANL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DEMANDA</vt:lpstr>
      <vt:lpstr>DEMANDA!Títulos_a_imprimir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cartera1</dc:creator>
  <cp:lastModifiedBy>USUARIO</cp:lastModifiedBy>
  <dcterms:created xsi:type="dcterms:W3CDTF">2018-02-15T22:41:41Z</dcterms:created>
  <dcterms:modified xsi:type="dcterms:W3CDTF">2020-11-21T12:01:54Z</dcterms:modified>
</cp:coreProperties>
</file>