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03"/>
  <workbookPr/>
  <mc:AlternateContent xmlns:mc="http://schemas.openxmlformats.org/markup-compatibility/2006">
    <mc:Choice Requires="x15">
      <x15ac:absPath xmlns:x15ac="http://schemas.microsoft.com/office/spreadsheetml/2010/11/ac" url="C:\Users\CCASTROC\Desktop\"/>
    </mc:Choice>
  </mc:AlternateContent>
  <xr:revisionPtr revIDLastSave="3" documentId="13_ncr:1_{00A3D55B-09E7-4EBA-8904-4F3A7CB49096}" xr6:coauthVersionLast="47" xr6:coauthVersionMax="47" xr10:uidLastSave="{26727DFE-0AE7-4601-AC0B-8A0E17C719EF}"/>
  <bookViews>
    <workbookView xWindow="0" yWindow="0" windowWidth="20985" windowHeight="8325" firstSheet="4" activeTab="3" xr2:uid="{00000000-000D-0000-FFFF-FFFF00000000}"/>
  </bookViews>
  <sheets>
    <sheet name="MATRIZ CONTEXTO - UA" sheetId="6" state="hidden" r:id="rId1"/>
    <sheet name="PARTES INTERESADAS INTERNAS" sheetId="8" r:id="rId2"/>
    <sheet name="EXTERNAS " sheetId="3" state="hidden" r:id="rId3"/>
    <sheet name="PARTES INTERESADAS EXTERNAS" sheetId="7" r:id="rId4"/>
    <sheet name="Grupos de Interes" sheetId="5" r:id="rId5"/>
  </sheets>
  <definedNames>
    <definedName name="_xlnm._FilterDatabase" localSheetId="4" hidden="1">'Grupos de Interes'!$A$5:$O$6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5" l="1"/>
  <c r="J18" i="5" s="1"/>
  <c r="AA15" i="5" l="1"/>
  <c r="Y15" i="5"/>
  <c r="AA11" i="5"/>
  <c r="Y11" i="5"/>
  <c r="AA17" i="5"/>
  <c r="Y17" i="5"/>
  <c r="AA13" i="5"/>
  <c r="Y13" i="5"/>
  <c r="H24" i="5" l="1"/>
  <c r="H23" i="5"/>
  <c r="H22" i="5"/>
  <c r="I12" i="5" l="1"/>
  <c r="J12" i="5" s="1"/>
  <c r="I13" i="5"/>
  <c r="J13" i="5" s="1"/>
  <c r="I14" i="5"/>
  <c r="J14" i="5" s="1"/>
  <c r="I15" i="5"/>
  <c r="J15" i="5" s="1"/>
  <c r="I16" i="5"/>
  <c r="J16" i="5" s="1"/>
  <c r="I17" i="5"/>
  <c r="J17" i="5" s="1"/>
  <c r="I19" i="5"/>
  <c r="J19" i="5" s="1"/>
  <c r="I11" i="5"/>
  <c r="J11" i="5" s="1"/>
  <c r="I8" i="5"/>
  <c r="J8" i="5" s="1"/>
  <c r="I9" i="5"/>
  <c r="J9" i="5" s="1"/>
  <c r="I10" i="5"/>
  <c r="J10" i="5" s="1"/>
  <c r="I7" i="5"/>
  <c r="J7" i="5" s="1"/>
</calcChain>
</file>

<file path=xl/sharedStrings.xml><?xml version="1.0" encoding="utf-8"?>
<sst xmlns="http://schemas.openxmlformats.org/spreadsheetml/2006/main" count="994" uniqueCount="472">
  <si>
    <t>4. C O N T E X T O    D E    L A    O R G A N I Z A C I Ó N</t>
  </si>
  <si>
    <r>
      <rPr>
        <b/>
        <u/>
        <sz val="11"/>
        <color rgb="FF0070C0"/>
        <rFont val="Arial"/>
        <family val="2"/>
      </rPr>
      <t xml:space="preserve">Objetivo: </t>
    </r>
    <r>
      <rPr>
        <b/>
        <sz val="11"/>
        <color theme="1"/>
        <rFont val="Arial"/>
        <family val="2"/>
      </rPr>
      <t>Establecer las cuestiones externas e internas que son pertinentes para el propósito y dirección estratégica de la organización que pueden afectar de forma positiva o negativa su capacidad para alcanzar los resultados misionales y por ende los establecidos en el Sistema de Gestión de Calidad.</t>
    </r>
  </si>
  <si>
    <r>
      <rPr>
        <b/>
        <u/>
        <sz val="11"/>
        <color rgb="FF0070C0"/>
        <rFont val="Arial"/>
        <family val="2"/>
      </rPr>
      <t xml:space="preserve">Alcance: </t>
    </r>
    <r>
      <rPr>
        <b/>
        <sz val="11"/>
        <color theme="1"/>
        <rFont val="Arial"/>
        <family val="2"/>
      </rPr>
      <t>El Sistema de Gestión de Calidad tiene alcance en las Altas Cortes, Nivel Central y Seccional de la Sala Administrativa y los despachos judiciales certificados del País.</t>
    </r>
  </si>
  <si>
    <t>4.1.  C O M P R E N S I O N    D E    L A    O R G A N I Z A C I Ó N     Y    S U    C O N T E X T O</t>
  </si>
  <si>
    <t>CUESTIONES EXTERNAS</t>
  </si>
  <si>
    <t>FACTORES</t>
  </si>
  <si>
    <t>SEGUMIENTO</t>
  </si>
  <si>
    <t>CUESTIONES INTERNAS</t>
  </si>
  <si>
    <t>SEGUIMIENTO</t>
  </si>
  <si>
    <t>POSITIVOS</t>
  </si>
  <si>
    <t>NEGATIVOS</t>
  </si>
  <si>
    <t>I SEMESTRE
2020</t>
  </si>
  <si>
    <t>II SEMESTRE
2020</t>
  </si>
  <si>
    <t xml:space="preserve">I. DESEMPEÑO GENERAL DE LA ORGANIZACIÓN </t>
  </si>
  <si>
    <t>I. FACTORES ECONÓMICOS</t>
  </si>
  <si>
    <t>Informe de revisión de la Alta Dirección</t>
  </si>
  <si>
    <t>Además del cumplimieto de los requisitos de las normas  Norma NTCISO 9001:2015  y  NTC 6256:2018, el informe de Revisión permite a la Alta Dirección evaluar el comportamiento del SIGCMA y tomar decisiones orientadas garantizar su mejora y sostenibilidad.</t>
  </si>
  <si>
    <t>La Alta Dirección del Consejo Superior de la Judicatura realizo la socializacin del informe de Revisión en cumplimiento de los requisitos previstos en la Norma NTCISO 9001:2015  y  NTC 6256:2018.</t>
  </si>
  <si>
    <t>Presupuesto para realizar actividades propias de la Unidad de Auditoría.</t>
  </si>
  <si>
    <t>Asignación y aprobación de Recursos para realizar actividades orientadas al fortalecimiento de las competencias de los auditores</t>
  </si>
  <si>
    <t>Imposibilidad realizar las actividades previstas con los recrsos asignados o la falta de recursos que impida su ejecución.</t>
  </si>
  <si>
    <t xml:space="preserve">En virtud de la  situación de salud pública causada por el COVID 19, que actualmente afecta al país, no es posible la relización del III taller nacional de auditores internos previsto para la presente vigencia.   </t>
  </si>
  <si>
    <t>Informe de rendición de cuentas</t>
  </si>
  <si>
    <t>X</t>
  </si>
  <si>
    <t>La Nación - Consejo Superior de la Judicatura,  como órgano de gobierno de la Rama Judicial  en cumplimiento de su obligación legal,  efectuó la socialización y presentación del Informe de rendición de cuentas correspondiente a la vigencia 2019.</t>
  </si>
  <si>
    <t>Asignación y aprobación de los recursos necesarios para viáticos y gastos de viaje, que permitan  garantizar  la ejecución de trabajos de campo.</t>
  </si>
  <si>
    <t>Imposibilidad de realizar las actividades de campo por limitaciones en la dsiponibilidad de recursos para viáticos y gastos de viaje,.</t>
  </si>
  <si>
    <t xml:space="preserve">En virtud de la  situación de salud pública causada por el COVID 19, que actualmente afecta al país, no fue posible adelantar trabajo de campo, situación que obligó a replantear los objetivos y/o el alcance en varias de las auditorías programadas en el PAA, para su ejecución en la presente anualidad.   </t>
  </si>
  <si>
    <t>Informe al Congreso</t>
  </si>
  <si>
    <t>La Nación - Consejo Superior de la Judicatura, como órgano de gobierno de la Rama Judicial, en cumplimiento de su obligación legal, socializó y presentó en el mes de marzo de 2020,  el Informe al Congreso correspondiente a la vigencia 2019.</t>
  </si>
  <si>
    <t>II. FACTORES SOCIALES</t>
  </si>
  <si>
    <t>II. FACTORES DE RECURSOS</t>
  </si>
  <si>
    <t>Orden Público</t>
  </si>
  <si>
    <t>Las situaciones de órden público pueden afectar la prestación del servicio público de justicia.</t>
  </si>
  <si>
    <t>En el primer semestre no se presentó ninguna situación de orden público que impidiera el normal desarrollo de la acción judicial.</t>
  </si>
  <si>
    <t>2.1. RECURSOS FÍSICOS: INFRAESTRUCTURA</t>
  </si>
  <si>
    <t>Acciones Sindicales</t>
  </si>
  <si>
    <t>Logro de mejores condiciones laborales para los Servidores Judiciales.</t>
  </si>
  <si>
    <t>Interrupción de las actividades operativas de la organización, afectando la prestación del servicio.</t>
  </si>
  <si>
    <t>En el primer semestre no se presentó ninguna acción sindical que impidiera el normal desarrollo de la actividad judicial.</t>
  </si>
  <si>
    <t>2.1.1. EDIFICIOS Y SERVICIOS ASOCIADOS</t>
  </si>
  <si>
    <t>El adecuado estado de las instalaciones del Edificio Bolsa de Bogotá, sede central de la Unidad de Auditoría , así como los espacios dispuestos por las Direcciones Seccionales de Administración Judicial, para el funcionamiento de las oficinas seccionales de auditoría.</t>
  </si>
  <si>
    <t xml:space="preserve">El deterioro de las instalaciones físicas por falta de mantenimiento </t>
  </si>
  <si>
    <t>Las instalaciones se encuentran en buen estado de conservación. No obstante en virtud de la decisión de privilegiar el trabajo en casa adoptada por la Alta Dirección para prevenir la propagación del COVID 19, desde el 18 de marzo del año en curso no se hace uso de las instalaciones físicas.</t>
  </si>
  <si>
    <t>Situaciones de salud pública</t>
  </si>
  <si>
    <t>En el mes de marzo de 2020,  se presentó el primer caso de COVID 19 en el país y con el fin de minimizar la velocidad de propagación, los niveles de contagio y garantizar la salud de la población, entre otras razones, el gobierno nacional decretó la emergencia sanitaria y ambiental, ordenando el aislamiento preventivo obligatorio. En virtud de ello, el Consejo Superior de la Judicatura, como órgano de Gobierno de la Rama Judicial, decidió privilegiar el trabajo en casa.</t>
  </si>
  <si>
    <t>2.1.2. EQUIPOS, INCLUYENDO HARDWARE Y SOFTWARE</t>
  </si>
  <si>
    <t>La sede central de la Unidad de auditoría, así como las oficinas seccionales de auditoría, cuentan con disponibilidad de equípos de cómputo, impresoras, scanner, entre otros.</t>
  </si>
  <si>
    <t>En virtud de la decisión de privilegiar el trabajo en casa adoptada por la Alta Dirección para prevenir la propagación del COVID 19, desde el 18 de marzo del año en curso no se hace uso de los equipos proporcionados por la entidad, situación que obliga a los servidores de la  Unidad de Auditoría a utilizar los equipos de su propiedad, con las limitaciones que esto conlleva</t>
  </si>
  <si>
    <t>2.1.3. RECURSOS DE TRANSPORTE</t>
  </si>
  <si>
    <t>La Unidad de Auditoría no tiene vehiculos a su disposición.</t>
  </si>
  <si>
    <t>2.1.4. TECNOLOGÌAS DE LA INFORMACIÓN Y LA COMUNICACIÓN</t>
  </si>
  <si>
    <t>La sede central de la Unidad de auditoría, así como las oficinas seccionales de auditoría,  cuentan con conectividad a Internet.</t>
  </si>
  <si>
    <t>Deficiencias  en la comunicación con outsourcing para  el soporte en los diferentes aplicativos que son administrados por ellos.</t>
  </si>
  <si>
    <t>Se requiere fortalecer el seguimiento de los servicios prestados por el outsuorcing para establecer las necesidades, diagnóstico de los equipos y medir la calidad del servicio prestado, entre otros. Por otra parte, en virtud de  la decisión de privilegiar el trabajo en casa adoptada por la Alta Dirección para prevenir la propagación del COVID 19,  se han implementado alternativas de comunicación a través del uso de las Tics, utilizando aplicativos como MS Teams, Meet, Zoom. Sin embargo se han presentado dificultades por la inestabilidad de la conexión a internet.</t>
  </si>
  <si>
    <t>III. FACTORES POLITICOS</t>
  </si>
  <si>
    <t>N.A.</t>
  </si>
  <si>
    <t>2.2. AMBIENTE PARA LA OPERACIÓN DE LOS PROCESOS</t>
  </si>
  <si>
    <t xml:space="preserve">2.2.1. FACTORES SOCIALES: </t>
  </si>
  <si>
    <t>Sede ubicada en un edificio en el centro de la ciudad de Bogotá, que permite con facilidad de acceso para los servidores judiciales y usuarios en general.</t>
  </si>
  <si>
    <t>2.2.1.1. NO DISCRIMINACION</t>
  </si>
  <si>
    <t>La Rama Judicial no tiene evidencia documentada de situaciones de discriminación.</t>
  </si>
  <si>
    <t>2.2.1.2. BUEN AMBIENTE LABORAL</t>
  </si>
  <si>
    <t>Se propende por mantener el buen ambiente laboral en los equipos de trabajo de la Unidad de Auditoría</t>
  </si>
  <si>
    <t>Por iniciativa del Director de la Unidad de Auditoría, se realizó una actividad virtual realacionada con aspectos de inteligencia emocional, sana convivencia, trabajo en equipo y valores en tiempos de pandemia.</t>
  </si>
  <si>
    <t>2.2.1.3. AMBIENTE LIBRE DE CONFLICTOS</t>
  </si>
  <si>
    <t>2.2.2. FACTORES PSICOLÓGICOS</t>
  </si>
  <si>
    <t>IV. FACTORES TECNOLÓGICOS</t>
  </si>
  <si>
    <t>2.2.2.1. TEMPERATURA AMBIENTE DEL CONTEXTO LABORAL</t>
  </si>
  <si>
    <t>La sede central de la Unidad de Auditoría y los espacios en donde s ubican las OSAS, presentan condiciones adecuadas de confort térmico.</t>
  </si>
  <si>
    <t xml:space="preserve">Con la realización de las matrices de riesgos laborales y su actualización se detecta el riesgo físico (Disconfortérmico, calor, frío) </t>
  </si>
  <si>
    <t>Servicio de Internet</t>
  </si>
  <si>
    <t>Debilidades en la transmisión de datos, que puede generar dificultades en la realización de actividades en linea o la transmisión de archivos</t>
  </si>
  <si>
    <t>La Congestión del trafico de red en horas pico y la falta de oportunidad o capacidad de respuesta ante anomalias presentadas, especialmente en la actual situación de trabajo en casa, por cuanto su solución depende del proveedor de servicios de internet que tenga contratado el servidor judicial.</t>
  </si>
  <si>
    <t>2.2.2.2. CALOR (AIRES ACONDICIONADOS)</t>
  </si>
  <si>
    <t>N.A</t>
  </si>
  <si>
    <t xml:space="preserve">Daños de equipos </t>
  </si>
  <si>
    <t>Demoras en la solución del problema reportado cuando su reparación demanda la instalación de componentes que no se encuentran disponibles o se requiere contar con una autorización para proceder a su instalación.</t>
  </si>
  <si>
    <t>Demoras en el suministro de repuestos por tramites ante el Outsourcing informático</t>
  </si>
  <si>
    <t xml:space="preserve"> 2.2.2.3.HUMEDAD</t>
  </si>
  <si>
    <t>Las instalaciones son objeto de labores de mantenimiento preventivo y correctivo.</t>
  </si>
  <si>
    <r>
      <rPr>
        <sz val="11"/>
        <color theme="1"/>
        <rFont val="Arial"/>
        <family val="2"/>
      </rPr>
      <t>Con la realización de las matrices de identificacion de peligros y valoracion del riesgo (DEAJ) se identifica el riesgo locativo  Biológico (Humedad).</t>
    </r>
    <r>
      <rPr>
        <b/>
        <sz val="11"/>
        <color theme="1"/>
        <rFont val="Arial"/>
        <family val="2"/>
      </rPr>
      <t xml:space="preserve"> </t>
    </r>
  </si>
  <si>
    <t>2.2.2.4. ILUMINACIÓN</t>
  </si>
  <si>
    <t>La sede central de la Unidad de Auditoría y los espacios en donde s ubican las OSAS, presentan condiciones adecuadas de iluminación.</t>
  </si>
  <si>
    <r>
      <rPr>
        <sz val="11"/>
        <color theme="1"/>
        <rFont val="Arial"/>
        <family val="2"/>
      </rPr>
      <t>Con la realización de las matrices de  identificacion de peligros y valoracion del riesgo (DEAJ) se identifica el riesgo locativo (Iluminación)</t>
    </r>
    <r>
      <rPr>
        <b/>
        <sz val="11"/>
        <color theme="1"/>
        <rFont val="Arial"/>
        <family val="2"/>
      </rPr>
      <t xml:space="preserve"> </t>
    </r>
  </si>
  <si>
    <t>2.2.2.5. CIRCULACIÓN DEL AIRE</t>
  </si>
  <si>
    <r>
      <rPr>
        <sz val="11"/>
        <color theme="1"/>
        <rFont val="Arial"/>
        <family val="2"/>
      </rPr>
      <t>La infraestructura física cuenta con buenas áreas que permiten adecuada circulación del aire.</t>
    </r>
    <r>
      <rPr>
        <b/>
        <sz val="11"/>
        <color theme="1"/>
        <rFont val="Arial"/>
        <family val="2"/>
      </rPr>
      <t xml:space="preserve"> 
</t>
    </r>
  </si>
  <si>
    <t>Con la realización de las matrices de  identificacion de peligros y valoracion del riesgo (DEAJ) se identifica el riesgo locativo.</t>
  </si>
  <si>
    <t>2.2.2.6. HIGIENE</t>
  </si>
  <si>
    <t>Los servidores judiciales adscritos a la Unidad de Auditoría tienen una adecuada  cultura del orden y aseo.</t>
  </si>
  <si>
    <t xml:space="preserve">A traves de la ARL ,  se concientiza al servidor de la cultura de orden y aseo en los espacios ed trabajo. </t>
  </si>
  <si>
    <t>2.2.2.7.CONTAMINACION VISUAL</t>
  </si>
  <si>
    <t>Para garantizar oficinas o espacios fisicos saludables visualmente, se tiene control sobre la publicidad al interior de la sede (nivel central) a traves de paredes blancas,  carteleras para facilitar la colocacion de la informacion de interes para las partes interesadas.</t>
  </si>
  <si>
    <t>Al interior de la Unidad de Auditoría se divulga información de interés para el equipo de trabajo, utilizando la cartelera dispuesta en su sede para tal fin.</t>
  </si>
  <si>
    <t>V. FACTORES LEGALES Y REGLAMENTARIOS</t>
  </si>
  <si>
    <t>2.2.2.8.CONTAMINACION AUDITIVA</t>
  </si>
  <si>
    <t>No se tiene información respecto que con el desempeño de la actividad judicial se superen  los limites permisibles.</t>
  </si>
  <si>
    <t>Cambios normativos que impactan el desempeño de la Organización</t>
  </si>
  <si>
    <t>Normatividad legal aplicable a la organización  en virtud del estado de emergencia sanitaria y ambiental a causa del Covid 19.</t>
  </si>
  <si>
    <t>Durante el primer semestre de 2020, el Gobieerno Nacional expidió una serie de decretos en el marco de la Emergencia sanitaria y ambiental generada por el Covid 19.</t>
  </si>
  <si>
    <t>2.2.3. FUENTES INTERNAS</t>
  </si>
  <si>
    <t>Cambios normativos que impactan el desempeño del proceso</t>
  </si>
  <si>
    <t>Acto Legislativo 04 de 2019. Por medio del cual se reforma el Régimen de Control Fiscal</t>
  </si>
  <si>
    <t>2.2.3.1. Propiedad Intelectual</t>
  </si>
  <si>
    <t>NA</t>
  </si>
  <si>
    <t>2.2.3.2. Conocimientos adquiridos con la experiencia</t>
  </si>
  <si>
    <t>En proceso de documentación</t>
  </si>
  <si>
    <t>2.2.3.3. Lecciones aprendidas de los fracasos  y de proyectos de éxito</t>
  </si>
  <si>
    <t>2.2.3.4. Capturar y compartir conocimientos y experiencias no documentadas</t>
  </si>
  <si>
    <t>Se realiza a través de actividades de formación y fortalecimiento de competencias dirigidas a los servidores de la Rama Judicial.</t>
  </si>
  <si>
    <t>Durante el primer semestre de 2020, se desarrollaron actividades de formación y fortalecimiento de competencias, a través de la plataforma Microsoft Teams.</t>
  </si>
  <si>
    <t>2.2.3.5. Resultados de las mejoras en los procesos, productos y servicios</t>
  </si>
  <si>
    <t>Proceso permanente</t>
  </si>
  <si>
    <t>Acuerdos expedidos por el Consejo Superior de la Judicatura, para garantizar la continuidad en la prestación del servicio de justicia, con ocasión de la situación de salud pública que atraviesa el país a causa del Covid 19.</t>
  </si>
  <si>
    <t xml:space="preserve">2.2.4. FUENTES EXTERNAS: </t>
  </si>
  <si>
    <t>2.2.4.1. Normas</t>
  </si>
  <si>
    <t>2.2.4.2. Academia</t>
  </si>
  <si>
    <t>2.2.4.3. Conferencias</t>
  </si>
  <si>
    <t>2.2.4.4. Recopilación de conocimientos proveientes de los clientes-usuarios o proveedores externos</t>
  </si>
  <si>
    <t>III. FACTORES DE RECURSOS Y/O ASPECTOS HUMANOS:</t>
  </si>
  <si>
    <t>3.1. Competencias de los empleados y funcionarios</t>
  </si>
  <si>
    <t>Plan de competencia y plan de formación de la Rama Judicial</t>
  </si>
  <si>
    <t>La formación que se imparte a los empleados y funcionarios judiciales en materia de actualización normativa a traves de la EJRLB, a raíz de la actual situación de saludo pública causada por el COVID 19, se viene desarrollando de manera virtual mediante el uso de las Tics</t>
  </si>
  <si>
    <t>3.2. Conducta Organizacional</t>
  </si>
  <si>
    <t>3.3. Cultura Organizacional</t>
  </si>
  <si>
    <t>3.4. Relaciones con los SINDICATOS</t>
  </si>
  <si>
    <t>La relación de los sindicatos con la Institución es buena teniendo en cuenta que quienes los integran hacen parte de la Rama Judicial.</t>
  </si>
  <si>
    <t>Que el Gobierno Nacional cumpla con los compromisos y obligaciones laborales establecidos en la ley y los acuerdos, asimismo, que se brinde una adecuada valoración de los intereses y condiciones de vida para todos los servidores judiciales.</t>
  </si>
  <si>
    <t>IV. FACTORES OPERACIONALES</t>
  </si>
  <si>
    <t>4.1. Capacidades de Procesos</t>
  </si>
  <si>
    <t>La Rama Judicial cuenta con procesos definidos los cuales están compuestos por indicadores de gestión que permiten el monitoreo, observación y seguimiento a los diferentes planes, programas, proyectos, objetivos y metas.</t>
  </si>
  <si>
    <t>Se resuelven los procesos de acuerdo con la Constitución y la Ley</t>
  </si>
  <si>
    <t>4.2. Capacidad de producción</t>
  </si>
  <si>
    <t xml:space="preserve"> Se cuenta con la capacidad de autogobierno para trazar las políticas de mejoramiento continuo en aras de aumentar la capacidad de producción desde las diferentes áreas que la componen.</t>
  </si>
  <si>
    <t>4.3. Capacidad de prestación de servicios</t>
  </si>
  <si>
    <t>La Rama Judicial con el SIGCMA, busca brindar un mejor servicio hacía el usuario</t>
  </si>
  <si>
    <t>Dentro de los terminos establecidos por la Ley</t>
  </si>
  <si>
    <t>4.4. Desempeño del Sistema de Gestión de Calidad</t>
  </si>
  <si>
    <t>EL SIGCMA, basado en la norma ISO 9001:2015, ayuda a la Rama Judicial a establecer responsabilidades, metodologías, recursos que redundarán en brindar un servicio de calidad al usuario.</t>
  </si>
  <si>
    <t>De conformidad con el procedimiento establecido la Alta Dirección</t>
  </si>
  <si>
    <t>4.5. Seguimiento a la Satisfacción del Cliente-Usuario</t>
  </si>
  <si>
    <t>La Rama Judicial realiza encuestas para medir la satisfacción de sus partes interesadas.</t>
  </si>
  <si>
    <t>V. FACTORES EN EL GOBIERNO DE LA ORGANIZACIÓN:</t>
  </si>
  <si>
    <t>5.1. Reglas y/o normas internas</t>
  </si>
  <si>
    <t>El Consejo Superior de la Judicatura como órgano de gobierno de la Rama Judicial, regula la prestación del servicio público de administración de Justicia, a través de la expedición de Acuerdos.</t>
  </si>
  <si>
    <t>Durante el primer semestre de 2020 el Consejo Superior de la Judicatura expidió Acuerdos para garantizar la continuidad en la prestación del servicio de justicia, con ocasión de la situación de salud pública que atraviesa el país a causa del Covid 19.</t>
  </si>
  <si>
    <t>5.2. Procedimientos para la toma de decisiones</t>
  </si>
  <si>
    <t>Sla estructura de procesos del SIGCMA, cuenta con procedimientos que apoyan la toma de decisiones y garantizan su operación, sostenibilidad y mejora.</t>
  </si>
  <si>
    <t>Constitución Política de Colombia.
Normatividad legal vigente aplicable a la organización y al proceso de gestión del control interno y auditoría
Procedimientos del SIGCMA-SGC</t>
  </si>
  <si>
    <t>5.3. Estructura Organizacional</t>
  </si>
  <si>
    <t>La estructura organizacional de la de la Rama Judicial se encuentra definida en la Constitución política y la Ley 270 de 1996.</t>
  </si>
  <si>
    <t>Constitución Política de Colombia.
Ley 270 de 1996, Estatutaria de la Administración de Justicia, modificada por Ley 585 de 2000, Ley 771 de 2002 y Ley 1285 de 2009..
Acto Legislativo 02 de 2015.</t>
  </si>
  <si>
    <t xml:space="preserve">IDENTIFICACIÓN DE NECESIDADES Y EXPECTATIVAS DE LAS PARTES INTERESADAS </t>
  </si>
  <si>
    <t>PLANIFICACIÓN PARA ABORDAR RIESGOS Y OPORTUNIDADES DE LAS PARTES INTERESADAS</t>
  </si>
  <si>
    <t>USUARIOS INTERNOS</t>
  </si>
  <si>
    <t>PARTES INTERESADAS INTERNAS</t>
  </si>
  <si>
    <t>TIENEN RESPONSABILIDAD LEGAL, OPERATIVA O FISCAL EN EL MARCO DE LA ACTIVIDAD MISIONAL</t>
  </si>
  <si>
    <t>TIENEN INFLUENCIA PARA IMPEDIR O IMPULSAR LA ACTIVIDAD MISIONAL</t>
  </si>
  <si>
    <t>PERSONAS Y/O EMPREAS QUE ESTAN EN EL MARCO DE INLFUENCIA DE LA INSTITUCIÓN</t>
  </si>
  <si>
    <t>PERSONAS Y/O EMPRESAS QUE DEPENDEN DE LA INSTITUCIÓN</t>
  </si>
  <si>
    <t>PERSONAS QUE TIENEN REPRESENTACIÓN CLARA DE GRUPOS DE INTERES</t>
  </si>
  <si>
    <t>NECESIDADES</t>
  </si>
  <si>
    <t>EXPECTATIVAS</t>
  </si>
  <si>
    <t>REQUISITOS LEGALES</t>
  </si>
  <si>
    <t>OTROS REQUISITOS</t>
  </si>
  <si>
    <t>RIESGOS</t>
  </si>
  <si>
    <t>OPORTUNIDADES</t>
  </si>
  <si>
    <t>ACTIVIDADES PARA ABORDAR  LAS OPORTUNIDADES</t>
  </si>
  <si>
    <t>ESTRATEGIAS PARA LOGRAR LA MEJORA CONTINUA</t>
  </si>
  <si>
    <t xml:space="preserve">Alta Dirección </t>
  </si>
  <si>
    <t>SI</t>
  </si>
  <si>
    <t xml:space="preserve">SI </t>
  </si>
  <si>
    <t>Congreso de la República; Presidencia de la República; Corte Constitucional; Corte Suprema de Justicia; Consejo de Estado de Estado; Empresas Estatales; El Estado en general.</t>
  </si>
  <si>
    <t>Empleados y Funcionarios de la Rama Judicial; los usuarios externos: los ciudadanos que buscan el acceso a la justicia; los proveedores; la ciudadanía en general.</t>
  </si>
  <si>
    <t xml:space="preserve"> </t>
  </si>
  <si>
    <t>Compromiso con la Constitución y la Ley. 
Consolidar y fortalecer la cultura de la gestión en el CJS y en todas sus dependencias administrativas y judiciales. 
Cumplimiento de los requisitos legales de acuerdo con su función misional.</t>
  </si>
  <si>
    <t>Demostrar el compromiso del cumplimiento de la Constitución y la Ley a través de las Políticas y prácticas Institucionales.
Desarrollar los procesos de formación y capacitación que coadyuven en la concientización y consolidación de la cultura de la gestión en el CSJ.
No recibir sanciones de ninguna naturaleza por el incumplimiento de requisitos legales acordes con su función misional y de conformidad con las funciones asignadas a cada una de sus Dependencias en el contexto nacional.
Fortalecer y consolidar el acceso a la justicia de todos los ciudadanos en igualdad de condiciones.
Continuar en la modernización los modelos organizacionales propios de la Institución de tal forma que responda a los retos de la cultura global.
Fortalecer la cultura de la gestión del conocimiento para la gestión del cambio en la Organización a través de procesos de formación.</t>
  </si>
  <si>
    <t xml:space="preserve">      SI </t>
  </si>
  <si>
    <t>Afrontar sanciones por parte de los entes encargados de regular los aspectos específicos de la función misional del CSJ.
Destinar recursos del presupuesto para responder por sanciones legales producto de   las funciones misionales del CSJ.
Que se desprendan sanciones de carácter disciplinario por el incumplimiento del desarrollo de las funciones misionales del CSJ.
Que se deteriore la imagen institucional frente a los usuarios internos y externos.
Falta de compatibilidad entre la política y objetivos de calidad con la Dirección estratégica y el contexto de la organización.</t>
  </si>
  <si>
    <t xml:space="preserve">El cumplimiento de los aspectos legales que regulan los aspectos específicos de la función misional del CSJ.
Aprobar recursos en el Plan de Formación para la capacitación del personal de la Institución en legislación, competencias, entre otros, que coadyuven a la búsqueda y logro de la excelencia en el desarrollo de las funciones y tareas asignadas a  los empleados y funcionarios y en general en relación con las funciones misionales del CSJ.
Coadyuvar en el diseño e implementación de estrategias que fortalezcan la cultura  de la  calidad con las partes interesadas interna y externas.
Garantizar la socialización  de la información documentada de los procesos y procedimientos relacionados con la función misional a través de la Web Institucional y/o a través de otros mecanismos de fácil acceso para los usuarios. </t>
  </si>
  <si>
    <t>Inclusión de los aspectos estratégicos de los sistemas de gestión en el Plan Sectorial de Desarrollo.
Aprobación de recursos para los procesos de capacitación y formación en modelos de gestión, sistemas de gestión para el fortalecimiento de competencias relacionadas con los sistemas de gestión de calidad, y las funciones misionales de la entidad.
Realización de los encuentros regionales con la capacitación y desarrollo de los sistemas de gestión de Calidad como herramienta para optimización de la gestión administrativa y judicial y el logro de la excelencia organizacional.
Realización de procesos de formación que permitan la implementación de la gestión del conocimiento para la gestión del cambio en la organización.</t>
  </si>
  <si>
    <t xml:space="preserve">Redimensionamiento del Plan Sectorial de Desarrollo teniendo en cuenta la Gestión de la calidad en la Institución.
Redimensionamiento del Plan de Formación haciendo especial énfasis en los procesos de sensibilización, 
Capacitación y formación del 100% de los empleados en Cultura de la Gestión de calidad para el logro de la excelencia.
Seguimiento a las acciones tomadas.
</t>
  </si>
  <si>
    <t>Servidores Judiciales en relación con todos los procesos, procedimientos del SIGC y por ende con lo tipificado en la Constitución, la Ley 270/96 y de más normas.</t>
  </si>
  <si>
    <t xml:space="preserve">    SI</t>
  </si>
  <si>
    <t xml:space="preserve"> SI</t>
  </si>
  <si>
    <t xml:space="preserve">La incorporación en las Políticas Institucionales de los desarrollos en materia jurídica relacionados con seguridad laboral, desarrollo personal y profesional y satisfacción de los empleados que laboran en y con la Rama Judicial: 
Consejo Superior de la Judicatura. 
La sensibilización y socialización de éstas políticas al interior de la Institución a través de la EJRL y/o a través de la ARL. 
La capacitación permanente de los Grupos Focales: Brigadistas, Grupos de Emergencias, etc. </t>
  </si>
  <si>
    <t xml:space="preserve">Contar con los actos administrativos que incorporen los desarrollos jurídicos en materia de seguridad laboral, desarrollo laboral y profesional y satisfacción de los empleados de la Rama Judicial CSJ. 
El desarrollo de procesos de capacitación y formación en estas temáticas a través de la ARL y de la EJRLB y/o de la Coordinación Nacional del SIGCMA. 
Realizar encuentros y procesos de capacitación con los Grupos Focales: Brigadistas, para mantenerlos actualizados respecto a los procesos específicos relacionados con las temáticas propias del SIGCMA y los requisitos legales que se desprenden de la Ley 270/96. </t>
  </si>
  <si>
    <t>Falta de conocimiento de la legislación en procesos de modelos de gestión y gestión de calidad.
La  carencia de conocimientos de gestión de calidad relacionados con la organización y su rol dentro de la misma.
El desconocimiento de las políticas institucionales para el fortalecimiento y consolidación de la cultura de la gestión de la calidad..
La apatía a los procesos de sensibilización, capacitación y formación en modelos y sistemas de gestión de calidad.
La falta de compromiso  desde su rol específico para el logro de los objetivos de calidad.
Dificultades en la conectividad que afectan el adecuado funcionamiento y la administración funcional de los temas que lidera la AUDITORÍA. 
Resistencia al uso de los medios tecnológicos disponibles o el uso inadecuado de los sistemas y herramientas tecnológicas como correo electrónico, audiencias virtuales, portal web, SIGOBius.
Pérdida de información debido a la falta de optimización de los canales de comunicación.
Presentar información errada o incongruente, en desarrollo de los ejercicios de auditoría.</t>
  </si>
  <si>
    <t>Participar y/o auto capacitarse  en los procesos de sensibilización y capacitación en temas específicos de Sistemas y Modelos de Gestión de Calidad.
Promover el liderazgo de los empleados en temas de gestión de calidad y empoderarlos.
Fortalecer la cultura  de la excelencia a partir de la calidad y generar procesos de concientización de la gestión de la calidad en la organización y reconocer sus beneficios.</t>
  </si>
  <si>
    <t>Programar jornadas de sensibilización y capacitación con los empleados que ingresan por primera vez a la institución con el fin de formar en temas y estrategias de gestión de calidad y legislación específica y así favorecer el conocimiento en temas de gestión de calidad para el logro de la excelencia.
Realizar jornadas de re inducción con los empleados y funcionarios antiguos para la interiorización y fortalecimiento de la cultura de la calidad en la organización.
Realizar actividades por dependencias que favorezcan la implementación e implantación de procesos y actividades que propendan por la cultura de la calidad en el diario acontecer del usuario interno en la Institución.
Promover sentido de pertenencia a la Rama Judicial por parte de los servidores judiciales.</t>
  </si>
  <si>
    <t xml:space="preserve">Fomentar procesos de formación capacitación. en temas relacionados con los sistemas de gestión, el control interno y auditoría entre otros.
Realizar actividades de acompañamiento para la interiorización de los procesos de aprendizaje relacionados con la gestión del de calidad,  el control interno y auditoría entre otros.
Incentivar actividades de auto formación referentes con la gestión de calidad,  el control interno y auditoría entre otros.
</t>
  </si>
  <si>
    <t xml:space="preserve">Sindicatos. </t>
  </si>
  <si>
    <t>Los funcionarios y Empleados. Los usuarios del Sistema de Justicia.</t>
  </si>
  <si>
    <t xml:space="preserve">Lograr que los representantes de los Grupos Sindicales tengan conciencia de la necesidad de implementar e implantar los Sistemas de Gestión de Calidad en la Rama Judicial cuyo alcance impacte los Despachos y Dependencias Judiciales. </t>
  </si>
  <si>
    <t>Legar a acuerdos estratégicos con las Organizaciones Sindicales de la Rama Judicial para la implementación e implantación de los Sistemas de Gestión de Calidad en los Despachos y Oficinas Judiciales. 
Lograr la interiorización de la calidad en cada uno de los empleados y funcionarios de la Rama Judicial, de tal forma que impacte positivamente su desempeño laboral y la atención a los usuarios internos y externos</t>
  </si>
  <si>
    <t>La falta de conocimiento de los representantes de los Sindicatos frente a los beneficios que se logran a partir de la gestión de la calidad en la organización.
La falta de compromiso de las organizaciones sindicales para asumir los compromisos que se desprenden de los Sistemas de Gestión de Calidad, de la Gestión del Conocimiento para la Gestión del Cambio como imperativo de la modernización de la organización.
La mala imagen Institucional que se genera cuando se toman las instalaciones producto de paros, etc (consecuencia) y se le impide al ciudadano el acceso a la justicia.
La falta de conocimiento de las  estrategias, planes y proyectos que se realizan en el CSJ para fortalecer la cultura de la calidad para el logro de la excelencia en la organización.</t>
  </si>
  <si>
    <t>Favorecer el dialogo y los acuerdos estratégicos con las organizaciones sindicales para que reconozcan las bondades de los Sistemas de Gestión en la función misional del CSJ.
Lograr la participación activa de las organizaciones sindicales en los procesos de formación y campañas para el fortalecimiento de la cultura de la gestión de la calidad en lo judicial y administrativo para la implementación de las Buenas Practicas.</t>
  </si>
  <si>
    <t>Realizar reuniones para entender cuáles son las expectativas de las organizaciones sindicales frente a la implementación del Sistema de Gestión de Calidad en la Rama Judicial.
Tener en cuenta en los Planes de Acción las propuestas de las organizaciones sindicales para la implementación, implantación y consolidación de los Sistemas de Gestión en la Organización.</t>
  </si>
  <si>
    <t>Establecer mesas de trabajo con las organizaciones sindicales para trabajar en temas relacionados con las expectativas de los temas de gestión de calidad para el logro de la excelencia en lo administrativo y judicial.
 Fortalecer los procesos de formación específicamente de los temas  de gestión de calidad y gestión del conocimiento para la gestión del cambio articulados a las actividades de los líderes sindicales.
Vincularlos de manera activa en todos los procesos de la implementación e implantación de la cultura  de la calidad y el cumplimiento de requisitos legales pertinentes relacionados con los Sistemas de Gestión de Calidad.</t>
  </si>
  <si>
    <t>NECESIDADES Y EXPECTATIVAS PARTES INTERESADAS</t>
  </si>
  <si>
    <t>SECCIONAL:</t>
  </si>
  <si>
    <t xml:space="preserve">Risaralda </t>
  </si>
  <si>
    <t>RESPONSABLE:</t>
  </si>
  <si>
    <t>Coordinador Seccional del SIGCMA</t>
  </si>
  <si>
    <t>DEPENDENCIA:</t>
  </si>
  <si>
    <t>Palacio de Justicia - Consejo Seccional de la Judicatura de Risaralda
Dirección Seccional de Administración Judicial de Pereira</t>
  </si>
  <si>
    <t>FECHA ELABORACIÓN:</t>
  </si>
  <si>
    <t>PARTES INTERESADAS EXTERNAS</t>
  </si>
  <si>
    <t xml:space="preserve">SISTEMA DE GESTIÓN </t>
  </si>
  <si>
    <t>RESPONSABILIDAD LEGAL, OPERATIVA O FISCAL EN EL MARCO DE LA ACTIVIDAD MISIONAL</t>
  </si>
  <si>
    <t>PROCESO RELACIONADO</t>
  </si>
  <si>
    <t>INFLUENCIA PARA IMPEDIR O IMPULSAR LA ACTIVIDAD MISIONAL</t>
  </si>
  <si>
    <t>PERSONAS Y/O EMPRESAS QUE ESTAN EN EL MARCO DE INFLUENCIA DE LA INSTITUCIÓN</t>
  </si>
  <si>
    <t>PERSONAS Y/O EMPRESSAS QUE DEPENDEN DE LA INSTITUCIÓN</t>
  </si>
  <si>
    <t>REQUSITOS LEGALES Y OTROS REQUISITOS</t>
  </si>
  <si>
    <t>SGC</t>
  </si>
  <si>
    <t>SGA</t>
  </si>
  <si>
    <t>SG-SST</t>
  </si>
  <si>
    <t>Planeación Estratégica</t>
  </si>
  <si>
    <t>Comunicación Institucional</t>
  </si>
  <si>
    <t>Reordenamiento Judicial</t>
  </si>
  <si>
    <t>Mejoramiento de la Infraestructura Física</t>
  </si>
  <si>
    <t>Administración de la Carrera Judicial</t>
  </si>
  <si>
    <t>Gestión de la Formación Judicial</t>
  </si>
  <si>
    <t>Registro y Control de Abogados</t>
  </si>
  <si>
    <t>Gestión Documental</t>
  </si>
  <si>
    <t>Gestión de la Seguridad y Salud en el Trabajo</t>
  </si>
  <si>
    <t>Gestión Tecnológica</t>
  </si>
  <si>
    <t>Gestión de la Informaciòn Estadística</t>
  </si>
  <si>
    <t>Gestión Humana</t>
  </si>
  <si>
    <t>Adquisición de Bienes y Servicios</t>
  </si>
  <si>
    <t>Gestión Financiera y Presupuestal</t>
  </si>
  <si>
    <t>Asistencia Legal</t>
  </si>
  <si>
    <t>Mejoramiento SIGCMA</t>
  </si>
  <si>
    <t>Auditoría Interna</t>
  </si>
  <si>
    <t>Gestiónj Ambiental</t>
  </si>
  <si>
    <t>Todos los procesos</t>
  </si>
  <si>
    <t>PRESIDENCIA DE LA REPUBLICA</t>
  </si>
  <si>
    <t>Personas e Instituciones del orden Nacional</t>
  </si>
  <si>
    <t>Poder Ejecutivo</t>
  </si>
  <si>
    <t>Articular las políticas y reglamentaciones a la dinámica nacional.</t>
  </si>
  <si>
    <t>Cumplimiento de reglamentación  en el marco nacional</t>
  </si>
  <si>
    <t>CONGRESO DE LA REPUBLICA</t>
  </si>
  <si>
    <t>Poder Legislativo</t>
  </si>
  <si>
    <t>Articular las políticas y reglamentaciones  a la dinámica nacional</t>
  </si>
  <si>
    <t>RED IBEROAMERICANA DE CALIDAD PARA LA JUSTICIA</t>
  </si>
  <si>
    <t>Poder Legislativo latinoamericano</t>
  </si>
  <si>
    <t>Articular las políticas y procesos en el marco de la Red Iberoamericana de Calidad para la Justicia</t>
  </si>
  <si>
    <t xml:space="preserve">Cumplimiento políticas y mecanismos que coadyuven a la gestión de los procesos  en el marco de la Red Iberoamericana  para la Justicia. </t>
  </si>
  <si>
    <t>GOBERNACIÓN DE RISARALDA</t>
  </si>
  <si>
    <t>NO</t>
  </si>
  <si>
    <t>Personas e Instituciones del orden Regional</t>
  </si>
  <si>
    <t>Alcaldías municipales de Risaralda</t>
  </si>
  <si>
    <t>Articular leyes y reglamentación legal vigente a la dinámica regional.</t>
  </si>
  <si>
    <t>Cumplimiento de reglamentación  en el marco regional</t>
  </si>
  <si>
    <t>ALCALDÍA DE PEREIRA -Secretaría de Gobierno</t>
  </si>
  <si>
    <t>Personas e Instituciones de la ciudad</t>
  </si>
  <si>
    <t>Asambleas y consejos locales</t>
  </si>
  <si>
    <t>Articular leyes y reglamentación legal vigente a la dinámica municipal.</t>
  </si>
  <si>
    <t>Cumplimiento de reglamentación en el marco municipal</t>
  </si>
  <si>
    <t>ALCALDÍA DE PEREIRA- Secretaría de Salud</t>
  </si>
  <si>
    <t xml:space="preserve">ALCALDÍA DE PEREIRA- Dirección de Gestión del Riesgo </t>
  </si>
  <si>
    <t>ICONTEC</t>
  </si>
  <si>
    <t>Cumplimiento de los requisitos establecidos en las normas que se encuentren dentro del alcance de auditoria. 
Cumplimiento del reglamento de Certificación
Cumplimiento del Manual de Imagen y logo</t>
  </si>
  <si>
    <t>Implementación del Sistema de Gestión.</t>
  </si>
  <si>
    <t>CARDER</t>
  </si>
  <si>
    <t>Entidades que generan impactos ambientales</t>
  </si>
  <si>
    <t>Articular leyes y reglamentación legal vigente, en materia medio ambiental, a la dinámica municipal.</t>
  </si>
  <si>
    <t>Cumplimiento de reglamentación ambiental, en el marco regional</t>
  </si>
  <si>
    <t>EMPRESA DE ASEO DE PEREIRA</t>
  </si>
  <si>
    <t>Su personal interno, contratistas y proveedores</t>
  </si>
  <si>
    <t>Articulación de legislación legal vigente en materia medio ambiental y de SST , a la dinámica de la Institución (Rama Judicial seccional Pereira)</t>
  </si>
  <si>
    <t>Cumplimiento de legislación ambiental y de SST vigente, en cuanto a la separación, almacenamiento y disposición final de residuos ordinarios, aprovechables y peligrosos.</t>
  </si>
  <si>
    <t>EMPRESA DE ENERGÍA DE PEREIRA</t>
  </si>
  <si>
    <t>Articulación de legislación legal vigente a la dinámica de la Institución (Rama Judicial seccional Pereira)</t>
  </si>
  <si>
    <t>Cumplimiento de legislación vigente.</t>
  </si>
  <si>
    <t>AGUAS Y AGUAS DE PEREIRA</t>
  </si>
  <si>
    <t>Cumplimiento de legislación de calidad vigente.</t>
  </si>
  <si>
    <t>SOCIEDAD EN GENERAL</t>
  </si>
  <si>
    <t>N/A</t>
  </si>
  <si>
    <t>Promover cultura de la gestión medio ambiental y el sostenimiento del medio ambiente en la región, sin generar impactos negativos sobre la sociedad.</t>
  </si>
  <si>
    <t xml:space="preserve">Actividades de promoción, divulgación y pedagogía articuladas desde el SIGCMA seccional Risaralda, relacionadas con la dinámica regional y el impacto sobre el medio ambienta. </t>
  </si>
  <si>
    <t>VECINOS
 (personas e instituciones de los alrededores del Palacio y Dirección Administrativa Judicial)</t>
  </si>
  <si>
    <t>Promover cultura de la Gestión de la Calidad, del Medio Ambiente y de la Seguridad y Salud en el Trabajo; generando impactos positivos sobre la sociedad.
Control sobre los cambios y adecuaciones en las instalaciones (generados por el SIGCMA), que puedan alterar la tranquilidad de los vecinos del Palacio de Justicia y de la Dirección de Administración Judicial.</t>
  </si>
  <si>
    <t>Actividades de promoción, divulgación y pedagogía articuladas desde el SIGCMA seccional Risaralda, relacionadas con la dinámica regional y el impacto del sistema de gestión de calidad.
Comunicaciones e información sobre actividades que puedan alterar el orden normal en las locaciones de los vecinos.</t>
  </si>
  <si>
    <t>FISCALIA GENERAL DE LA NACIÓN
Seccional Risaralda
Unidad del CTI</t>
  </si>
  <si>
    <t>Consejo Seccional de la Judicatura de Risaralda
DSAJ</t>
  </si>
  <si>
    <t>Empleados Fiscalía, proveedores particulares, usuarios</t>
  </si>
  <si>
    <t xml:space="preserve">Conocer y compartir  el  Sistema Integrado de Gestión, con el fin de fortalecer al interior de la Institución en estos aspectos. </t>
  </si>
  <si>
    <t>Coadyuvar en la realización de practicas pertinentes al Sistema de Gestión de la  Calidad, el Medio Ambiente y la Seguridad y Salud en el Trabajo,  en espacios compartidos,  promoviendo en los empleados de la Fiscalía el compromiso con el SIGCMA.</t>
  </si>
  <si>
    <t>ARL POSITIVA</t>
  </si>
  <si>
    <t>Su Personal y sus proveedores particulares</t>
  </si>
  <si>
    <t>Conocer y articular al desarrollo de sus actividades</t>
  </si>
  <si>
    <t>Implementar y dar cumplimiento a todo el plan de trabajo proyectado para el año desde la ARL Positiva</t>
  </si>
  <si>
    <t>PROVEEDORES</t>
  </si>
  <si>
    <t>Cumplimiento de requisitos establecidos en contratos</t>
  </si>
  <si>
    <t xml:space="preserve">Dar cumplimiento a todas las políticas anticorrupción del Estado Colombiano
Procesos de licitación trasparentes
Establecimientos de requisitos de calidad, de acuerdo a lo reglamentado por el estado Colombiano.
</t>
  </si>
  <si>
    <t>SI
CONTRATOS
CONDICIONES
INVITACIÓN PUBLICA
ESTUDIOS PREVIOS</t>
  </si>
  <si>
    <t>Colaboración bilateral en pro del mejoramiento del Sistema Integrado</t>
  </si>
  <si>
    <t>Desarrollar procesos de capacitación y sensibilización con los proveedores, que coadyuven en la realización de buenas practicas, en pro del cumplimiento de la legislación de calidad vigente, en cumplimiento de los contratos con la seccional Risaralda.</t>
  </si>
  <si>
    <t>Conocimiento sobre el plan de Gestión de  calidad, del Medio Ambiente y de la Seguridad y Salud en el Trabajo de la Rama Judicial y sus programas, con el fin de incentivar la competitividad y el conocimiento particular, para el optimo desarrollo del programa de criterios de calidad en los bienes y servicios, promoviendo su implementación.</t>
  </si>
  <si>
    <t>Participar en jornadas de sensibilización, que permitan conocer más profundamente el SIGCMA, para que el proveedor se pueda adherir más fácil y dinámicamente a este
Mejorar la imagen del sector Justicia frente a los temas  de calidad, mediante los resultados a los ciudadanos, contratistas, proveedores, autoridades. 
Reducir los riesgos de incumplimiento legal.</t>
  </si>
  <si>
    <t>PALCAFE CAFÉ
Cafetería Palacio de Justicia</t>
  </si>
  <si>
    <t>Capacitación de acuerdo a temas de Gestión Ambiental y Seguridad y Salud en el trabajo, para que todos los empleados sepan que deben hacer para contribuir con el Sistema  Integrado de Gestión, de acuerdo a esto cumplir con los requerimientos de la Seccional.</t>
  </si>
  <si>
    <t>Cumplimiento de las exigencias en términos de contratación y practicas ambientales y Seguridad y Salud en el trabajo de los colaboradores, para todos los proveedores de alimentos que operan dentro de las instalaciones del Palacio.</t>
  </si>
  <si>
    <t>CONTRATO</t>
  </si>
  <si>
    <t xml:space="preserve">ESTILO INGENIERÍA S.A
Mantenimiento Ascensores </t>
  </si>
  <si>
    <t>Concientizar al personal de la seccional, que los mantenimientos de los ascensores se deben realizar en los horarios establecidos y que son previamente comunicados, para que sean más pacientes y consientes cuando la actividad se esté desarrollando.
Mejorar la comunicación y unir para que el sistema ambiental funcione en optimas condiciones como proveedor.</t>
  </si>
  <si>
    <t>Poder aportar en el mantenimiento del SIGCMA, por medio de la adopción de recomendaciones en el mejoramiento del sistema.</t>
  </si>
  <si>
    <t>TECNOBOBINADOS S.A.S
 Mantenimiento Motobomba</t>
  </si>
  <si>
    <t>Llevar un control más específico de los residuos, para una comunicación más efectiva entre las partes</t>
  </si>
  <si>
    <t>Claro conocimiento y excelente ejecución del contrato
Evitar incidentes y accidentes laborales del personal.
Establecer relación de confianza entre las partes, cumpliendo con tiempos y actividades contratadas</t>
  </si>
  <si>
    <t>ASCENSORES SCHINDLER DE COLOMBIA S.A.S.
Mantenimiento Ascensor Santa Rosa de Cabal</t>
  </si>
  <si>
    <t>COPYTEC EQUIPOS Y SUMINISTROS
Punto de Fotocopiado Palacio de Justicia</t>
  </si>
  <si>
    <t>Asesoramiento y buen uso de tóner Disposición final Residuos
Concientización al personal de la Seccional en cuento al manejo de expedientes muy grandes, facilitar el fotocopiado llevando expedientes sin ganchos, fomentar el ahorro en el consumo de papel</t>
  </si>
  <si>
    <t xml:space="preserve">Adquirir conocimiento y buenas practicas por parte de la administración de la Rama Judicial, para poder tener una relación conjunta y ayudar al mejoramiento tanto en calidad como en gestión del medio ambiente. </t>
  </si>
  <si>
    <t>COPYRENT
Renta de Equipos de fotocopiado para el distrito</t>
  </si>
  <si>
    <t>Apoyo de parte de la Seccional en cuanto a la recolección de los residuos, para facilitar recolección periódica y envío a oficina en Cali donde se hace disposición final
Asesoría y orientación en cuanto a informe del plan y disposición de residuos - Ciclo de vida</t>
  </si>
  <si>
    <t>Satisfacer las necesidades del cliente, cumpliendo con el desarrollo a satisfacción de la labor, corrigiendo y haciendo mejoras al proceso</t>
  </si>
  <si>
    <t>ASSERVI S.A.S.
Prestación del servicio integral de Aseo</t>
  </si>
  <si>
    <t>Socializar procedimientos y protocolos, con relación a los peligros en salud a los que se exponen usuarios, personal de la Seccional y personal de Asservi
Desarrollar procesos de formación y sensibilización con el personal de aseo con relación a los procesos de Certificación actuales de la Seccional</t>
  </si>
  <si>
    <t>El personal del contratista cumpla a satisfacción con todas las actividades dentro del objeto contractual, y sea formado en cuento a los Sistemas de Gestión de Calidad, Medio Ambiente y Seguridad y salud en el trabajo.</t>
  </si>
  <si>
    <t>SEGURIDAD NACIONAL TDA
Servicio de vigilancia y seguridad</t>
  </si>
  <si>
    <t>CENTRO DE DIAGNOSTICO AUTOMOTOR DE RISARALDA S.A.S.
DIAGNOSTICENTRO S.A.S.
Suministro de combustible vehículos y planta</t>
  </si>
  <si>
    <t xml:space="preserve">Tener a disposición los elementos y mecanismos de control necesarios. </t>
  </si>
  <si>
    <t xml:space="preserve">Cumplir con la legislación ambiental establecida para el manejo de sustancias peligrosas. </t>
  </si>
  <si>
    <t>FERNANDO ANTONIO CARVAJAL TOBÒN.
IRON MOUNTAIN COLOMBIA SAS
SANDRA PATRICIA DUQUE MEJÍA 
GRUPO RIVERA P.S. EN C.S
INVERSIONES EL POBLADO PEREIRA S.A.S
FEDERACION NACIONAL DE CAFETEROS DE COLOMBIA
BAENA MEJIA Y CIA SOCIEDAD EN COMANDITA POR ACCIONES
NORMA LUCIA HENAO ZAPATA
ANGELA MARÍA RENDÓN CALLE
TUFIC MERHEJE MUFAREG
GUSTAVO NOREÑA GRAJALES
JULIAN ALBERTO ESCOBAR CALDERON
JULIANA ECHEVERRY GALVEZ
FERNANDO ANTONIO CARVAJAL TOBON</t>
  </si>
  <si>
    <t>Contratista</t>
  </si>
  <si>
    <t>Conocer los requisitos establecidos en contratos, con el fin de satisfacer las necesidades particulares de la Seccional para garantizar la satisfacción del cliente interno y externo.</t>
  </si>
  <si>
    <t>Cumplimiento de requisitos establecidos en contratos, conociendo las necesidades particulares de la Seccional y cumplir con los requisitos establecidos y demandados que garanticen la Calidad y la Seguridad y Salud en el Trabajo, en los diferentes locales arrendados.</t>
  </si>
  <si>
    <t xml:space="preserve"> Mantenimiento Vehículos</t>
  </si>
  <si>
    <t>Cumplimiento por parte de la seccional en los tiempos estipulados para realizar los mantenimientos de cada vehículo.</t>
  </si>
  <si>
    <t>Compromiso con el SIGCMA
Cumplir la normatividad legal vigente en materia de calidad.</t>
  </si>
  <si>
    <t>INPEC</t>
  </si>
  <si>
    <t>DEFENSORIA DEL PUEBLO</t>
  </si>
  <si>
    <t>POLICIA NACIONAL</t>
  </si>
  <si>
    <t>UNIVERSIDAD LIBRE</t>
  </si>
  <si>
    <t>UNIVERSIDAD CATÓLICA DE PEREIRA</t>
  </si>
  <si>
    <t>UNIVERSIDAD TECNOLÒGICA DE PEREIRA</t>
  </si>
  <si>
    <t>UNIVERSIDAD ANDINA</t>
  </si>
  <si>
    <t>INSTITUCIÓN EDUCATIVA NUESTRA SEÑORA DE FÁTIMA</t>
  </si>
  <si>
    <t>E.S.E SALUD PEREIA</t>
  </si>
  <si>
    <t>DIGER</t>
  </si>
  <si>
    <t>DEFENSA CIVIL</t>
  </si>
  <si>
    <t>USUARIOS EXTERNOS</t>
  </si>
  <si>
    <t>Congreso de la Republica
Ministerios, Departamento Administrativo de la Función Pública, Órganos del Estado.</t>
  </si>
  <si>
    <t>El Estado Colombiano.</t>
  </si>
  <si>
    <t xml:space="preserve">Expedir normas que favorezcan el desarrollo armónico y por ende la cultura  de la calidad al interior del Estado Colombiano y la refrendación de acuerdos internacionales en la materia, de acuerdo con la Constitución y la Ley. </t>
  </si>
  <si>
    <t xml:space="preserve">Contar con marcos normativos que favorezcan el desarrollo armónico y por ende la cultura  de la calidad en el País y la articulación de las mismas desde la función misional del CSJ. 
La asignación de los recursos necesarios para el fortalecimiento y consolidación de los compromisos misionales en el contexto local. </t>
  </si>
  <si>
    <t>Desconocimiento de  decretos y resoluciones que reglamentan los aspectos de los Modelos y Sistemas de Gestión en lo público y específicamente en la Rama Judicial.</t>
  </si>
  <si>
    <t>El Cambio de la normatividad relacionada con la función misional de del CSJ.
Articulación para la aplicabilidad de la normatividad en la Rama Judicial.
La formación que se imparte a los empleados y funcionarios judiciales en materia de actualización normativa.</t>
  </si>
  <si>
    <t>Procesos de formación a través de la EJRLB y mediante alianzas estratégicas.</t>
  </si>
  <si>
    <t>Proponer  proyectos de Ley y normas que coadyuven al fortalecimiento de la función misional a partir de la implementación e implantación de modelos y sistemas de gestión.
Que se asignen por parte del Estadio los recursos necesarios para fortalecer los sistemas de gestión de calidad en la Rama Judicial.</t>
  </si>
  <si>
    <t xml:space="preserve">Presidencia de la República. </t>
  </si>
  <si>
    <t xml:space="preserve">La expedición de Políticas que favorezcan el fortalecimiento y consolidación de la cultura y  desarrollo armónico de la cultura  de la calidad en la Rama Judicial y la apropiación de los recursos necesarios para el desarrollo de estas políticas. </t>
  </si>
  <si>
    <t xml:space="preserve">La materialización de estas políticas en el Plan Sectorial de Desarrollo de la Rama Judicial con apropiación de los recursos necesarios para el desarrollo, fortalecimiento y consolidación de la Política de Gestión  De la Calidad en la Rama Judicial.  </t>
  </si>
  <si>
    <t xml:space="preserve">No participar en los procesos de formación que realiza la EJRL relacionada con la legislación relacionada con la función misional del CSJ articulada a los modelos y sistemas de gestión. </t>
  </si>
  <si>
    <t>Involucrar a los entes gubernamentales en los procesos de capacitación que realiza la EJRLB en materia legal y su articulación con los Sistemas de Gestión de Calidad.</t>
  </si>
  <si>
    <t>Vincular a los empleados de la Presidencia de la Republica en los procesos de formación relacionados con los Sistemas de Gestión de Calidad y la función del CSJ.</t>
  </si>
  <si>
    <t>Fortalecer las alianzas estratégicas para el desarrollo de procesos de sensibilización, capacitación, formación.
Realizar seminarios-estudios de caso- donde se aplique la normatividad relacionada con las funciones misionales del CSJ y su articulación con los modelos y sistemas de gestión de calidad en cada una de las organizaciones y lograr la socialización de los mismos para determinar puntos comunes y estrategias a seguir.</t>
  </si>
  <si>
    <t>Órganos de Control</t>
  </si>
  <si>
    <t>Fiscalía General de la Nación</t>
  </si>
  <si>
    <t xml:space="preserve">Proveedores </t>
  </si>
  <si>
    <t>Crear conciencia en el sector público y las empresas que contratan con él de la necesidad de implementar e implantar los Sistemas de Gestión de Calidad y ofrecer servicios de calidad.
 Reducir los impactos, disminuyendo la huella ambiental en los productos adquiridos desde el proceso industrial del proveedor considerando que contamos con un sistema integrado.
Incentivar la competitividad en el mercado nacional, demostrando desde lo público un modelo de compras amigables con el medio ambiente, considerando que contamos con un sistema integrado.</t>
  </si>
  <si>
    <t>Cuantificar la reducción de consumo de los recursos tales como luminarias, papel, agua, tecnológicos, mobiliarios entre otros. Con la intención de usar fuentes energéticas renovables a futuro. 
Direccionar la escogencia  del contratista, compra de bienes y servicios que utilizan de manera más eficiente los sistemas de gestión en sus organizaciones y que están debidamente certificados.
Dar cumplimiento a todas las políticas anticorrupción del Estado Colombiano.</t>
  </si>
  <si>
    <t>La no capacitación del personal que labora con el CSJ en relación la función misional del Consejo Superior de la Judicatura y el desarrollo de la misma a través de los Modelos y Sistemas de Gestión de Calidad.
Demora en la entrega de productos o prestación del servicio.
Cambio de personal de los proveedores.</t>
  </si>
  <si>
    <t>Sociedad en General</t>
  </si>
  <si>
    <t>SE</t>
  </si>
  <si>
    <t>CATEGORIZACIÓN GRUPOS DE INTERES</t>
  </si>
  <si>
    <t>DEPENDENCIA</t>
  </si>
  <si>
    <t>Nivel Central, Oficinas Seccionales</t>
  </si>
  <si>
    <t>Responsable</t>
  </si>
  <si>
    <t>SEDE</t>
  </si>
  <si>
    <t>UNIDAD DE AUDITORÍA (Nivel Central y Oficinas Seccionales de Auditoría).</t>
  </si>
  <si>
    <t>Fecha</t>
  </si>
  <si>
    <t>GRUPOS DE INTERES</t>
  </si>
  <si>
    <t>CATEGORIA</t>
  </si>
  <si>
    <t>PARTE INTERESADA (INTERNA Y EXTERNA)</t>
  </si>
  <si>
    <t>GRUPO DE INTERES</t>
  </si>
  <si>
    <t>DESCRIPCIÓN 
CARACTERISTICA</t>
  </si>
  <si>
    <t>TEMAS DE INTERES</t>
  </si>
  <si>
    <t>VALORACIÓN</t>
  </si>
  <si>
    <t>ESTRATEGIA</t>
  </si>
  <si>
    <t xml:space="preserve">MECANISMO COMUNICACIÓN </t>
  </si>
  <si>
    <t>RESPONSABLE INTERACCIÓN</t>
  </si>
  <si>
    <t>INTERLOCUTOR GRUPO DE INTERES</t>
  </si>
  <si>
    <t>ASPECTOS A CONSIDERAR</t>
  </si>
  <si>
    <t>ENTIDAD</t>
  </si>
  <si>
    <t>RELEVANCIA</t>
  </si>
  <si>
    <t>INTERES</t>
  </si>
  <si>
    <t>PRIORIDAD</t>
  </si>
  <si>
    <t>TIPO DE RELACIÓN</t>
  </si>
  <si>
    <t>Categoría</t>
  </si>
  <si>
    <t>Grupo de Interés</t>
  </si>
  <si>
    <t>Seccional</t>
  </si>
  <si>
    <t>Nivel</t>
  </si>
  <si>
    <t>Prioridad</t>
  </si>
  <si>
    <t>Acción</t>
  </si>
  <si>
    <t>MATRIZ DE RELEVANCIA E INTERES GTC 286</t>
  </si>
  <si>
    <t>Orden Nacional</t>
  </si>
  <si>
    <t>Rama Judicial</t>
  </si>
  <si>
    <t>Por Influencia</t>
  </si>
  <si>
    <t>Cumplimiento Legislación</t>
  </si>
  <si>
    <t>Legislación Vigente</t>
  </si>
  <si>
    <t>Alto</t>
  </si>
  <si>
    <t>Bajo</t>
  </si>
  <si>
    <t>Cumplimiento Requisitos Legales</t>
  </si>
  <si>
    <t>Oficio, Correo Electrónico</t>
  </si>
  <si>
    <t>Por Cercanía</t>
  </si>
  <si>
    <t>A</t>
  </si>
  <si>
    <t>Mínimo Esfuerzo</t>
  </si>
  <si>
    <t>Consejo Superior de la Judicatura</t>
  </si>
  <si>
    <t>Orden Departamental</t>
  </si>
  <si>
    <t>Armenia - Quindio</t>
  </si>
  <si>
    <t>B</t>
  </si>
  <si>
    <t>Mantenerlos Informados</t>
  </si>
  <si>
    <t>Alta Dirección</t>
  </si>
  <si>
    <t>Orden Municipal</t>
  </si>
  <si>
    <t>Por Dependencia</t>
  </si>
  <si>
    <t>Barranquilla - Atlántico</t>
  </si>
  <si>
    <t>C</t>
  </si>
  <si>
    <t>Mantenerlos Satisfechos</t>
  </si>
  <si>
    <t>Servidores Judiciales</t>
  </si>
  <si>
    <t>Conocimiento Institución</t>
  </si>
  <si>
    <t>Cumplimiento Procesos</t>
  </si>
  <si>
    <t>Divulgación de Procesos, Acuerdos, Etc.</t>
  </si>
  <si>
    <t>Oficios, Correo Electrónico</t>
  </si>
  <si>
    <t>Proveedores</t>
  </si>
  <si>
    <t>Por Dimensión</t>
  </si>
  <si>
    <t>Bogotá - Cundinamarca</t>
  </si>
  <si>
    <t>D</t>
  </si>
  <si>
    <t>Agentes Claves</t>
  </si>
  <si>
    <t>Sindicatos</t>
  </si>
  <si>
    <t>Usuarios</t>
  </si>
  <si>
    <t>Bucaramanga - Santander</t>
  </si>
  <si>
    <t>Presidencia de la Republica</t>
  </si>
  <si>
    <t>Rendición de Cuentas</t>
  </si>
  <si>
    <t>Cali - Valle del Cauca</t>
  </si>
  <si>
    <t>Congreso de la Republica</t>
  </si>
  <si>
    <t>Cartagena - Bolívar</t>
  </si>
  <si>
    <t>Red Iberoamericana de Calidad</t>
  </si>
  <si>
    <t>Cúcuta - Norte de Santander</t>
  </si>
  <si>
    <t>Cumplimiento Normatividad</t>
  </si>
  <si>
    <t>Actualización Normatividad</t>
  </si>
  <si>
    <t>Cumplimiento Requisitos</t>
  </si>
  <si>
    <t>Huila, Neiva</t>
  </si>
  <si>
    <t>Ciudadanía</t>
  </si>
  <si>
    <t>Usuarios de Servicio de Justicia</t>
  </si>
  <si>
    <t>Seguridad, confianza, calidad</t>
  </si>
  <si>
    <t>Satisfacción del Usuario</t>
  </si>
  <si>
    <t>Garantizar el Servicio</t>
  </si>
  <si>
    <t>Ibagué - Tolima</t>
  </si>
  <si>
    <t>Comunicación Asertiva</t>
  </si>
  <si>
    <t>Medellín - Antioquia</t>
  </si>
  <si>
    <t>Organismos de control (Contraloría GR, Auditoría GR, Procurduría GN)</t>
  </si>
  <si>
    <t>ARL Positiva</t>
  </si>
  <si>
    <t>Conocimiento de la Institución</t>
  </si>
  <si>
    <t>Cumplimiento del Objeto Contractual</t>
  </si>
  <si>
    <t>Entrevista, Encuesta</t>
  </si>
  <si>
    <t>Oficio, correo electrónico</t>
  </si>
  <si>
    <t>Valledupar - Cesar</t>
  </si>
  <si>
    <t>Villavicencio - Meta</t>
  </si>
  <si>
    <t>total</t>
  </si>
  <si>
    <t>agentes claves</t>
  </si>
  <si>
    <t>Santa Marta - Magdalena</t>
  </si>
  <si>
    <t>mantenerlos satisfechos</t>
  </si>
  <si>
    <t>mantenerlos informados</t>
  </si>
  <si>
    <t>Boyacá, Tunja</t>
  </si>
  <si>
    <t>Córdoba, Montería</t>
  </si>
  <si>
    <t>Valle del Cauca, Cali</t>
  </si>
  <si>
    <t>Meta, Villavicencio</t>
  </si>
  <si>
    <t>Norte de Santander, Cúcuta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</si>
</sst>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theme="1"/>
      <name val="Calibri"/>
      <family val="2"/>
      <scheme val="minor"/>
    </font>
    <font>
      <b/>
      <sz val="20"/>
      <color theme="0"/>
      <name val="Arial"/>
      <family val="2"/>
    </font>
    <font>
      <sz val="8"/>
      <color theme="1"/>
      <name val="Arial"/>
      <family val="2"/>
    </font>
    <font>
      <b/>
      <sz val="7"/>
      <color theme="0"/>
      <name val="Arial"/>
      <family val="2"/>
    </font>
    <font>
      <sz val="8"/>
      <color rgb="FF000000"/>
      <name val="Arial"/>
      <family val="2"/>
    </font>
    <font>
      <u/>
      <sz val="11"/>
      <color theme="10"/>
      <name val="Calibri"/>
      <family val="2"/>
      <scheme val="minor"/>
    </font>
    <font>
      <b/>
      <sz val="14"/>
      <color theme="0"/>
      <name val="Arial"/>
      <family val="2"/>
    </font>
    <font>
      <b/>
      <sz val="8"/>
      <color theme="9" tint="-0.499984740745262"/>
      <name val="Arial"/>
      <family val="2"/>
    </font>
    <font>
      <sz val="11"/>
      <color theme="1"/>
      <name val="Arial"/>
      <family val="2"/>
    </font>
    <font>
      <b/>
      <sz val="12"/>
      <color theme="1"/>
      <name val="Arial"/>
      <family val="2"/>
    </font>
    <font>
      <sz val="12"/>
      <color theme="1"/>
      <name val="Arial"/>
      <family val="2"/>
    </font>
    <font>
      <sz val="5"/>
      <color theme="1"/>
      <name val="Arial"/>
      <family val="2"/>
    </font>
    <font>
      <u/>
      <sz val="8"/>
      <color theme="10"/>
      <name val="Arial"/>
      <family val="2"/>
    </font>
    <font>
      <sz val="8"/>
      <name val="Arial"/>
      <family val="2"/>
    </font>
    <font>
      <sz val="10"/>
      <color theme="1"/>
      <name val="Calibri"/>
      <family val="2"/>
      <scheme val="minor"/>
    </font>
    <font>
      <b/>
      <sz val="10"/>
      <color theme="1"/>
      <name val="Arial"/>
      <family val="2"/>
    </font>
    <font>
      <sz val="11"/>
      <color theme="1"/>
      <name val="Calibri"/>
      <family val="2"/>
      <scheme val="minor"/>
    </font>
    <font>
      <b/>
      <sz val="11"/>
      <color theme="1"/>
      <name val="Calibri"/>
      <family val="2"/>
      <scheme val="minor"/>
    </font>
    <font>
      <sz val="9"/>
      <color theme="1"/>
      <name val="Arial"/>
      <family val="2"/>
    </font>
    <font>
      <sz val="9"/>
      <color theme="1"/>
      <name val="Calibri"/>
      <family val="2"/>
      <scheme val="minor"/>
    </font>
    <font>
      <b/>
      <sz val="11"/>
      <color theme="0"/>
      <name val="Arial"/>
      <family val="2"/>
    </font>
    <font>
      <b/>
      <sz val="11"/>
      <color theme="1"/>
      <name val="Arial"/>
      <family val="2"/>
    </font>
    <font>
      <b/>
      <u/>
      <sz val="11"/>
      <color rgb="FF0070C0"/>
      <name val="Arial"/>
      <family val="2"/>
    </font>
    <font>
      <b/>
      <sz val="11"/>
      <name val="Arial"/>
      <family val="2"/>
    </font>
    <font>
      <sz val="11"/>
      <name val="Arial"/>
      <family val="2"/>
    </font>
    <font>
      <u/>
      <sz val="11"/>
      <color theme="10"/>
      <name val="Arial"/>
      <family val="2"/>
    </font>
    <font>
      <sz val="11"/>
      <color rgb="FFFF0000"/>
      <name val="Arial"/>
      <family val="2"/>
    </font>
    <font>
      <b/>
      <sz val="9"/>
      <color rgb="FF000000"/>
      <name val="Arial"/>
      <family val="2"/>
    </font>
    <font>
      <b/>
      <sz val="8"/>
      <color rgb="FFFFFFFF"/>
      <name val="Arial"/>
      <family val="2"/>
    </font>
    <font>
      <b/>
      <sz val="7"/>
      <color rgb="FF00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rgb="FF538135"/>
        <bgColor indexed="64"/>
      </patternFill>
    </fill>
    <fill>
      <patternFill patternType="solid">
        <fgColor rgb="FFA6A6A6"/>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5" fillId="0" borderId="0" applyNumberFormat="0" applyFill="0" applyBorder="0" applyAlignment="0" applyProtection="0"/>
    <xf numFmtId="9" fontId="16" fillId="0" borderId="0" applyFont="0" applyFill="0" applyBorder="0" applyAlignment="0" applyProtection="0"/>
  </cellStyleXfs>
  <cellXfs count="212">
    <xf numFmtId="0" fontId="0" fillId="0" borderId="0" xfId="0"/>
    <xf numFmtId="0" fontId="1" fillId="3" borderId="1" xfId="0" applyFont="1" applyFill="1" applyBorder="1" applyAlignment="1">
      <alignment vertical="center"/>
    </xf>
    <xf numFmtId="0" fontId="1" fillId="3" borderId="3" xfId="0" applyFont="1" applyFill="1" applyBorder="1" applyAlignment="1">
      <alignment horizontal="center" vertical="center"/>
    </xf>
    <xf numFmtId="0" fontId="2" fillId="2" borderId="0" xfId="0" applyFont="1" applyFill="1" applyAlignment="1">
      <alignment horizontal="center" wrapText="1"/>
    </xf>
    <xf numFmtId="0" fontId="2" fillId="2" borderId="16"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4" xfId="0" applyFont="1" applyFill="1" applyBorder="1" applyAlignment="1">
      <alignment horizontal="justify" vertical="center" wrapText="1"/>
    </xf>
    <xf numFmtId="0" fontId="2" fillId="2" borderId="8" xfId="0" applyFont="1" applyFill="1" applyBorder="1" applyAlignment="1">
      <alignment horizontal="center" vertical="center" wrapText="1"/>
    </xf>
    <xf numFmtId="0" fontId="4" fillId="0" borderId="4" xfId="0" applyFont="1" applyBorder="1" applyAlignment="1">
      <alignment horizontal="justify" vertical="center" wrapText="1"/>
    </xf>
    <xf numFmtId="0" fontId="4" fillId="0" borderId="8" xfId="0" applyFont="1" applyBorder="1" applyAlignment="1">
      <alignment horizontal="center" vertical="center" wrapText="1"/>
    </xf>
    <xf numFmtId="0" fontId="4" fillId="2" borderId="4" xfId="0" applyFont="1" applyFill="1" applyBorder="1" applyAlignment="1">
      <alignment horizontal="justify" vertical="center" wrapText="1"/>
    </xf>
    <xf numFmtId="0" fontId="4" fillId="2" borderId="8"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8" fillId="2" borderId="0" xfId="0" applyFont="1" applyFill="1"/>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xf>
    <xf numFmtId="0" fontId="10" fillId="2" borderId="0" xfId="0" applyFont="1" applyFill="1"/>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xf>
    <xf numFmtId="0" fontId="8" fillId="2" borderId="0" xfId="0" applyFont="1" applyFill="1" applyAlignment="1">
      <alignment vertical="center"/>
    </xf>
    <xf numFmtId="0" fontId="8" fillId="2" borderId="0" xfId="0" applyFont="1" applyFill="1" applyAlignment="1">
      <alignment horizontal="center" vertical="center"/>
    </xf>
    <xf numFmtId="0" fontId="11" fillId="2" borderId="0" xfId="0" applyFont="1" applyFill="1" applyAlignment="1">
      <alignment vertical="center"/>
    </xf>
    <xf numFmtId="0" fontId="11" fillId="2" borderId="0" xfId="0" applyFont="1" applyFill="1" applyAlignment="1">
      <alignment horizontal="center" vertical="center"/>
    </xf>
    <xf numFmtId="0" fontId="8" fillId="2" borderId="0" xfId="0" applyFont="1" applyFill="1" applyAlignment="1">
      <alignment vertical="center" wrapText="1"/>
    </xf>
    <xf numFmtId="0" fontId="8" fillId="2" borderId="0" xfId="0" applyFont="1" applyFill="1" applyAlignment="1">
      <alignment horizontal="center" vertical="center" wrapText="1"/>
    </xf>
    <xf numFmtId="0" fontId="2" fillId="2" borderId="0" xfId="0" applyFont="1" applyFill="1"/>
    <xf numFmtId="0" fontId="2" fillId="2" borderId="4" xfId="0" applyFont="1" applyFill="1" applyBorder="1" applyAlignment="1">
      <alignment horizontal="center" vertical="center"/>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2" xfId="0" applyFont="1" applyFill="1" applyBorder="1" applyAlignment="1">
      <alignment horizontal="justify" vertical="center" wrapText="1"/>
    </xf>
    <xf numFmtId="0" fontId="2" fillId="2" borderId="1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9" xfId="0" applyFont="1" applyFill="1" applyBorder="1" applyAlignment="1">
      <alignment horizontal="justify" vertical="center" wrapText="1"/>
    </xf>
    <xf numFmtId="0" fontId="2" fillId="2" borderId="10"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4" xfId="0" applyFont="1" applyFill="1" applyBorder="1" applyAlignment="1">
      <alignment vertical="center" wrapText="1"/>
    </xf>
    <xf numFmtId="0" fontId="13" fillId="2" borderId="4" xfId="0" applyFont="1" applyFill="1" applyBorder="1" applyAlignment="1">
      <alignment horizontal="center" vertical="center" wrapText="1"/>
    </xf>
    <xf numFmtId="0" fontId="14" fillId="0" borderId="4" xfId="0" applyFont="1" applyBorder="1" applyAlignment="1">
      <alignment horizontal="center" vertical="center" wrapText="1"/>
    </xf>
    <xf numFmtId="0" fontId="13" fillId="2" borderId="4" xfId="0" applyFont="1" applyFill="1" applyBorder="1" applyAlignment="1">
      <alignment horizontal="justify" vertical="center" wrapText="1"/>
    </xf>
    <xf numFmtId="0" fontId="13" fillId="0" borderId="4" xfId="0" applyFont="1" applyBorder="1" applyAlignment="1">
      <alignment horizontal="center" vertical="center" wrapText="1"/>
    </xf>
    <xf numFmtId="0" fontId="13" fillId="0" borderId="4" xfId="0" applyFont="1" applyBorder="1" applyAlignment="1">
      <alignment horizontal="justify" vertical="center" wrapText="1"/>
    </xf>
    <xf numFmtId="0" fontId="3" fillId="3" borderId="6"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1" fillId="3" borderId="2" xfId="0" applyFont="1" applyFill="1" applyBorder="1" applyAlignment="1">
      <alignment horizontal="center" vertical="center"/>
    </xf>
    <xf numFmtId="0" fontId="4" fillId="2"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1" fillId="3" borderId="2" xfId="0" applyFont="1" applyFill="1" applyBorder="1" applyAlignment="1">
      <alignment vertical="center"/>
    </xf>
    <xf numFmtId="0" fontId="3" fillId="3" borderId="37" xfId="0" applyFont="1" applyFill="1" applyBorder="1" applyAlignment="1">
      <alignment horizontal="center" vertical="center" textRotation="90" wrapText="1"/>
    </xf>
    <xf numFmtId="0" fontId="3" fillId="3" borderId="4" xfId="0" applyFont="1" applyFill="1" applyBorder="1" applyAlignment="1">
      <alignment horizontal="center" vertical="center" wrapText="1"/>
    </xf>
    <xf numFmtId="0" fontId="18" fillId="2" borderId="4" xfId="0" applyFont="1" applyFill="1" applyBorder="1" applyAlignment="1">
      <alignment horizontal="center" wrapText="1"/>
    </xf>
    <xf numFmtId="0" fontId="18" fillId="2" borderId="4"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18" fillId="0" borderId="4" xfId="0" applyFont="1" applyBorder="1" applyAlignment="1">
      <alignment horizontal="center" vertical="center" wrapText="1"/>
    </xf>
    <xf numFmtId="0" fontId="8" fillId="0" borderId="0" xfId="0" applyFont="1" applyAlignment="1">
      <alignment vertical="center" wrapText="1"/>
    </xf>
    <xf numFmtId="0" fontId="8" fillId="0" borderId="0" xfId="0" applyFont="1" applyAlignment="1">
      <alignment vertical="center"/>
    </xf>
    <xf numFmtId="0" fontId="21" fillId="8" borderId="4" xfId="0" applyFont="1" applyFill="1" applyBorder="1" applyAlignment="1">
      <alignment horizontal="center" vertical="center" wrapText="1"/>
    </xf>
    <xf numFmtId="0" fontId="21" fillId="0" borderId="4" xfId="0" applyFont="1" applyBorder="1" applyAlignment="1">
      <alignment vertical="center" wrapText="1"/>
    </xf>
    <xf numFmtId="0" fontId="8" fillId="0" borderId="4" xfId="0" applyFont="1" applyBorder="1" applyAlignment="1">
      <alignment horizontal="justify" vertical="center" wrapText="1"/>
    </xf>
    <xf numFmtId="0" fontId="8" fillId="0" borderId="4" xfId="0" applyFont="1" applyBorder="1" applyAlignment="1">
      <alignment horizontal="center" vertical="center" wrapText="1"/>
    </xf>
    <xf numFmtId="0" fontId="8" fillId="2" borderId="4" xfId="0" applyFont="1" applyFill="1" applyBorder="1" applyAlignment="1">
      <alignment vertical="center" wrapText="1"/>
    </xf>
    <xf numFmtId="0" fontId="24" fillId="0" borderId="4" xfId="0" applyFont="1" applyBorder="1" applyAlignment="1">
      <alignment horizontal="center" vertical="center" wrapText="1"/>
    </xf>
    <xf numFmtId="0" fontId="24" fillId="0" borderId="4" xfId="0" applyFont="1" applyBorder="1" applyAlignment="1">
      <alignment horizontal="justify" vertical="center" wrapText="1"/>
    </xf>
    <xf numFmtId="0" fontId="8" fillId="0" borderId="4" xfId="0" applyFont="1" applyBorder="1" applyAlignment="1">
      <alignment vertical="center" wrapText="1"/>
    </xf>
    <xf numFmtId="0" fontId="8" fillId="6" borderId="4" xfId="0" applyFont="1" applyFill="1" applyBorder="1" applyAlignment="1">
      <alignment horizontal="center" vertical="center" wrapText="1"/>
    </xf>
    <xf numFmtId="0" fontId="8" fillId="2" borderId="4" xfId="0" applyFont="1" applyFill="1" applyBorder="1" applyAlignment="1">
      <alignment horizontal="justify" vertical="center" wrapText="1"/>
    </xf>
    <xf numFmtId="0" fontId="8" fillId="0" borderId="4" xfId="0" applyFont="1" applyBorder="1" applyAlignment="1">
      <alignment horizontal="left" vertical="center" wrapText="1"/>
    </xf>
    <xf numFmtId="0" fontId="21" fillId="0" borderId="4" xfId="0" applyFont="1" applyBorder="1" applyAlignment="1">
      <alignment horizontal="left" vertical="center" wrapText="1"/>
    </xf>
    <xf numFmtId="0" fontId="25" fillId="2" borderId="4" xfId="1" applyFont="1" applyFill="1" applyBorder="1" applyAlignment="1">
      <alignment vertical="center" wrapText="1"/>
    </xf>
    <xf numFmtId="0" fontId="21" fillId="0" borderId="4" xfId="0" applyFont="1" applyBorder="1" applyAlignment="1">
      <alignment horizontal="justify" vertical="center" wrapText="1"/>
    </xf>
    <xf numFmtId="0" fontId="25" fillId="2" borderId="4" xfId="1" applyFont="1" applyFill="1" applyBorder="1" applyAlignment="1">
      <alignment horizontal="justify" vertical="center" wrapText="1"/>
    </xf>
    <xf numFmtId="0" fontId="26" fillId="0" borderId="4" xfId="0" applyFont="1" applyBorder="1" applyAlignment="1">
      <alignment horizontal="justify" vertical="center" wrapText="1"/>
    </xf>
    <xf numFmtId="0" fontId="24" fillId="2" borderId="4" xfId="0" applyFont="1" applyFill="1" applyBorder="1" applyAlignment="1">
      <alignment horizontal="justify"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0" fontId="8" fillId="9" borderId="0" xfId="0" applyFont="1" applyFill="1" applyAlignment="1">
      <alignment vertical="center" wrapText="1"/>
    </xf>
    <xf numFmtId="14" fontId="8" fillId="0" borderId="0" xfId="0" applyNumberFormat="1" applyFont="1" applyAlignment="1">
      <alignment vertical="center" wrapText="1"/>
    </xf>
    <xf numFmtId="0" fontId="29" fillId="11" borderId="47" xfId="0" applyFont="1" applyFill="1" applyBorder="1" applyAlignment="1">
      <alignment horizontal="center" vertical="center" wrapText="1"/>
    </xf>
    <xf numFmtId="0" fontId="4" fillId="0" borderId="47" xfId="0" applyFont="1" applyBorder="1" applyAlignment="1">
      <alignment horizontal="left" vertical="center" wrapText="1"/>
    </xf>
    <xf numFmtId="0" fontId="4" fillId="0" borderId="47" xfId="0" applyFont="1" applyBorder="1" applyAlignment="1">
      <alignment horizontal="center" vertical="center" wrapText="1"/>
    </xf>
    <xf numFmtId="0" fontId="4" fillId="0" borderId="47" xfId="0" applyFont="1" applyBorder="1" applyAlignment="1">
      <alignment horizontal="justify"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8" fillId="2" borderId="0" xfId="0" applyFont="1" applyFill="1" applyAlignment="1">
      <alignment wrapText="1"/>
    </xf>
    <xf numFmtId="0" fontId="10" fillId="2" borderId="0" xfId="0" applyFont="1" applyFill="1" applyAlignment="1">
      <alignment wrapText="1"/>
    </xf>
    <xf numFmtId="0" fontId="10" fillId="2" borderId="0" xfId="0" applyFont="1" applyFill="1" applyAlignment="1">
      <alignment horizontal="center" vertical="center" wrapText="1"/>
    </xf>
    <xf numFmtId="0" fontId="0" fillId="2" borderId="0" xfId="0" applyFill="1" applyAlignment="1">
      <alignment wrapText="1"/>
    </xf>
    <xf numFmtId="0" fontId="19" fillId="2" borderId="22" xfId="0" applyFont="1" applyFill="1" applyBorder="1" applyAlignment="1">
      <alignment vertical="center" wrapText="1"/>
    </xf>
    <xf numFmtId="0" fontId="19" fillId="2" borderId="0" xfId="0" applyFont="1" applyFill="1" applyAlignment="1">
      <alignment horizontal="center" vertical="center" wrapText="1"/>
    </xf>
    <xf numFmtId="0" fontId="19" fillId="2" borderId="19" xfId="0" applyFont="1" applyFill="1" applyBorder="1" applyAlignment="1">
      <alignment vertical="center" wrapText="1"/>
    </xf>
    <xf numFmtId="0" fontId="19" fillId="2" borderId="22" xfId="0" applyFont="1" applyFill="1" applyBorder="1" applyAlignment="1">
      <alignment wrapText="1"/>
    </xf>
    <xf numFmtId="0" fontId="19" fillId="2" borderId="0" xfId="0" applyFont="1" applyFill="1" applyAlignment="1">
      <alignment vertical="center" wrapText="1"/>
    </xf>
    <xf numFmtId="0" fontId="19" fillId="2" borderId="38" xfId="0" applyFont="1" applyFill="1" applyBorder="1" applyAlignment="1">
      <alignment vertical="center" wrapText="1"/>
    </xf>
    <xf numFmtId="0" fontId="19" fillId="2" borderId="0" xfId="0" applyFont="1" applyFill="1" applyAlignment="1">
      <alignment wrapText="1"/>
    </xf>
    <xf numFmtId="0" fontId="0" fillId="2" borderId="0" xfId="0" applyFill="1" applyAlignment="1">
      <alignment horizontal="center" wrapText="1"/>
    </xf>
    <xf numFmtId="0" fontId="0" fillId="2" borderId="0" xfId="0" applyFill="1" applyAlignment="1">
      <alignment horizontal="center" vertical="center" wrapText="1"/>
    </xf>
    <xf numFmtId="0" fontId="17" fillId="2" borderId="4" xfId="0"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4" xfId="0" applyFill="1" applyBorder="1" applyAlignment="1">
      <alignment wrapText="1"/>
    </xf>
    <xf numFmtId="0" fontId="0" fillId="4" borderId="4" xfId="0" applyFill="1" applyBorder="1" applyAlignment="1">
      <alignment horizontal="center" vertical="center" wrapText="1"/>
    </xf>
    <xf numFmtId="9" fontId="17" fillId="2" borderId="4" xfId="2" applyFont="1" applyFill="1" applyBorder="1" applyAlignment="1">
      <alignment horizontal="center" vertical="center" wrapText="1"/>
    </xf>
    <xf numFmtId="0" fontId="0" fillId="6" borderId="4" xfId="0" applyFill="1" applyBorder="1" applyAlignment="1">
      <alignment horizontal="center" vertical="center" wrapText="1"/>
    </xf>
    <xf numFmtId="0" fontId="0" fillId="5" borderId="4" xfId="0" applyFill="1" applyBorder="1" applyAlignment="1">
      <alignment horizontal="center" vertical="center" wrapText="1"/>
    </xf>
    <xf numFmtId="0" fontId="21" fillId="7" borderId="28" xfId="0" applyFont="1" applyFill="1" applyBorder="1" applyAlignment="1">
      <alignment horizontal="center" vertical="center" wrapText="1"/>
    </xf>
    <xf numFmtId="0" fontId="21" fillId="7" borderId="30" xfId="0" applyFont="1" applyFill="1" applyBorder="1" applyAlignment="1">
      <alignment horizontal="center" vertical="center" wrapText="1"/>
    </xf>
    <xf numFmtId="0" fontId="21" fillId="7" borderId="29" xfId="0" applyFont="1" applyFill="1" applyBorder="1" applyAlignment="1">
      <alignment horizontal="center" vertical="center" wrapText="1"/>
    </xf>
    <xf numFmtId="0" fontId="21" fillId="8" borderId="28" xfId="0" applyFont="1" applyFill="1" applyBorder="1" applyAlignment="1">
      <alignment horizontal="justify" vertical="center" wrapText="1"/>
    </xf>
    <xf numFmtId="0" fontId="21" fillId="8" borderId="30" xfId="0" applyFont="1" applyFill="1" applyBorder="1" applyAlignment="1">
      <alignment horizontal="justify" vertical="center" wrapText="1"/>
    </xf>
    <xf numFmtId="0" fontId="21" fillId="8" borderId="29" xfId="0" applyFont="1" applyFill="1" applyBorder="1" applyAlignment="1">
      <alignment horizontal="justify" vertical="center" wrapText="1"/>
    </xf>
    <xf numFmtId="0" fontId="21" fillId="8" borderId="28" xfId="0" applyFont="1" applyFill="1" applyBorder="1" applyAlignment="1">
      <alignment horizontal="center" vertical="center" wrapText="1"/>
    </xf>
    <xf numFmtId="0" fontId="21" fillId="8" borderId="30" xfId="0" applyFont="1" applyFill="1" applyBorder="1" applyAlignment="1">
      <alignment horizontal="center" vertical="center" wrapText="1"/>
    </xf>
    <xf numFmtId="0" fontId="21" fillId="8" borderId="29" xfId="0" applyFont="1" applyFill="1" applyBorder="1" applyAlignment="1">
      <alignment horizontal="center" vertical="center" wrapText="1"/>
    </xf>
    <xf numFmtId="0" fontId="8" fillId="0" borderId="30" xfId="0" applyFont="1" applyBorder="1" applyAlignment="1">
      <alignment vertical="center" wrapText="1"/>
    </xf>
    <xf numFmtId="0" fontId="8" fillId="0" borderId="29" xfId="0" applyFont="1" applyBorder="1" applyAlignment="1">
      <alignment vertical="center" wrapText="1"/>
    </xf>
    <xf numFmtId="0" fontId="23" fillId="0" borderId="6" xfId="0" applyFont="1" applyBorder="1" applyAlignment="1">
      <alignment horizontal="left" vertical="center" wrapText="1"/>
    </xf>
    <xf numFmtId="0" fontId="23" fillId="0" borderId="24" xfId="0" applyFont="1" applyBorder="1" applyAlignment="1">
      <alignment horizontal="left" vertical="center" wrapText="1"/>
    </xf>
    <xf numFmtId="0" fontId="21" fillId="0" borderId="6" xfId="0" applyFont="1" applyBorder="1" applyAlignment="1">
      <alignment horizontal="justify" vertical="center" wrapText="1"/>
    </xf>
    <xf numFmtId="0" fontId="21" fillId="0" borderId="24" xfId="0" applyFont="1" applyBorder="1" applyAlignment="1">
      <alignment horizontal="justify" vertical="center" wrapText="1"/>
    </xf>
    <xf numFmtId="0" fontId="24" fillId="0" borderId="6" xfId="0" applyFont="1" applyBorder="1" applyAlignment="1">
      <alignment horizontal="justify" vertical="center" wrapText="1"/>
    </xf>
    <xf numFmtId="0" fontId="24" fillId="0" borderId="24"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24" xfId="0" applyFont="1" applyBorder="1" applyAlignment="1">
      <alignment horizontal="justify" vertical="center" wrapText="1"/>
    </xf>
    <xf numFmtId="0" fontId="8" fillId="2" borderId="6" xfId="0" applyFont="1" applyFill="1" applyBorder="1" applyAlignment="1">
      <alignment horizontal="justify" vertical="center" wrapText="1"/>
    </xf>
    <xf numFmtId="0" fontId="8" fillId="2" borderId="24" xfId="0" applyFont="1" applyFill="1" applyBorder="1" applyAlignment="1">
      <alignment horizontal="justify" vertical="center" wrapText="1"/>
    </xf>
    <xf numFmtId="0" fontId="20" fillId="8" borderId="28" xfId="0" applyFont="1" applyFill="1" applyBorder="1" applyAlignment="1">
      <alignment horizontal="center" vertical="center" wrapText="1"/>
    </xf>
    <xf numFmtId="0" fontId="20" fillId="8" borderId="29" xfId="0" applyFont="1" applyFill="1" applyBorder="1" applyAlignment="1">
      <alignment horizontal="center" vertical="center" wrapText="1"/>
    </xf>
    <xf numFmtId="0" fontId="21" fillId="7" borderId="6" xfId="0" applyFont="1" applyFill="1" applyBorder="1" applyAlignment="1">
      <alignment horizontal="center" vertical="center" wrapText="1"/>
    </xf>
    <xf numFmtId="0" fontId="8" fillId="0" borderId="24" xfId="0" applyFont="1" applyBorder="1" applyAlignment="1">
      <alignment horizontal="center" vertical="center" wrapText="1"/>
    </xf>
    <xf numFmtId="0" fontId="8" fillId="0" borderId="24" xfId="0" applyFont="1" applyBorder="1" applyAlignment="1">
      <alignment vertical="center" wrapText="1"/>
    </xf>
    <xf numFmtId="0" fontId="21" fillId="8" borderId="6" xfId="0" applyFont="1" applyFill="1" applyBorder="1" applyAlignment="1">
      <alignment horizontal="center" vertical="center" wrapText="1"/>
    </xf>
    <xf numFmtId="0" fontId="20" fillId="0" borderId="39" xfId="0" applyFont="1" applyBorder="1" applyAlignment="1">
      <alignment horizontal="center" vertical="center" wrapText="1"/>
    </xf>
    <xf numFmtId="0" fontId="20" fillId="3" borderId="39"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21" fillId="0" borderId="28" xfId="0" applyFont="1" applyBorder="1" applyAlignment="1">
      <alignment horizontal="left" vertical="center" wrapText="1"/>
    </xf>
    <xf numFmtId="0" fontId="8" fillId="0" borderId="30" xfId="0" applyFont="1" applyBorder="1" applyAlignment="1">
      <alignment horizontal="left" vertical="center" wrapText="1"/>
    </xf>
    <xf numFmtId="0" fontId="8" fillId="0" borderId="29" xfId="0" applyFont="1" applyBorder="1" applyAlignment="1">
      <alignment horizontal="left" vertical="center" wrapText="1"/>
    </xf>
    <xf numFmtId="0" fontId="21" fillId="0" borderId="4" xfId="0" applyFont="1" applyBorder="1" applyAlignment="1">
      <alignment vertical="center" wrapText="1"/>
    </xf>
    <xf numFmtId="0" fontId="21" fillId="3" borderId="28" xfId="0" applyFont="1" applyFill="1" applyBorder="1" applyAlignment="1">
      <alignment horizontal="center" vertical="center" wrapText="1"/>
    </xf>
    <xf numFmtId="0" fontId="21" fillId="3" borderId="30"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20" fillId="7" borderId="6" xfId="0" applyFont="1" applyFill="1" applyBorder="1" applyAlignment="1">
      <alignment horizontal="center" vertical="center" wrapText="1"/>
    </xf>
    <xf numFmtId="0" fontId="8" fillId="0" borderId="37" xfId="0" applyFont="1" applyBorder="1" applyAlignment="1">
      <alignment horizontal="center" vertical="center" wrapText="1"/>
    </xf>
    <xf numFmtId="0" fontId="20" fillId="7" borderId="28" xfId="0" applyFont="1" applyFill="1" applyBorder="1" applyAlignment="1">
      <alignment horizontal="center" vertical="center" wrapText="1"/>
    </xf>
    <xf numFmtId="0" fontId="8" fillId="0" borderId="29" xfId="0" applyFont="1" applyBorder="1" applyAlignment="1">
      <alignment horizontal="center" vertical="center" wrapText="1"/>
    </xf>
    <xf numFmtId="0" fontId="20" fillId="8" borderId="6" xfId="0" applyFont="1" applyFill="1" applyBorder="1" applyAlignment="1">
      <alignment horizontal="center" vertical="center" wrapText="1"/>
    </xf>
    <xf numFmtId="0" fontId="20" fillId="8" borderId="24" xfId="0" applyFont="1" applyFill="1" applyBorder="1" applyAlignment="1">
      <alignment horizontal="center" vertical="center" wrapText="1"/>
    </xf>
    <xf numFmtId="0" fontId="27" fillId="3" borderId="41" xfId="0" applyFont="1" applyFill="1" applyBorder="1" applyAlignment="1">
      <alignment horizontal="center" vertical="center" wrapText="1"/>
    </xf>
    <xf numFmtId="0" fontId="27" fillId="3" borderId="42" xfId="0" applyFont="1" applyFill="1" applyBorder="1" applyAlignment="1">
      <alignment horizontal="center" vertical="center" wrapText="1"/>
    </xf>
    <xf numFmtId="0" fontId="27" fillId="3" borderId="43" xfId="0" applyFont="1" applyFill="1" applyBorder="1" applyAlignment="1">
      <alignment horizontal="center" vertical="center" wrapText="1"/>
    </xf>
    <xf numFmtId="0" fontId="27" fillId="3" borderId="44" xfId="0" applyFont="1" applyFill="1" applyBorder="1" applyAlignment="1">
      <alignment horizontal="center" vertical="center" wrapText="1"/>
    </xf>
    <xf numFmtId="0" fontId="27" fillId="3" borderId="0" xfId="0" applyFont="1" applyFill="1" applyAlignment="1">
      <alignment horizontal="center" vertical="center" wrapText="1"/>
    </xf>
    <xf numFmtId="0" fontId="28" fillId="10" borderId="45" xfId="0" applyFont="1" applyFill="1" applyBorder="1" applyAlignment="1">
      <alignment horizontal="center" vertical="center" wrapText="1"/>
    </xf>
    <xf numFmtId="0" fontId="28" fillId="10" borderId="46"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24" xfId="0" applyFont="1" applyBorder="1" applyAlignment="1">
      <alignment horizontal="center" vertical="center" wrapText="1"/>
    </xf>
    <xf numFmtId="0" fontId="1" fillId="2" borderId="25"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12" fillId="0" borderId="8" xfId="1" applyFont="1" applyBorder="1" applyAlignment="1">
      <alignment horizontal="center" vertical="center" wrapText="1"/>
    </xf>
    <xf numFmtId="0" fontId="1" fillId="3" borderId="2" xfId="0" applyFont="1" applyFill="1" applyBorder="1" applyAlignment="1">
      <alignment horizontal="center" vertical="center"/>
    </xf>
    <xf numFmtId="0" fontId="9" fillId="2" borderId="13" xfId="0" applyFont="1" applyFill="1" applyBorder="1" applyAlignment="1">
      <alignment horizontal="left" vertical="center"/>
    </xf>
    <xf numFmtId="0" fontId="9" fillId="2" borderId="14" xfId="0" applyFont="1" applyFill="1" applyBorder="1" applyAlignment="1">
      <alignment horizontal="left" vertical="center"/>
    </xf>
    <xf numFmtId="15" fontId="9" fillId="2" borderId="21" xfId="0" applyNumberFormat="1" applyFont="1" applyFill="1" applyBorder="1" applyAlignment="1">
      <alignment horizontal="left" vertical="center"/>
    </xf>
    <xf numFmtId="0" fontId="9" fillId="2" borderId="23" xfId="0" applyFont="1" applyFill="1" applyBorder="1" applyAlignment="1">
      <alignment horizontal="left" vertical="center"/>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15" xfId="0" applyFont="1" applyFill="1" applyBorder="1" applyAlignment="1">
      <alignment horizontal="center" vertical="center"/>
    </xf>
    <xf numFmtId="0" fontId="4" fillId="2"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3" fillId="3" borderId="16"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xf>
    <xf numFmtId="0" fontId="9" fillId="2" borderId="20" xfId="0" applyFont="1" applyFill="1" applyBorder="1" applyAlignment="1">
      <alignment horizontal="left" vertical="center"/>
    </xf>
    <xf numFmtId="0" fontId="9" fillId="2" borderId="18" xfId="0" applyFont="1" applyFill="1" applyBorder="1" applyAlignment="1">
      <alignment horizontal="left" vertical="center"/>
    </xf>
    <xf numFmtId="0" fontId="9" fillId="2" borderId="21"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18" fillId="2" borderId="4" xfId="0" applyFont="1" applyFill="1" applyBorder="1" applyAlignment="1">
      <alignment horizontal="center" vertical="center" wrapText="1"/>
    </xf>
    <xf numFmtId="0" fontId="18" fillId="2" borderId="4" xfId="0" applyFont="1" applyFill="1" applyBorder="1" applyAlignment="1">
      <alignment horizontal="center" vertical="center" textRotation="90" wrapText="1"/>
    </xf>
    <xf numFmtId="0" fontId="19" fillId="2" borderId="4"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24"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15" fillId="2" borderId="13" xfId="0"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34" xfId="0" applyFont="1" applyFill="1" applyBorder="1" applyAlignment="1">
      <alignment horizontal="left" vertical="center" wrapText="1"/>
    </xf>
    <xf numFmtId="0" fontId="15" fillId="2" borderId="35" xfId="0" applyFont="1" applyFill="1" applyBorder="1" applyAlignment="1">
      <alignment horizontal="left" vertical="center" wrapText="1"/>
    </xf>
    <xf numFmtId="0" fontId="1" fillId="3" borderId="25"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5" fillId="2" borderId="31" xfId="0" applyFont="1" applyFill="1" applyBorder="1" applyAlignment="1">
      <alignment horizontal="left" vertical="center" wrapText="1"/>
    </xf>
    <xf numFmtId="0" fontId="15" fillId="2" borderId="18" xfId="0" applyFont="1" applyFill="1" applyBorder="1" applyAlignment="1">
      <alignment horizontal="left" vertical="center" wrapText="1"/>
    </xf>
    <xf numFmtId="0" fontId="15" fillId="2" borderId="32" xfId="0" applyFont="1" applyFill="1" applyBorder="1" applyAlignment="1">
      <alignment horizontal="left" vertical="center" wrapText="1"/>
    </xf>
    <xf numFmtId="0" fontId="15" fillId="2" borderId="33" xfId="0" applyFont="1" applyFill="1" applyBorder="1" applyAlignment="1">
      <alignment horizontal="left" vertical="center" wrapText="1"/>
    </xf>
    <xf numFmtId="0" fontId="3" fillId="3" borderId="28"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5" fillId="2" borderId="14" xfId="0" applyFont="1" applyFill="1" applyBorder="1" applyAlignment="1">
      <alignment horizontal="left" vertical="center" wrapText="1"/>
    </xf>
    <xf numFmtId="15" fontId="15" fillId="2" borderId="34" xfId="0" applyNumberFormat="1" applyFont="1" applyFill="1" applyBorder="1" applyAlignment="1">
      <alignment horizontal="center" vertical="center" wrapText="1"/>
    </xf>
    <xf numFmtId="15" fontId="15" fillId="2" borderId="35" xfId="0" applyNumberFormat="1" applyFont="1" applyFill="1" applyBorder="1" applyAlignment="1">
      <alignment horizontal="center" vertical="center" wrapText="1"/>
    </xf>
    <xf numFmtId="15" fontId="15" fillId="2" borderId="36" xfId="0" applyNumberFormat="1" applyFont="1" applyFill="1" applyBorder="1" applyAlignment="1">
      <alignment horizontal="center" vertical="center" wrapText="1"/>
    </xf>
  </cellXfs>
  <cellStyles count="3">
    <cellStyle name="Hipervínculo" xfId="1" builtinId="8"/>
    <cellStyle name="Normal" xfId="0" builtinId="0"/>
    <cellStyle name="Porcentaje" xfId="2" builtinId="5"/>
  </cellStyles>
  <dxfs count="4">
    <dxf>
      <fill>
        <patternFill>
          <bgColor rgb="FF00B050"/>
        </patternFill>
      </fill>
    </dxf>
    <dxf>
      <fill>
        <patternFill>
          <bgColor rgb="FF92D05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TIPO DE RELACION GRUPOS DE INTERES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0000"/>
              </a:solidFill>
              <a:ln>
                <a:noFill/>
              </a:ln>
              <a:effectLst/>
              <a:sp3d/>
            </c:spPr>
            <c:extLst>
              <c:ext xmlns:c16="http://schemas.microsoft.com/office/drawing/2014/chart" uri="{C3380CC4-5D6E-409C-BE32-E72D297353CC}">
                <c16:uniqueId val="{00000001-67A4-437F-B59F-2014479B4DE6}"/>
              </c:ext>
            </c:extLst>
          </c:dPt>
          <c:dPt>
            <c:idx val="1"/>
            <c:bubble3D val="0"/>
            <c:spPr>
              <a:solidFill>
                <a:srgbClr val="FFFF00"/>
              </a:solidFill>
              <a:ln>
                <a:noFill/>
              </a:ln>
              <a:effectLst/>
              <a:sp3d/>
            </c:spPr>
            <c:extLst>
              <c:ext xmlns:c16="http://schemas.microsoft.com/office/drawing/2014/chart" uri="{C3380CC4-5D6E-409C-BE32-E72D297353CC}">
                <c16:uniqueId val="{00000003-67A4-437F-B59F-2014479B4DE6}"/>
              </c:ext>
            </c:extLst>
          </c:dPt>
          <c:dPt>
            <c:idx val="2"/>
            <c:bubble3D val="0"/>
            <c:spPr>
              <a:solidFill>
                <a:srgbClr val="92D050"/>
              </a:solidFill>
              <a:ln>
                <a:noFill/>
              </a:ln>
              <a:effectLst/>
              <a:sp3d/>
            </c:spPr>
            <c:extLst>
              <c:ext xmlns:c16="http://schemas.microsoft.com/office/drawing/2014/chart" uri="{C3380CC4-5D6E-409C-BE32-E72D297353CC}">
                <c16:uniqueId val="{00000005-67A4-437F-B59F-2014479B4DE6}"/>
              </c:ext>
            </c:extLst>
          </c:dPt>
          <c:dLbls>
            <c:dLbl>
              <c:idx val="2"/>
              <c:layout>
                <c:manualLayout>
                  <c:x val="0.14723993875765523"/>
                  <c:y val="0.167926873724117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7A4-437F-B59F-2014479B4D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'Grupos de Interes'!$F$22:$F$24</c:f>
              <c:strCache>
                <c:ptCount val="3"/>
                <c:pt idx="0">
                  <c:v>agentes claves</c:v>
                </c:pt>
                <c:pt idx="1">
                  <c:v>mantenerlos satisfechos</c:v>
                </c:pt>
                <c:pt idx="2">
                  <c:v>mantenerlos informados</c:v>
                </c:pt>
              </c:strCache>
            </c:strRef>
          </c:cat>
          <c:val>
            <c:numRef>
              <c:f>'Grupos de Interes'!$H$22:$H$24</c:f>
              <c:numCache>
                <c:formatCode>0%</c:formatCode>
                <c:ptCount val="3"/>
                <c:pt idx="0">
                  <c:v>0.15384615384615385</c:v>
                </c:pt>
                <c:pt idx="1">
                  <c:v>0.53846153846153844</c:v>
                </c:pt>
                <c:pt idx="2">
                  <c:v>0.30769230769230771</c:v>
                </c:pt>
              </c:numCache>
            </c:numRef>
          </c:val>
          <c:extLst>
            <c:ext xmlns:c16="http://schemas.microsoft.com/office/drawing/2014/chart" uri="{C3380CC4-5D6E-409C-BE32-E72D297353CC}">
              <c16:uniqueId val="{00000006-67A4-437F-B59F-2014479B4DE6}"/>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353786</xdr:colOff>
      <xdr:row>0</xdr:row>
      <xdr:rowOff>149679</xdr:rowOff>
    </xdr:from>
    <xdr:to>
      <xdr:col>1</xdr:col>
      <xdr:colOff>1198503</xdr:colOff>
      <xdr:row>0</xdr:row>
      <xdr:rowOff>1419679</xdr:rowOff>
    </xdr:to>
    <xdr:pic>
      <xdr:nvPicPr>
        <xdr:cNvPr id="2" name="Imagen 3">
          <a:extLst>
            <a:ext uri="{FF2B5EF4-FFF2-40B4-BE49-F238E27FC236}">
              <a16:creationId xmlns:a16="http://schemas.microsoft.com/office/drawing/2014/main" id="{C55CC5F9-50C2-42DA-8666-C60FCE31E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3786" y="149679"/>
          <a:ext cx="4226092"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87</xdr:row>
      <xdr:rowOff>0</xdr:rowOff>
    </xdr:from>
    <xdr:to>
      <xdr:col>8</xdr:col>
      <xdr:colOff>3241636</xdr:colOff>
      <xdr:row>98</xdr:row>
      <xdr:rowOff>372942</xdr:rowOff>
    </xdr:to>
    <xdr:pic>
      <xdr:nvPicPr>
        <xdr:cNvPr id="3" name="Imagen 2">
          <a:extLst>
            <a:ext uri="{FF2B5EF4-FFF2-40B4-BE49-F238E27FC236}">
              <a16:creationId xmlns:a16="http://schemas.microsoft.com/office/drawing/2014/main" id="{1575C14E-B203-43E6-A433-66377FEBAC9B}"/>
            </a:ext>
          </a:extLst>
        </xdr:cNvPr>
        <xdr:cNvPicPr>
          <a:picLocks noChangeAspect="1"/>
        </xdr:cNvPicPr>
      </xdr:nvPicPr>
      <xdr:blipFill>
        <a:blip xmlns:r="http://schemas.openxmlformats.org/officeDocument/2006/relationships" r:embed="rId2"/>
        <a:stretch>
          <a:fillRect/>
        </a:stretch>
      </xdr:blipFill>
      <xdr:spPr>
        <a:xfrm>
          <a:off x="16392525" y="71399400"/>
          <a:ext cx="13004761" cy="7288092"/>
        </a:xfrm>
        <a:prstGeom prst="rect">
          <a:avLst/>
        </a:prstGeom>
      </xdr:spPr>
    </xdr:pic>
    <xdr:clientData/>
  </xdr:twoCellAnchor>
  <xdr:twoCellAnchor editAs="oneCell">
    <xdr:from>
      <xdr:col>5</xdr:col>
      <xdr:colOff>0</xdr:colOff>
      <xdr:row>101</xdr:row>
      <xdr:rowOff>0</xdr:rowOff>
    </xdr:from>
    <xdr:to>
      <xdr:col>8</xdr:col>
      <xdr:colOff>3241636</xdr:colOff>
      <xdr:row>112</xdr:row>
      <xdr:rowOff>372943</xdr:rowOff>
    </xdr:to>
    <xdr:pic>
      <xdr:nvPicPr>
        <xdr:cNvPr id="4" name="Imagen 3">
          <a:extLst>
            <a:ext uri="{FF2B5EF4-FFF2-40B4-BE49-F238E27FC236}">
              <a16:creationId xmlns:a16="http://schemas.microsoft.com/office/drawing/2014/main" id="{99706F4F-D57E-4800-8F80-A459AEF12C6F}"/>
            </a:ext>
          </a:extLst>
        </xdr:cNvPr>
        <xdr:cNvPicPr>
          <a:picLocks noChangeAspect="1"/>
        </xdr:cNvPicPr>
      </xdr:nvPicPr>
      <xdr:blipFill>
        <a:blip xmlns:r="http://schemas.openxmlformats.org/officeDocument/2006/relationships" r:embed="rId3"/>
        <a:stretch>
          <a:fillRect/>
        </a:stretch>
      </xdr:blipFill>
      <xdr:spPr>
        <a:xfrm>
          <a:off x="16392525" y="80200500"/>
          <a:ext cx="13004761" cy="7288093"/>
        </a:xfrm>
        <a:prstGeom prst="rect">
          <a:avLst/>
        </a:prstGeom>
      </xdr:spPr>
    </xdr:pic>
    <xdr:clientData/>
  </xdr:twoCellAnchor>
  <xdr:twoCellAnchor editAs="oneCell">
    <xdr:from>
      <xdr:col>5</xdr:col>
      <xdr:colOff>0</xdr:colOff>
      <xdr:row>114</xdr:row>
      <xdr:rowOff>0</xdr:rowOff>
    </xdr:from>
    <xdr:to>
      <xdr:col>8</xdr:col>
      <xdr:colOff>3241636</xdr:colOff>
      <xdr:row>125</xdr:row>
      <xdr:rowOff>372942</xdr:rowOff>
    </xdr:to>
    <xdr:pic>
      <xdr:nvPicPr>
        <xdr:cNvPr id="5" name="Imagen 4">
          <a:extLst>
            <a:ext uri="{FF2B5EF4-FFF2-40B4-BE49-F238E27FC236}">
              <a16:creationId xmlns:a16="http://schemas.microsoft.com/office/drawing/2014/main" id="{F6903AE0-56A5-4B63-B4B9-F5A7D277881F}"/>
            </a:ext>
          </a:extLst>
        </xdr:cNvPr>
        <xdr:cNvPicPr>
          <a:picLocks noChangeAspect="1"/>
        </xdr:cNvPicPr>
      </xdr:nvPicPr>
      <xdr:blipFill>
        <a:blip xmlns:r="http://schemas.openxmlformats.org/officeDocument/2006/relationships" r:embed="rId4"/>
        <a:stretch>
          <a:fillRect/>
        </a:stretch>
      </xdr:blipFill>
      <xdr:spPr>
        <a:xfrm>
          <a:off x="16392525" y="88372950"/>
          <a:ext cx="13004761" cy="7288092"/>
        </a:xfrm>
        <a:prstGeom prst="rect">
          <a:avLst/>
        </a:prstGeom>
      </xdr:spPr>
    </xdr:pic>
    <xdr:clientData/>
  </xdr:twoCellAnchor>
  <xdr:twoCellAnchor editAs="oneCell">
    <xdr:from>
      <xdr:col>5</xdr:col>
      <xdr:colOff>0</xdr:colOff>
      <xdr:row>127</xdr:row>
      <xdr:rowOff>0</xdr:rowOff>
    </xdr:from>
    <xdr:to>
      <xdr:col>8</xdr:col>
      <xdr:colOff>3241636</xdr:colOff>
      <xdr:row>138</xdr:row>
      <xdr:rowOff>372942</xdr:rowOff>
    </xdr:to>
    <xdr:pic>
      <xdr:nvPicPr>
        <xdr:cNvPr id="6" name="Imagen 5">
          <a:extLst>
            <a:ext uri="{FF2B5EF4-FFF2-40B4-BE49-F238E27FC236}">
              <a16:creationId xmlns:a16="http://schemas.microsoft.com/office/drawing/2014/main" id="{2B40E91E-6164-44EE-9E76-1620E790BD73}"/>
            </a:ext>
          </a:extLst>
        </xdr:cNvPr>
        <xdr:cNvPicPr>
          <a:picLocks noChangeAspect="1"/>
        </xdr:cNvPicPr>
      </xdr:nvPicPr>
      <xdr:blipFill>
        <a:blip xmlns:r="http://schemas.openxmlformats.org/officeDocument/2006/relationships" r:embed="rId5"/>
        <a:stretch>
          <a:fillRect/>
        </a:stretch>
      </xdr:blipFill>
      <xdr:spPr>
        <a:xfrm>
          <a:off x="16392525" y="96545400"/>
          <a:ext cx="13004761" cy="7288092"/>
        </a:xfrm>
        <a:prstGeom prst="rect">
          <a:avLst/>
        </a:prstGeom>
      </xdr:spPr>
    </xdr:pic>
    <xdr:clientData/>
  </xdr:twoCellAnchor>
  <xdr:twoCellAnchor editAs="oneCell">
    <xdr:from>
      <xdr:col>5</xdr:col>
      <xdr:colOff>0</xdr:colOff>
      <xdr:row>140</xdr:row>
      <xdr:rowOff>0</xdr:rowOff>
    </xdr:from>
    <xdr:to>
      <xdr:col>8</xdr:col>
      <xdr:colOff>3241636</xdr:colOff>
      <xdr:row>151</xdr:row>
      <xdr:rowOff>372942</xdr:rowOff>
    </xdr:to>
    <xdr:pic>
      <xdr:nvPicPr>
        <xdr:cNvPr id="7" name="Imagen 6">
          <a:extLst>
            <a:ext uri="{FF2B5EF4-FFF2-40B4-BE49-F238E27FC236}">
              <a16:creationId xmlns:a16="http://schemas.microsoft.com/office/drawing/2014/main" id="{1A7388A9-4005-49D7-9405-C87CF42055C6}"/>
            </a:ext>
          </a:extLst>
        </xdr:cNvPr>
        <xdr:cNvPicPr>
          <a:picLocks noChangeAspect="1"/>
        </xdr:cNvPicPr>
      </xdr:nvPicPr>
      <xdr:blipFill>
        <a:blip xmlns:r="http://schemas.openxmlformats.org/officeDocument/2006/relationships" r:embed="rId6"/>
        <a:stretch>
          <a:fillRect/>
        </a:stretch>
      </xdr:blipFill>
      <xdr:spPr>
        <a:xfrm>
          <a:off x="16392525" y="104717850"/>
          <a:ext cx="13004761" cy="7288092"/>
        </a:xfrm>
        <a:prstGeom prst="rect">
          <a:avLst/>
        </a:prstGeom>
      </xdr:spPr>
    </xdr:pic>
    <xdr:clientData/>
  </xdr:twoCellAnchor>
  <xdr:twoCellAnchor editAs="oneCell">
    <xdr:from>
      <xdr:col>5</xdr:col>
      <xdr:colOff>0</xdr:colOff>
      <xdr:row>153</xdr:row>
      <xdr:rowOff>0</xdr:rowOff>
    </xdr:from>
    <xdr:to>
      <xdr:col>8</xdr:col>
      <xdr:colOff>3241636</xdr:colOff>
      <xdr:row>164</xdr:row>
      <xdr:rowOff>372943</xdr:rowOff>
    </xdr:to>
    <xdr:pic>
      <xdr:nvPicPr>
        <xdr:cNvPr id="8" name="Imagen 7">
          <a:extLst>
            <a:ext uri="{FF2B5EF4-FFF2-40B4-BE49-F238E27FC236}">
              <a16:creationId xmlns:a16="http://schemas.microsoft.com/office/drawing/2014/main" id="{E73B8537-D506-4FF8-85C1-1774E88C6F80}"/>
            </a:ext>
          </a:extLst>
        </xdr:cNvPr>
        <xdr:cNvPicPr>
          <a:picLocks noChangeAspect="1"/>
        </xdr:cNvPicPr>
      </xdr:nvPicPr>
      <xdr:blipFill>
        <a:blip xmlns:r="http://schemas.openxmlformats.org/officeDocument/2006/relationships" r:embed="rId7"/>
        <a:stretch>
          <a:fillRect/>
        </a:stretch>
      </xdr:blipFill>
      <xdr:spPr>
        <a:xfrm>
          <a:off x="16392525" y="112890300"/>
          <a:ext cx="13004761" cy="7288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21167</xdr:rowOff>
    </xdr:from>
    <xdr:to>
      <xdr:col>0</xdr:col>
      <xdr:colOff>2952750</xdr:colOff>
      <xdr:row>0</xdr:row>
      <xdr:rowOff>1067168</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5250" y="21167"/>
          <a:ext cx="2857500" cy="1046001"/>
        </a:xfrm>
        <a:prstGeom prst="rect">
          <a:avLst/>
        </a:prstGeom>
      </xdr:spPr>
    </xdr:pic>
    <xdr:clientData/>
  </xdr:twoCellAnchor>
  <xdr:twoCellAnchor>
    <xdr:from>
      <xdr:col>28</xdr:col>
      <xdr:colOff>2349500</xdr:colOff>
      <xdr:row>0</xdr:row>
      <xdr:rowOff>285749</xdr:rowOff>
    </xdr:from>
    <xdr:to>
      <xdr:col>31</xdr:col>
      <xdr:colOff>29634</xdr:colOff>
      <xdr:row>0</xdr:row>
      <xdr:rowOff>942974</xdr:rowOff>
    </xdr:to>
    <xdr:sp macro="" textlink="">
      <xdr:nvSpPr>
        <xdr:cNvPr id="3" name="Text Box 8">
          <a:extLst>
            <a:ext uri="{FF2B5EF4-FFF2-40B4-BE49-F238E27FC236}">
              <a16:creationId xmlns:a16="http://schemas.microsoft.com/office/drawing/2014/main" id="{00000000-0008-0000-0100-000003000000}"/>
            </a:ext>
          </a:extLst>
        </xdr:cNvPr>
        <xdr:cNvSpPr txBox="1">
          <a:spLocks noChangeArrowheads="1"/>
        </xdr:cNvSpPr>
      </xdr:nvSpPr>
      <xdr:spPr bwMode="auto">
        <a:xfrm>
          <a:off x="11150600" y="285749"/>
          <a:ext cx="3299884"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54864" tIns="41148" rIns="0" bIns="0" anchor="t" upright="1"/>
        <a:lstStyle/>
        <a:p>
          <a:pPr algn="ctr" rtl="0">
            <a:defRPr sz="1000"/>
          </a:pPr>
          <a:r>
            <a:rPr lang="es-CO" sz="2000" b="1" i="0" u="none" strike="noStrike" baseline="0">
              <a:solidFill>
                <a:schemeClr val="bg1"/>
              </a:solidFill>
              <a:latin typeface="Arial"/>
              <a:cs typeface="Arial"/>
            </a:rPr>
            <a:t>SIGCMA</a:t>
          </a:r>
          <a:endParaRPr lang="es-CO" sz="2000" b="0" i="0" u="none" strike="noStrike" baseline="0">
            <a:solidFill>
              <a:schemeClr val="bg1"/>
            </a:solidFill>
            <a:latin typeface="Times New Roman"/>
            <a:cs typeface="Times New Roman"/>
          </a:endParaRPr>
        </a:p>
        <a:p>
          <a:pPr algn="l" rtl="0">
            <a:defRPr sz="1000"/>
          </a:pPr>
          <a:endParaRPr lang="es-CO" sz="1800" b="0" i="0" u="none" strike="noStrike" baseline="0">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85724</xdr:colOff>
      <xdr:row>0</xdr:row>
      <xdr:rowOff>95170</xdr:rowOff>
    </xdr:from>
    <xdr:to>
      <xdr:col>1</xdr:col>
      <xdr:colOff>1642263</xdr:colOff>
      <xdr:row>0</xdr:row>
      <xdr:rowOff>1036028</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5724" y="95170"/>
          <a:ext cx="2750827" cy="940858"/>
        </a:xfrm>
        <a:prstGeom prst="rect">
          <a:avLst/>
        </a:prstGeom>
      </xdr:spPr>
    </xdr:pic>
    <xdr:clientData/>
  </xdr:twoCellAnchor>
  <xdr:twoCellAnchor>
    <xdr:from>
      <xdr:col>10</xdr:col>
      <xdr:colOff>0</xdr:colOff>
      <xdr:row>0</xdr:row>
      <xdr:rowOff>219074</xdr:rowOff>
    </xdr:from>
    <xdr:to>
      <xdr:col>15</xdr:col>
      <xdr:colOff>58209</xdr:colOff>
      <xdr:row>0</xdr:row>
      <xdr:rowOff>876299</xdr:rowOff>
    </xdr:to>
    <xdr:sp macro="" textlink="">
      <xdr:nvSpPr>
        <xdr:cNvPr id="3" name="Text Box 8">
          <a:extLst>
            <a:ext uri="{FF2B5EF4-FFF2-40B4-BE49-F238E27FC236}">
              <a16:creationId xmlns:a16="http://schemas.microsoft.com/office/drawing/2014/main" id="{00000000-0008-0000-0300-000003000000}"/>
            </a:ext>
          </a:extLst>
        </xdr:cNvPr>
        <xdr:cNvSpPr txBox="1">
          <a:spLocks noChangeArrowheads="1"/>
        </xdr:cNvSpPr>
      </xdr:nvSpPr>
      <xdr:spPr bwMode="auto">
        <a:xfrm>
          <a:off x="6883400" y="219074"/>
          <a:ext cx="1556809"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54864" tIns="41148" rIns="0" bIns="0" anchor="t" upright="1"/>
        <a:lstStyle/>
        <a:p>
          <a:pPr algn="ctr" rtl="0">
            <a:defRPr sz="1000"/>
          </a:pPr>
          <a:r>
            <a:rPr lang="es-CO" sz="2000" b="1" i="0" u="none" strike="noStrike" baseline="0">
              <a:solidFill>
                <a:schemeClr val="bg1"/>
              </a:solidFill>
              <a:latin typeface="Arial"/>
              <a:cs typeface="Arial"/>
            </a:rPr>
            <a:t>SIGCMA</a:t>
          </a:r>
          <a:endParaRPr lang="es-CO" sz="2000" b="0" i="0" u="none" strike="noStrike" baseline="0">
            <a:solidFill>
              <a:schemeClr val="bg1"/>
            </a:solidFill>
            <a:latin typeface="Times New Roman"/>
            <a:cs typeface="Times New Roman"/>
          </a:endParaRPr>
        </a:p>
        <a:p>
          <a:pPr algn="l" rtl="0">
            <a:defRPr sz="1000"/>
          </a:pPr>
          <a:endParaRPr lang="es-CO" sz="1800" b="0" i="0" u="none" strike="noStrike" baseline="0">
            <a:solidFill>
              <a:srgbClr val="000000"/>
            </a:solidFill>
            <a:latin typeface="Times New Roman"/>
            <a:cs typeface="Times New Roman"/>
          </a:endParaRPr>
        </a:p>
      </xdr:txBody>
    </xdr:sp>
    <xdr:clientData/>
  </xdr:twoCellAnchor>
  <xdr:twoCellAnchor>
    <xdr:from>
      <xdr:col>6</xdr:col>
      <xdr:colOff>571500</xdr:colOff>
      <xdr:row>25</xdr:row>
      <xdr:rowOff>185737</xdr:rowOff>
    </xdr:from>
    <xdr:to>
      <xdr:col>10</xdr:col>
      <xdr:colOff>1590675</xdr:colOff>
      <xdr:row>40</xdr:row>
      <xdr:rowOff>71437</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etbcsj-my.sharepoint.com/SGA/SGA-PEREIRA/ANEXOS/8.1%20Planificaci&#243;n%20y%20Control%20Operacional/CONTRATOS%20PROVEEDOR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E56CB-55AF-496D-B4A4-320059F9007B}">
  <dimension ref="A1:BW320"/>
  <sheetViews>
    <sheetView zoomScale="80" zoomScaleNormal="80" workbookViewId="0">
      <selection activeCell="E6" sqref="E6:E7"/>
    </sheetView>
  </sheetViews>
  <sheetFormatPr defaultColWidth="10.85546875" defaultRowHeight="14.25"/>
  <cols>
    <col min="1" max="1" width="50.7109375" style="77" customWidth="1"/>
    <col min="2" max="2" width="47.85546875" style="78" bestFit="1" customWidth="1"/>
    <col min="3" max="3" width="45.85546875" style="78" bestFit="1" customWidth="1"/>
    <col min="4" max="4" width="50.7109375" style="78" customWidth="1"/>
    <col min="5" max="6" width="50.7109375" style="80" customWidth="1"/>
    <col min="7" max="7" width="46.5703125" style="78" customWidth="1"/>
    <col min="8" max="8" width="39.42578125" style="58" customWidth="1"/>
    <col min="9" max="10" width="50.7109375" style="23" customWidth="1"/>
    <col min="11" max="16384" width="10.85546875" style="58"/>
  </cols>
  <sheetData>
    <row r="1" spans="1:75" ht="122.25" customHeight="1">
      <c r="A1" s="134"/>
      <c r="B1" s="134"/>
      <c r="C1" s="135" t="s">
        <v>0</v>
      </c>
      <c r="D1" s="135"/>
      <c r="E1" s="135"/>
      <c r="F1" s="135"/>
      <c r="G1" s="135"/>
      <c r="H1" s="135"/>
      <c r="I1" s="135"/>
      <c r="J1" s="136"/>
    </row>
    <row r="2" spans="1:75" ht="50.1" customHeight="1">
      <c r="A2" s="137" t="s">
        <v>1</v>
      </c>
      <c r="B2" s="138"/>
      <c r="C2" s="138"/>
      <c r="D2" s="138"/>
      <c r="E2" s="138"/>
      <c r="F2" s="138"/>
      <c r="G2" s="138"/>
      <c r="H2" s="138"/>
      <c r="I2" s="138"/>
      <c r="J2" s="139"/>
    </row>
    <row r="3" spans="1:75" s="59" customFormat="1" ht="44.25" customHeight="1">
      <c r="A3" s="140" t="s">
        <v>2</v>
      </c>
      <c r="B3" s="140"/>
      <c r="C3" s="140"/>
      <c r="D3" s="140"/>
      <c r="E3" s="140"/>
      <c r="F3" s="140"/>
      <c r="G3" s="140"/>
      <c r="H3" s="140"/>
      <c r="I3" s="140"/>
      <c r="J3" s="140"/>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row>
    <row r="4" spans="1:75" ht="50.1" customHeight="1">
      <c r="A4" s="141" t="s">
        <v>3</v>
      </c>
      <c r="B4" s="142"/>
      <c r="C4" s="142"/>
      <c r="D4" s="142"/>
      <c r="E4" s="142"/>
      <c r="F4" s="142"/>
      <c r="G4" s="142"/>
      <c r="H4" s="142"/>
      <c r="I4" s="142"/>
      <c r="J4" s="143"/>
    </row>
    <row r="5" spans="1:75" ht="50.1" customHeight="1">
      <c r="A5" s="144" t="s">
        <v>4</v>
      </c>
      <c r="B5" s="146" t="s">
        <v>5</v>
      </c>
      <c r="C5" s="147"/>
      <c r="D5" s="146" t="s">
        <v>6</v>
      </c>
      <c r="E5" s="117"/>
      <c r="F5" s="148" t="s">
        <v>7</v>
      </c>
      <c r="G5" s="128" t="s">
        <v>5</v>
      </c>
      <c r="H5" s="129"/>
      <c r="I5" s="128" t="s">
        <v>8</v>
      </c>
      <c r="J5" s="129"/>
    </row>
    <row r="6" spans="1:75" ht="50.1" customHeight="1">
      <c r="A6" s="145"/>
      <c r="B6" s="130" t="s">
        <v>9</v>
      </c>
      <c r="C6" s="130" t="s">
        <v>10</v>
      </c>
      <c r="D6" s="130" t="s">
        <v>11</v>
      </c>
      <c r="E6" s="130" t="s">
        <v>12</v>
      </c>
      <c r="F6" s="149"/>
      <c r="G6" s="133" t="s">
        <v>9</v>
      </c>
      <c r="H6" s="133" t="s">
        <v>10</v>
      </c>
      <c r="I6" s="133" t="s">
        <v>11</v>
      </c>
      <c r="J6" s="133" t="s">
        <v>12</v>
      </c>
    </row>
    <row r="7" spans="1:75" ht="50.1" customHeight="1">
      <c r="A7" s="131"/>
      <c r="B7" s="131"/>
      <c r="C7" s="131"/>
      <c r="D7" s="131"/>
      <c r="E7" s="132"/>
      <c r="F7" s="60" t="s">
        <v>13</v>
      </c>
      <c r="G7" s="131"/>
      <c r="H7" s="132"/>
      <c r="I7" s="132"/>
      <c r="J7" s="132"/>
    </row>
    <row r="8" spans="1:75" ht="90" customHeight="1">
      <c r="A8" s="107" t="s">
        <v>14</v>
      </c>
      <c r="B8" s="116"/>
      <c r="C8" s="116"/>
      <c r="D8" s="116"/>
      <c r="E8" s="117"/>
      <c r="F8" s="61" t="s">
        <v>15</v>
      </c>
      <c r="G8" s="62" t="s">
        <v>16</v>
      </c>
      <c r="H8" s="63"/>
      <c r="I8" s="62" t="s">
        <v>17</v>
      </c>
      <c r="J8" s="64"/>
    </row>
    <row r="9" spans="1:75" ht="121.5" customHeight="1">
      <c r="A9" s="118" t="s">
        <v>18</v>
      </c>
      <c r="B9" s="65" t="s">
        <v>19</v>
      </c>
      <c r="C9" s="65" t="s">
        <v>20</v>
      </c>
      <c r="D9" s="66" t="s">
        <v>21</v>
      </c>
      <c r="E9" s="67"/>
      <c r="F9" s="61" t="s">
        <v>22</v>
      </c>
      <c r="G9" s="68" t="s">
        <v>23</v>
      </c>
      <c r="H9" s="63"/>
      <c r="I9" s="69" t="s">
        <v>24</v>
      </c>
      <c r="J9" s="64"/>
    </row>
    <row r="10" spans="1:75" ht="123.75" customHeight="1">
      <c r="A10" s="119"/>
      <c r="B10" s="63" t="s">
        <v>25</v>
      </c>
      <c r="C10" s="65" t="s">
        <v>26</v>
      </c>
      <c r="D10" s="66" t="s">
        <v>27</v>
      </c>
      <c r="E10" s="67"/>
      <c r="F10" s="61" t="s">
        <v>28</v>
      </c>
      <c r="G10" s="68" t="s">
        <v>23</v>
      </c>
      <c r="H10" s="63"/>
      <c r="I10" s="69" t="s">
        <v>29</v>
      </c>
      <c r="J10" s="64"/>
    </row>
    <row r="11" spans="1:75" ht="50.1" customHeight="1">
      <c r="A11" s="70"/>
      <c r="B11" s="63"/>
      <c r="C11" s="63"/>
      <c r="D11" s="63"/>
      <c r="E11" s="67"/>
      <c r="F11" s="67"/>
      <c r="G11" s="63"/>
      <c r="H11" s="63"/>
      <c r="I11" s="69"/>
      <c r="J11" s="64"/>
    </row>
    <row r="12" spans="1:75" ht="50.1" customHeight="1">
      <c r="A12" s="70"/>
      <c r="B12" s="63"/>
      <c r="C12" s="63"/>
      <c r="D12" s="63"/>
      <c r="E12" s="67"/>
      <c r="F12" s="67"/>
      <c r="G12" s="63"/>
      <c r="H12" s="63"/>
      <c r="I12" s="69"/>
      <c r="J12" s="64"/>
    </row>
    <row r="13" spans="1:75" ht="50.1" customHeight="1">
      <c r="A13" s="70"/>
      <c r="B13" s="63"/>
      <c r="C13" s="63"/>
      <c r="D13" s="63"/>
      <c r="E13" s="67"/>
      <c r="F13" s="67"/>
      <c r="G13" s="63"/>
      <c r="H13" s="63"/>
      <c r="I13" s="69"/>
      <c r="J13" s="64"/>
    </row>
    <row r="14" spans="1:75" ht="74.25" customHeight="1">
      <c r="A14" s="107" t="s">
        <v>30</v>
      </c>
      <c r="B14" s="108"/>
      <c r="C14" s="108"/>
      <c r="D14" s="108"/>
      <c r="E14" s="109"/>
      <c r="F14" s="113" t="s">
        <v>31</v>
      </c>
      <c r="G14" s="114"/>
      <c r="H14" s="114"/>
      <c r="I14" s="114"/>
      <c r="J14" s="115"/>
    </row>
    <row r="15" spans="1:75" ht="42.75">
      <c r="A15" s="71" t="s">
        <v>32</v>
      </c>
      <c r="B15" s="63"/>
      <c r="C15" s="63" t="s">
        <v>33</v>
      </c>
      <c r="D15" s="66" t="s">
        <v>34</v>
      </c>
      <c r="E15" s="67"/>
      <c r="F15" s="61" t="s">
        <v>35</v>
      </c>
      <c r="G15" s="63"/>
      <c r="H15" s="67"/>
      <c r="I15" s="69"/>
      <c r="J15" s="72"/>
    </row>
    <row r="16" spans="1:75" ht="165" customHeight="1">
      <c r="A16" s="71" t="s">
        <v>36</v>
      </c>
      <c r="B16" s="65" t="s">
        <v>37</v>
      </c>
      <c r="C16" s="65" t="s">
        <v>38</v>
      </c>
      <c r="D16" s="66" t="s">
        <v>39</v>
      </c>
      <c r="E16" s="67"/>
      <c r="F16" s="73" t="s">
        <v>40</v>
      </c>
      <c r="G16" s="62" t="s">
        <v>41</v>
      </c>
      <c r="H16" s="62" t="s">
        <v>42</v>
      </c>
      <c r="I16" s="69" t="s">
        <v>43</v>
      </c>
      <c r="J16" s="74"/>
    </row>
    <row r="17" spans="1:10" ht="150" customHeight="1">
      <c r="A17" s="71" t="s">
        <v>44</v>
      </c>
      <c r="B17" s="63"/>
      <c r="C17" s="63"/>
      <c r="D17" s="66" t="s">
        <v>45</v>
      </c>
      <c r="E17" s="66"/>
      <c r="F17" s="73" t="s">
        <v>46</v>
      </c>
      <c r="G17" s="66" t="s">
        <v>47</v>
      </c>
      <c r="H17" s="62"/>
      <c r="I17" s="66" t="s">
        <v>48</v>
      </c>
      <c r="J17" s="69"/>
    </row>
    <row r="18" spans="1:10" ht="120" customHeight="1">
      <c r="A18" s="71"/>
      <c r="B18" s="63"/>
      <c r="C18" s="63"/>
      <c r="D18" s="66"/>
      <c r="E18" s="66"/>
      <c r="F18" s="73" t="s">
        <v>49</v>
      </c>
      <c r="G18" s="66" t="s">
        <v>50</v>
      </c>
      <c r="H18" s="62"/>
      <c r="I18" s="69"/>
      <c r="J18" s="69"/>
    </row>
    <row r="19" spans="1:10" ht="120" customHeight="1">
      <c r="A19" s="71"/>
      <c r="B19" s="63"/>
      <c r="C19" s="63"/>
      <c r="D19" s="66"/>
      <c r="E19" s="66"/>
      <c r="F19" s="120" t="s">
        <v>51</v>
      </c>
      <c r="G19" s="122" t="s">
        <v>52</v>
      </c>
      <c r="H19" s="122" t="s">
        <v>53</v>
      </c>
      <c r="I19" s="124" t="s">
        <v>54</v>
      </c>
      <c r="J19" s="126"/>
    </row>
    <row r="20" spans="1:10" ht="72" customHeight="1">
      <c r="A20" s="107" t="s">
        <v>55</v>
      </c>
      <c r="B20" s="108"/>
      <c r="C20" s="108"/>
      <c r="D20" s="108"/>
      <c r="E20" s="109"/>
      <c r="F20" s="121"/>
      <c r="G20" s="123"/>
      <c r="H20" s="123"/>
      <c r="I20" s="125"/>
      <c r="J20" s="127"/>
    </row>
    <row r="21" spans="1:10" ht="49.5" customHeight="1">
      <c r="A21" s="71" t="s">
        <v>56</v>
      </c>
      <c r="B21" s="63"/>
      <c r="C21" s="63"/>
      <c r="D21" s="63"/>
      <c r="E21" s="67"/>
      <c r="F21" s="73" t="s">
        <v>57</v>
      </c>
      <c r="G21" s="62"/>
      <c r="H21" s="62"/>
      <c r="I21" s="69"/>
      <c r="J21" s="69"/>
    </row>
    <row r="22" spans="1:10" ht="57">
      <c r="A22" s="70"/>
      <c r="B22" s="63"/>
      <c r="C22" s="63"/>
      <c r="D22" s="63"/>
      <c r="E22" s="67"/>
      <c r="F22" s="73" t="s">
        <v>58</v>
      </c>
      <c r="G22" s="62" t="s">
        <v>59</v>
      </c>
      <c r="H22" s="62"/>
      <c r="I22" s="69"/>
      <c r="J22" s="69"/>
    </row>
    <row r="23" spans="1:10" ht="81" customHeight="1">
      <c r="A23" s="70"/>
      <c r="B23" s="63"/>
      <c r="C23" s="63"/>
      <c r="D23" s="63"/>
      <c r="E23" s="67"/>
      <c r="F23" s="62" t="s">
        <v>60</v>
      </c>
      <c r="G23" s="62" t="s">
        <v>61</v>
      </c>
      <c r="H23" s="62"/>
      <c r="I23" s="62"/>
      <c r="J23" s="69"/>
    </row>
    <row r="24" spans="1:10" ht="83.25" customHeight="1">
      <c r="A24" s="70"/>
      <c r="B24" s="63"/>
      <c r="C24" s="63"/>
      <c r="D24" s="63"/>
      <c r="E24" s="67"/>
      <c r="F24" s="62" t="s">
        <v>62</v>
      </c>
      <c r="G24" s="62" t="s">
        <v>63</v>
      </c>
      <c r="H24" s="62"/>
      <c r="I24" s="62" t="s">
        <v>64</v>
      </c>
      <c r="J24" s="69"/>
    </row>
    <row r="25" spans="1:10" ht="49.5" customHeight="1">
      <c r="A25" s="70"/>
      <c r="B25" s="63"/>
      <c r="C25" s="63"/>
      <c r="D25" s="63"/>
      <c r="E25" s="67"/>
      <c r="F25" s="62" t="s">
        <v>65</v>
      </c>
      <c r="G25" s="62"/>
      <c r="H25" s="62"/>
      <c r="I25" s="69"/>
      <c r="J25" s="69"/>
    </row>
    <row r="26" spans="1:10" ht="50.1" customHeight="1">
      <c r="A26" s="70"/>
      <c r="B26" s="63"/>
      <c r="C26" s="63"/>
      <c r="D26" s="63"/>
      <c r="E26" s="67"/>
      <c r="F26" s="73" t="s">
        <v>66</v>
      </c>
      <c r="G26" s="62"/>
      <c r="H26" s="62"/>
      <c r="I26" s="69"/>
      <c r="J26" s="69"/>
    </row>
    <row r="27" spans="1:10" ht="60" customHeight="1">
      <c r="A27" s="107" t="s">
        <v>67</v>
      </c>
      <c r="B27" s="108"/>
      <c r="C27" s="108"/>
      <c r="D27" s="108"/>
      <c r="E27" s="109"/>
      <c r="F27" s="62" t="s">
        <v>68</v>
      </c>
      <c r="G27" s="66" t="s">
        <v>69</v>
      </c>
      <c r="H27" s="62"/>
      <c r="I27" s="69" t="s">
        <v>70</v>
      </c>
      <c r="J27" s="69"/>
    </row>
    <row r="28" spans="1:10" ht="98.25" customHeight="1">
      <c r="A28" s="70" t="s">
        <v>71</v>
      </c>
      <c r="B28" s="63"/>
      <c r="C28" s="63" t="s">
        <v>72</v>
      </c>
      <c r="D28" s="63" t="s">
        <v>73</v>
      </c>
      <c r="E28" s="67"/>
      <c r="F28" s="62" t="s">
        <v>74</v>
      </c>
      <c r="G28" s="65" t="s">
        <v>75</v>
      </c>
      <c r="H28" s="65" t="s">
        <v>75</v>
      </c>
      <c r="I28" s="65" t="s">
        <v>75</v>
      </c>
      <c r="J28" s="65" t="s">
        <v>75</v>
      </c>
    </row>
    <row r="29" spans="1:10" ht="84" customHeight="1">
      <c r="A29" s="70" t="s">
        <v>76</v>
      </c>
      <c r="B29" s="63"/>
      <c r="C29" s="63" t="s">
        <v>77</v>
      </c>
      <c r="D29" s="63" t="s">
        <v>78</v>
      </c>
      <c r="E29" s="67"/>
      <c r="F29" s="62" t="s">
        <v>79</v>
      </c>
      <c r="G29" s="62" t="s">
        <v>80</v>
      </c>
      <c r="H29" s="62"/>
      <c r="I29" s="73" t="s">
        <v>81</v>
      </c>
      <c r="J29" s="69"/>
    </row>
    <row r="30" spans="1:10" ht="70.5" customHeight="1">
      <c r="A30" s="70"/>
      <c r="B30" s="63"/>
      <c r="C30" s="63"/>
      <c r="D30" s="63"/>
      <c r="E30" s="67"/>
      <c r="F30" s="62" t="s">
        <v>82</v>
      </c>
      <c r="G30" s="66" t="s">
        <v>83</v>
      </c>
      <c r="H30" s="62"/>
      <c r="I30" s="73" t="s">
        <v>84</v>
      </c>
      <c r="J30" s="69"/>
    </row>
    <row r="31" spans="1:10" ht="58.5">
      <c r="A31" s="70"/>
      <c r="B31" s="63"/>
      <c r="C31" s="63"/>
      <c r="D31" s="63"/>
      <c r="E31" s="67"/>
      <c r="F31" s="62" t="s">
        <v>85</v>
      </c>
      <c r="G31" s="73" t="s">
        <v>86</v>
      </c>
      <c r="H31" s="62"/>
      <c r="I31" s="62" t="s">
        <v>87</v>
      </c>
      <c r="J31" s="69"/>
    </row>
    <row r="32" spans="1:10" ht="59.25" customHeight="1">
      <c r="A32" s="70"/>
      <c r="B32" s="63"/>
      <c r="C32" s="63"/>
      <c r="D32" s="63"/>
      <c r="E32" s="67"/>
      <c r="F32" s="62" t="s">
        <v>88</v>
      </c>
      <c r="G32" s="62" t="s">
        <v>89</v>
      </c>
      <c r="H32" s="62"/>
      <c r="I32" s="62" t="s">
        <v>90</v>
      </c>
      <c r="J32" s="69"/>
    </row>
    <row r="33" spans="1:10" ht="107.25" customHeight="1">
      <c r="A33" s="70"/>
      <c r="B33" s="63"/>
      <c r="C33" s="63"/>
      <c r="D33" s="63"/>
      <c r="E33" s="67"/>
      <c r="F33" s="62" t="s">
        <v>91</v>
      </c>
      <c r="G33" s="66" t="s">
        <v>92</v>
      </c>
      <c r="H33" s="62"/>
      <c r="I33" s="66" t="s">
        <v>93</v>
      </c>
      <c r="J33" s="69"/>
    </row>
    <row r="34" spans="1:10" ht="50.1" customHeight="1">
      <c r="A34" s="107" t="s">
        <v>94</v>
      </c>
      <c r="B34" s="108"/>
      <c r="C34" s="108"/>
      <c r="D34" s="108"/>
      <c r="E34" s="109"/>
      <c r="F34" s="62" t="s">
        <v>95</v>
      </c>
      <c r="G34" s="62"/>
      <c r="H34" s="62"/>
      <c r="I34" s="62" t="s">
        <v>96</v>
      </c>
      <c r="J34" s="69"/>
    </row>
    <row r="35" spans="1:10" ht="68.25" customHeight="1">
      <c r="A35" s="71" t="s">
        <v>97</v>
      </c>
      <c r="B35" s="63" t="s">
        <v>98</v>
      </c>
      <c r="C35" s="63"/>
      <c r="D35" s="65" t="s">
        <v>99</v>
      </c>
      <c r="E35" s="67"/>
      <c r="F35" s="73" t="s">
        <v>100</v>
      </c>
      <c r="G35" s="62"/>
      <c r="H35" s="62"/>
      <c r="I35" s="69"/>
      <c r="J35" s="69"/>
    </row>
    <row r="36" spans="1:10" ht="44.25" customHeight="1">
      <c r="A36" s="71" t="s">
        <v>101</v>
      </c>
      <c r="B36" s="63" t="s">
        <v>102</v>
      </c>
      <c r="C36" s="63"/>
      <c r="D36" s="65"/>
      <c r="E36" s="67"/>
      <c r="F36" s="62" t="s">
        <v>103</v>
      </c>
      <c r="G36" s="63" t="s">
        <v>104</v>
      </c>
      <c r="H36" s="63" t="s">
        <v>104</v>
      </c>
      <c r="I36" s="63" t="s">
        <v>104</v>
      </c>
      <c r="J36" s="63" t="s">
        <v>104</v>
      </c>
    </row>
    <row r="37" spans="1:10" ht="50.1" customHeight="1">
      <c r="A37" s="70"/>
      <c r="B37" s="63"/>
      <c r="C37" s="63"/>
      <c r="D37" s="63"/>
      <c r="E37" s="67"/>
      <c r="F37" s="62" t="s">
        <v>105</v>
      </c>
      <c r="G37" s="62" t="s">
        <v>106</v>
      </c>
      <c r="H37" s="62"/>
      <c r="I37" s="69"/>
      <c r="J37" s="69"/>
    </row>
    <row r="38" spans="1:10" ht="50.1" customHeight="1">
      <c r="A38" s="70"/>
      <c r="B38" s="63"/>
      <c r="C38" s="63"/>
      <c r="D38" s="63"/>
      <c r="E38" s="67"/>
      <c r="F38" s="62" t="s">
        <v>107</v>
      </c>
      <c r="G38" s="62" t="s">
        <v>106</v>
      </c>
      <c r="H38" s="62"/>
      <c r="I38" s="69"/>
      <c r="J38" s="69"/>
    </row>
    <row r="39" spans="1:10" ht="69" customHeight="1">
      <c r="A39" s="70"/>
      <c r="B39" s="63"/>
      <c r="C39" s="63"/>
      <c r="D39" s="63"/>
      <c r="E39" s="67"/>
      <c r="F39" s="62" t="s">
        <v>108</v>
      </c>
      <c r="G39" s="62" t="s">
        <v>109</v>
      </c>
      <c r="H39" s="62"/>
      <c r="I39" s="69" t="s">
        <v>110</v>
      </c>
      <c r="J39" s="69"/>
    </row>
    <row r="40" spans="1:10" ht="50.1" customHeight="1">
      <c r="A40" s="71"/>
      <c r="B40" s="63"/>
      <c r="C40" s="63"/>
      <c r="D40" s="63"/>
      <c r="E40" s="67"/>
      <c r="F40" s="62" t="s">
        <v>111</v>
      </c>
      <c r="G40" s="62" t="s">
        <v>112</v>
      </c>
      <c r="H40" s="62"/>
      <c r="I40" s="69"/>
      <c r="J40" s="69"/>
    </row>
    <row r="41" spans="1:10" ht="50.1" customHeight="1">
      <c r="A41" s="71"/>
      <c r="B41" s="63" t="s">
        <v>113</v>
      </c>
      <c r="C41" s="63"/>
      <c r="D41" s="63"/>
      <c r="E41" s="67"/>
      <c r="F41" s="73" t="s">
        <v>114</v>
      </c>
      <c r="G41" s="62"/>
      <c r="H41" s="62"/>
      <c r="I41" s="69"/>
      <c r="J41" s="69"/>
    </row>
    <row r="42" spans="1:10" ht="50.1" customHeight="1">
      <c r="A42" s="70"/>
      <c r="B42" s="63"/>
      <c r="C42" s="63"/>
      <c r="D42" s="63"/>
      <c r="E42" s="67"/>
      <c r="F42" s="62" t="s">
        <v>115</v>
      </c>
      <c r="G42" s="62"/>
      <c r="H42" s="62"/>
      <c r="I42" s="69"/>
      <c r="J42" s="69"/>
    </row>
    <row r="43" spans="1:10" ht="50.1" customHeight="1">
      <c r="A43" s="70"/>
      <c r="B43" s="63"/>
      <c r="C43" s="63"/>
      <c r="D43" s="63"/>
      <c r="E43" s="67"/>
      <c r="F43" s="62" t="s">
        <v>116</v>
      </c>
      <c r="G43" s="62" t="s">
        <v>104</v>
      </c>
      <c r="H43" s="62"/>
      <c r="I43" s="69"/>
      <c r="J43" s="69"/>
    </row>
    <row r="44" spans="1:10" ht="50.1" customHeight="1">
      <c r="A44" s="70"/>
      <c r="B44" s="63"/>
      <c r="C44" s="63"/>
      <c r="D44" s="63"/>
      <c r="E44" s="67"/>
      <c r="F44" s="62" t="s">
        <v>117</v>
      </c>
      <c r="G44" s="62" t="s">
        <v>104</v>
      </c>
      <c r="H44" s="62"/>
      <c r="I44" s="69"/>
      <c r="J44" s="69"/>
    </row>
    <row r="45" spans="1:10" ht="50.1" customHeight="1">
      <c r="A45" s="70"/>
      <c r="B45" s="63"/>
      <c r="C45" s="63"/>
      <c r="D45" s="63"/>
      <c r="E45" s="67"/>
      <c r="F45" s="62" t="s">
        <v>118</v>
      </c>
      <c r="G45" s="62"/>
      <c r="H45" s="62"/>
      <c r="I45" s="69"/>
      <c r="J45" s="69"/>
    </row>
    <row r="46" spans="1:10" ht="50.1" customHeight="1">
      <c r="A46" s="70"/>
      <c r="B46" s="63"/>
      <c r="C46" s="63"/>
      <c r="D46" s="63"/>
      <c r="E46" s="67"/>
      <c r="F46" s="110" t="s">
        <v>119</v>
      </c>
      <c r="G46" s="111"/>
      <c r="H46" s="111"/>
      <c r="I46" s="111"/>
      <c r="J46" s="112"/>
    </row>
    <row r="47" spans="1:10" ht="102.75" customHeight="1">
      <c r="A47" s="70"/>
      <c r="B47" s="63"/>
      <c r="C47" s="63"/>
      <c r="D47" s="63"/>
      <c r="E47" s="67"/>
      <c r="F47" s="73" t="s">
        <v>120</v>
      </c>
      <c r="G47" s="62" t="s">
        <v>121</v>
      </c>
      <c r="H47" s="62"/>
      <c r="I47" s="69" t="s">
        <v>122</v>
      </c>
      <c r="J47" s="69"/>
    </row>
    <row r="48" spans="1:10" ht="50.1" customHeight="1">
      <c r="A48" s="70"/>
      <c r="B48" s="63"/>
      <c r="C48" s="63"/>
      <c r="D48" s="63"/>
      <c r="E48" s="67"/>
      <c r="F48" s="73" t="s">
        <v>123</v>
      </c>
      <c r="G48" s="62"/>
      <c r="H48" s="62"/>
      <c r="I48" s="69"/>
      <c r="J48" s="69"/>
    </row>
    <row r="49" spans="1:10" ht="50.1" customHeight="1">
      <c r="A49" s="70"/>
      <c r="B49" s="63"/>
      <c r="C49" s="63"/>
      <c r="D49" s="63"/>
      <c r="E49" s="67"/>
      <c r="F49" s="73" t="s">
        <v>124</v>
      </c>
      <c r="G49" s="75"/>
      <c r="H49" s="62"/>
      <c r="I49" s="69"/>
      <c r="J49" s="69"/>
    </row>
    <row r="50" spans="1:10" ht="87" customHeight="1">
      <c r="A50" s="70"/>
      <c r="B50" s="63"/>
      <c r="C50" s="63"/>
      <c r="D50" s="63"/>
      <c r="E50" s="67"/>
      <c r="F50" s="73" t="s">
        <v>125</v>
      </c>
      <c r="G50" s="62" t="s">
        <v>126</v>
      </c>
      <c r="H50" s="62"/>
      <c r="I50" s="62" t="s">
        <v>127</v>
      </c>
      <c r="J50" s="62"/>
    </row>
    <row r="51" spans="1:10" ht="50.1" customHeight="1">
      <c r="A51" s="70"/>
      <c r="B51" s="63"/>
      <c r="C51" s="63"/>
      <c r="D51" s="63"/>
      <c r="E51" s="67"/>
      <c r="F51" s="113" t="s">
        <v>128</v>
      </c>
      <c r="G51" s="114"/>
      <c r="H51" s="114"/>
      <c r="I51" s="114"/>
      <c r="J51" s="115"/>
    </row>
    <row r="52" spans="1:10" ht="92.25" customHeight="1">
      <c r="A52" s="70"/>
      <c r="B52" s="63"/>
      <c r="C52" s="63"/>
      <c r="D52" s="63"/>
      <c r="E52" s="67"/>
      <c r="F52" s="67" t="s">
        <v>129</v>
      </c>
      <c r="G52" s="69" t="s">
        <v>130</v>
      </c>
      <c r="H52" s="67"/>
      <c r="I52" s="69" t="s">
        <v>131</v>
      </c>
      <c r="J52" s="64"/>
    </row>
    <row r="53" spans="1:10" ht="79.5" customHeight="1">
      <c r="A53" s="70"/>
      <c r="B53" s="63"/>
      <c r="C53" s="63"/>
      <c r="D53" s="63"/>
      <c r="E53" s="67"/>
      <c r="F53" s="67" t="s">
        <v>132</v>
      </c>
      <c r="G53" s="69" t="s">
        <v>133</v>
      </c>
      <c r="H53" s="67"/>
      <c r="I53" s="69"/>
      <c r="J53" s="64"/>
    </row>
    <row r="54" spans="1:10" ht="80.25" customHeight="1">
      <c r="A54" s="70"/>
      <c r="B54" s="63"/>
      <c r="C54" s="63"/>
      <c r="D54" s="63"/>
      <c r="E54" s="67"/>
      <c r="F54" s="67" t="s">
        <v>134</v>
      </c>
      <c r="G54" s="69" t="s">
        <v>135</v>
      </c>
      <c r="H54" s="67"/>
      <c r="I54" s="69" t="s">
        <v>136</v>
      </c>
      <c r="J54" s="64"/>
    </row>
    <row r="55" spans="1:10" ht="71.25">
      <c r="A55" s="70"/>
      <c r="B55" s="63"/>
      <c r="C55" s="63"/>
      <c r="D55" s="63"/>
      <c r="E55" s="67"/>
      <c r="F55" s="67" t="s">
        <v>137</v>
      </c>
      <c r="G55" s="62" t="s">
        <v>138</v>
      </c>
      <c r="H55" s="67"/>
      <c r="I55" s="69" t="s">
        <v>139</v>
      </c>
      <c r="J55" s="64"/>
    </row>
    <row r="56" spans="1:10" ht="56.25" customHeight="1">
      <c r="A56" s="70"/>
      <c r="B56" s="63"/>
      <c r="C56" s="63"/>
      <c r="D56" s="63"/>
      <c r="E56" s="67"/>
      <c r="F56" s="67" t="s">
        <v>140</v>
      </c>
      <c r="G56" s="69" t="s">
        <v>141</v>
      </c>
      <c r="H56" s="67"/>
      <c r="I56" s="69"/>
      <c r="J56" s="64"/>
    </row>
    <row r="57" spans="1:10" ht="50.1" customHeight="1">
      <c r="A57" s="70"/>
      <c r="B57" s="63"/>
      <c r="C57" s="63"/>
      <c r="D57" s="63"/>
      <c r="E57" s="67"/>
      <c r="F57" s="113" t="s">
        <v>142</v>
      </c>
      <c r="G57" s="114"/>
      <c r="H57" s="114"/>
      <c r="I57" s="114"/>
      <c r="J57" s="115"/>
    </row>
    <row r="58" spans="1:10" ht="90.75" customHeight="1">
      <c r="A58" s="70"/>
      <c r="B58" s="63"/>
      <c r="C58" s="63"/>
      <c r="D58" s="63"/>
      <c r="E58" s="67"/>
      <c r="F58" s="67" t="s">
        <v>143</v>
      </c>
      <c r="G58" s="63" t="s">
        <v>144</v>
      </c>
      <c r="H58" s="67"/>
      <c r="I58" s="76" t="s">
        <v>145</v>
      </c>
      <c r="J58" s="64"/>
    </row>
    <row r="59" spans="1:10" ht="77.25" customHeight="1">
      <c r="A59" s="70"/>
      <c r="B59" s="63"/>
      <c r="C59" s="63"/>
      <c r="D59" s="63"/>
      <c r="E59" s="67"/>
      <c r="F59" s="67" t="s">
        <v>146</v>
      </c>
      <c r="G59" s="63" t="s">
        <v>147</v>
      </c>
      <c r="H59" s="67"/>
      <c r="I59" s="76" t="s">
        <v>148</v>
      </c>
      <c r="J59" s="64"/>
    </row>
    <row r="60" spans="1:10" ht="124.5" customHeight="1">
      <c r="A60" s="70"/>
      <c r="B60" s="63"/>
      <c r="C60" s="63"/>
      <c r="D60" s="63"/>
      <c r="E60" s="67"/>
      <c r="F60" s="67" t="s">
        <v>149</v>
      </c>
      <c r="G60" s="63" t="s">
        <v>150</v>
      </c>
      <c r="H60" s="67"/>
      <c r="I60" s="69" t="s">
        <v>151</v>
      </c>
      <c r="J60" s="64"/>
    </row>
    <row r="61" spans="1:10" ht="50.1" customHeight="1">
      <c r="E61" s="58"/>
      <c r="F61" s="58"/>
    </row>
    <row r="62" spans="1:10" ht="50.1" customHeight="1">
      <c r="E62" s="58"/>
      <c r="F62" s="58"/>
    </row>
    <row r="63" spans="1:10" ht="50.1" customHeight="1">
      <c r="E63" s="58"/>
      <c r="F63" s="58"/>
    </row>
    <row r="64" spans="1:10" ht="50.1" customHeight="1">
      <c r="E64" s="58"/>
      <c r="F64" s="58"/>
    </row>
    <row r="65" spans="5:6" ht="50.1" customHeight="1">
      <c r="E65" s="58"/>
      <c r="F65" s="58"/>
    </row>
    <row r="66" spans="5:6" ht="50.1" customHeight="1">
      <c r="E66" s="58"/>
      <c r="F66" s="58"/>
    </row>
    <row r="67" spans="5:6" ht="50.1" customHeight="1">
      <c r="E67" s="58"/>
      <c r="F67" s="58"/>
    </row>
    <row r="68" spans="5:6" ht="50.1" customHeight="1">
      <c r="E68" s="58"/>
      <c r="F68" s="58"/>
    </row>
    <row r="69" spans="5:6" ht="50.1" customHeight="1">
      <c r="E69" s="58"/>
      <c r="F69" s="58"/>
    </row>
    <row r="70" spans="5:6" ht="50.1" customHeight="1">
      <c r="E70" s="58"/>
      <c r="F70" s="58"/>
    </row>
    <row r="71" spans="5:6" ht="50.1" customHeight="1">
      <c r="E71" s="58"/>
      <c r="F71" s="58"/>
    </row>
    <row r="72" spans="5:6" ht="50.1" customHeight="1">
      <c r="E72" s="58"/>
      <c r="F72" s="58"/>
    </row>
    <row r="73" spans="5:6" ht="50.1" customHeight="1">
      <c r="E73" s="58"/>
      <c r="F73" s="58"/>
    </row>
    <row r="74" spans="5:6" ht="50.1" customHeight="1">
      <c r="E74" s="58"/>
      <c r="F74" s="58"/>
    </row>
    <row r="75" spans="5:6" ht="50.1" customHeight="1">
      <c r="E75" s="58"/>
      <c r="F75" s="58"/>
    </row>
    <row r="76" spans="5:6" ht="50.1" customHeight="1">
      <c r="E76" s="58"/>
      <c r="F76" s="58"/>
    </row>
    <row r="77" spans="5:6" ht="50.1" customHeight="1">
      <c r="E77" s="58"/>
      <c r="F77" s="58"/>
    </row>
    <row r="78" spans="5:6" ht="50.1" customHeight="1">
      <c r="E78" s="58"/>
      <c r="F78" s="58"/>
    </row>
    <row r="79" spans="5:6" ht="50.1" customHeight="1">
      <c r="E79" s="58"/>
      <c r="F79" s="58"/>
    </row>
    <row r="80" spans="5:6" ht="50.1" customHeight="1">
      <c r="E80" s="58"/>
      <c r="F80" s="58"/>
    </row>
    <row r="81" spans="5:6" ht="50.1" customHeight="1">
      <c r="E81" s="58"/>
      <c r="F81" s="58"/>
    </row>
    <row r="82" spans="5:6" ht="50.1" customHeight="1">
      <c r="E82" s="58"/>
      <c r="F82" s="58"/>
    </row>
    <row r="83" spans="5:6" ht="50.1" customHeight="1">
      <c r="E83" s="58"/>
      <c r="F83" s="58"/>
    </row>
    <row r="84" spans="5:6" ht="50.1" customHeight="1">
      <c r="E84" s="58"/>
      <c r="F84" s="58"/>
    </row>
    <row r="85" spans="5:6" ht="50.1" customHeight="1">
      <c r="E85" s="58"/>
      <c r="F85" s="58"/>
    </row>
    <row r="86" spans="5:6" ht="50.1" customHeight="1">
      <c r="E86" s="58"/>
      <c r="F86" s="58"/>
    </row>
    <row r="87" spans="5:6" ht="50.1" customHeight="1">
      <c r="E87" s="58"/>
      <c r="F87" s="58"/>
    </row>
    <row r="88" spans="5:6" ht="50.1" customHeight="1">
      <c r="E88" s="58"/>
      <c r="F88" s="58"/>
    </row>
    <row r="89" spans="5:6" ht="50.1" customHeight="1">
      <c r="E89" s="58"/>
      <c r="F89" s="58"/>
    </row>
    <row r="90" spans="5:6" ht="50.1" customHeight="1">
      <c r="E90" s="58"/>
      <c r="F90" s="58"/>
    </row>
    <row r="91" spans="5:6" ht="50.1" customHeight="1">
      <c r="E91" s="58"/>
      <c r="F91" s="58"/>
    </row>
    <row r="92" spans="5:6" ht="50.1" customHeight="1">
      <c r="E92" s="58"/>
      <c r="F92" s="58"/>
    </row>
    <row r="93" spans="5:6" ht="50.1" customHeight="1">
      <c r="E93" s="58"/>
      <c r="F93" s="58"/>
    </row>
    <row r="94" spans="5:6" ht="50.1" customHeight="1">
      <c r="E94" s="58"/>
      <c r="F94" s="58"/>
    </row>
    <row r="95" spans="5:6" ht="50.1" customHeight="1">
      <c r="E95" s="58"/>
      <c r="F95" s="58"/>
    </row>
    <row r="96" spans="5:6" ht="50.1" customHeight="1">
      <c r="E96" s="58"/>
      <c r="F96" s="58"/>
    </row>
    <row r="97" spans="5:6" ht="50.1" customHeight="1">
      <c r="E97" s="58"/>
      <c r="F97" s="58"/>
    </row>
    <row r="98" spans="5:6" ht="50.1" customHeight="1">
      <c r="E98" s="58"/>
      <c r="F98" s="58"/>
    </row>
    <row r="99" spans="5:6" ht="50.1" customHeight="1">
      <c r="E99" s="58"/>
      <c r="F99" s="58"/>
    </row>
    <row r="100" spans="5:6" ht="50.1" customHeight="1">
      <c r="E100" s="58"/>
      <c r="F100" s="58"/>
    </row>
    <row r="101" spans="5:6" ht="50.1" customHeight="1">
      <c r="E101" s="58"/>
      <c r="F101" s="58"/>
    </row>
    <row r="102" spans="5:6" ht="50.1" customHeight="1">
      <c r="E102" s="58"/>
      <c r="F102" s="58"/>
    </row>
    <row r="103" spans="5:6" ht="50.1" customHeight="1">
      <c r="E103" s="58"/>
      <c r="F103" s="58"/>
    </row>
    <row r="104" spans="5:6" ht="50.1" customHeight="1">
      <c r="E104" s="58"/>
      <c r="F104" s="58"/>
    </row>
    <row r="105" spans="5:6" ht="50.1" customHeight="1">
      <c r="E105" s="58"/>
      <c r="F105" s="58"/>
    </row>
    <row r="106" spans="5:6" ht="50.1" customHeight="1">
      <c r="E106" s="58"/>
      <c r="F106" s="58"/>
    </row>
    <row r="107" spans="5:6" ht="50.1" customHeight="1">
      <c r="E107" s="58"/>
      <c r="F107" s="58"/>
    </row>
    <row r="108" spans="5:6" ht="50.1" customHeight="1">
      <c r="E108" s="58"/>
      <c r="F108" s="58"/>
    </row>
    <row r="109" spans="5:6" ht="50.1" customHeight="1">
      <c r="E109" s="58"/>
      <c r="F109" s="58"/>
    </row>
    <row r="110" spans="5:6" ht="50.1" customHeight="1">
      <c r="E110" s="58"/>
      <c r="F110" s="58"/>
    </row>
    <row r="111" spans="5:6" ht="50.1" customHeight="1">
      <c r="E111" s="58"/>
      <c r="F111" s="58"/>
    </row>
    <row r="112" spans="5:6" ht="50.1" customHeight="1">
      <c r="E112" s="58"/>
      <c r="F112" s="58"/>
    </row>
    <row r="113" spans="1:10" ht="50.1" customHeight="1">
      <c r="E113" s="58"/>
      <c r="F113" s="58"/>
    </row>
    <row r="114" spans="1:10" ht="50.1" customHeight="1">
      <c r="E114" s="58"/>
      <c r="F114" s="58"/>
    </row>
    <row r="115" spans="1:10" ht="50.1" customHeight="1">
      <c r="E115" s="58"/>
      <c r="F115" s="58"/>
    </row>
    <row r="116" spans="1:10" ht="50.1" customHeight="1">
      <c r="E116" s="58"/>
      <c r="F116" s="58"/>
    </row>
    <row r="117" spans="1:10" ht="50.1" customHeight="1">
      <c r="E117" s="58"/>
      <c r="F117" s="58"/>
    </row>
    <row r="118" spans="1:10" s="79" customFormat="1" ht="50.1" customHeight="1">
      <c r="A118" s="77"/>
      <c r="B118" s="78"/>
      <c r="C118" s="78"/>
      <c r="D118" s="78"/>
      <c r="E118" s="58"/>
      <c r="F118" s="58"/>
      <c r="G118" s="78"/>
      <c r="H118" s="58"/>
      <c r="I118" s="23"/>
      <c r="J118" s="23"/>
    </row>
    <row r="119" spans="1:10" s="79" customFormat="1" ht="50.1" customHeight="1">
      <c r="A119" s="77"/>
      <c r="B119" s="78"/>
      <c r="C119" s="78"/>
      <c r="D119" s="78"/>
      <c r="E119" s="58"/>
      <c r="F119" s="58"/>
      <c r="G119" s="78"/>
      <c r="H119" s="58"/>
      <c r="I119" s="23"/>
      <c r="J119" s="23"/>
    </row>
    <row r="120" spans="1:10" s="79" customFormat="1" ht="50.1" customHeight="1">
      <c r="A120" s="77"/>
      <c r="B120" s="78"/>
      <c r="C120" s="78"/>
      <c r="D120" s="78"/>
      <c r="E120" s="58"/>
      <c r="F120" s="58"/>
      <c r="G120" s="78"/>
      <c r="H120" s="58"/>
      <c r="I120" s="23"/>
      <c r="J120" s="23"/>
    </row>
    <row r="121" spans="1:10" s="79" customFormat="1" ht="50.1" customHeight="1">
      <c r="A121" s="77"/>
      <c r="B121" s="78"/>
      <c r="C121" s="78"/>
      <c r="D121" s="78"/>
      <c r="E121" s="58"/>
      <c r="F121" s="58"/>
      <c r="G121" s="78"/>
      <c r="H121" s="58"/>
      <c r="I121" s="23"/>
      <c r="J121" s="23"/>
    </row>
    <row r="122" spans="1:10" s="79" customFormat="1" ht="50.1" customHeight="1">
      <c r="A122" s="77"/>
      <c r="B122" s="78"/>
      <c r="C122" s="78"/>
      <c r="D122" s="78"/>
      <c r="E122" s="58"/>
      <c r="F122" s="58"/>
      <c r="G122" s="78"/>
      <c r="H122" s="58"/>
      <c r="I122" s="23"/>
      <c r="J122" s="23"/>
    </row>
    <row r="123" spans="1:10" s="79" customFormat="1" ht="50.1" customHeight="1">
      <c r="A123" s="77"/>
      <c r="B123" s="78"/>
      <c r="C123" s="78"/>
      <c r="D123" s="78"/>
      <c r="E123" s="58"/>
      <c r="F123" s="58"/>
      <c r="G123" s="78"/>
      <c r="H123" s="58"/>
      <c r="I123" s="23"/>
      <c r="J123" s="23"/>
    </row>
    <row r="124" spans="1:10" s="79" customFormat="1" ht="50.1" customHeight="1">
      <c r="A124" s="77"/>
      <c r="B124" s="78"/>
      <c r="C124" s="78"/>
      <c r="D124" s="78"/>
      <c r="E124" s="58"/>
      <c r="F124" s="58"/>
      <c r="G124" s="78"/>
      <c r="H124" s="58"/>
      <c r="I124" s="23"/>
      <c r="J124" s="23"/>
    </row>
    <row r="125" spans="1:10" s="79" customFormat="1" ht="50.1" customHeight="1">
      <c r="A125" s="77"/>
      <c r="B125" s="78"/>
      <c r="C125" s="78"/>
      <c r="D125" s="78"/>
      <c r="E125" s="58"/>
      <c r="F125" s="58"/>
      <c r="G125" s="78"/>
      <c r="H125" s="58"/>
      <c r="I125" s="23"/>
      <c r="J125" s="23"/>
    </row>
    <row r="126" spans="1:10" s="79" customFormat="1" ht="50.1" customHeight="1">
      <c r="A126" s="77"/>
      <c r="B126" s="78"/>
      <c r="C126" s="78"/>
      <c r="D126" s="78"/>
      <c r="E126" s="58"/>
      <c r="F126" s="58"/>
      <c r="G126" s="78"/>
      <c r="H126" s="58"/>
      <c r="I126" s="23"/>
      <c r="J126" s="23"/>
    </row>
    <row r="127" spans="1:10" s="79" customFormat="1" ht="50.1" customHeight="1">
      <c r="A127" s="77"/>
      <c r="B127" s="78"/>
      <c r="C127" s="78"/>
      <c r="D127" s="78"/>
      <c r="E127" s="58"/>
      <c r="F127" s="58"/>
      <c r="G127" s="78"/>
      <c r="H127" s="58"/>
      <c r="I127" s="23"/>
      <c r="J127" s="23"/>
    </row>
    <row r="128" spans="1:10" s="79" customFormat="1" ht="50.1" customHeight="1">
      <c r="A128" s="77"/>
      <c r="B128" s="78"/>
      <c r="C128" s="78"/>
      <c r="D128" s="78"/>
      <c r="E128" s="58"/>
      <c r="F128" s="58"/>
      <c r="G128" s="78"/>
      <c r="H128" s="58"/>
      <c r="I128" s="23"/>
      <c r="J128" s="23"/>
    </row>
    <row r="129" spans="1:10" s="79" customFormat="1" ht="50.1" customHeight="1">
      <c r="A129" s="77"/>
      <c r="B129" s="78"/>
      <c r="C129" s="78"/>
      <c r="D129" s="78"/>
      <c r="E129" s="58"/>
      <c r="F129" s="58"/>
      <c r="G129" s="78"/>
      <c r="H129" s="58"/>
      <c r="I129" s="23"/>
      <c r="J129" s="23"/>
    </row>
    <row r="130" spans="1:10" s="79" customFormat="1" ht="50.1" customHeight="1">
      <c r="A130" s="77"/>
      <c r="B130" s="78"/>
      <c r="C130" s="78"/>
      <c r="D130" s="78"/>
      <c r="E130" s="58"/>
      <c r="F130" s="58"/>
      <c r="G130" s="78"/>
      <c r="H130" s="58"/>
      <c r="I130" s="23"/>
      <c r="J130" s="23"/>
    </row>
    <row r="131" spans="1:10" s="79" customFormat="1" ht="50.1" customHeight="1">
      <c r="A131" s="77"/>
      <c r="B131" s="78"/>
      <c r="C131" s="78"/>
      <c r="D131" s="78"/>
      <c r="E131" s="58"/>
      <c r="F131" s="58"/>
      <c r="G131" s="78"/>
      <c r="H131" s="58"/>
      <c r="I131" s="23"/>
      <c r="J131" s="23"/>
    </row>
    <row r="132" spans="1:10" s="79" customFormat="1" ht="50.1" customHeight="1">
      <c r="A132" s="77"/>
      <c r="B132" s="78"/>
      <c r="C132" s="78"/>
      <c r="D132" s="78"/>
      <c r="E132" s="58"/>
      <c r="F132" s="58"/>
      <c r="G132" s="78"/>
      <c r="H132" s="58"/>
      <c r="I132" s="23"/>
      <c r="J132" s="23"/>
    </row>
    <row r="133" spans="1:10" s="79" customFormat="1" ht="50.1" customHeight="1">
      <c r="A133" s="77"/>
      <c r="B133" s="78"/>
      <c r="C133" s="78"/>
      <c r="D133" s="78"/>
      <c r="E133" s="58"/>
      <c r="F133" s="58"/>
      <c r="G133" s="78"/>
      <c r="H133" s="58"/>
      <c r="I133" s="23"/>
      <c r="J133" s="23"/>
    </row>
    <row r="134" spans="1:10" s="79" customFormat="1" ht="50.1" customHeight="1">
      <c r="A134" s="77"/>
      <c r="B134" s="78"/>
      <c r="C134" s="78"/>
      <c r="D134" s="78"/>
      <c r="E134" s="58"/>
      <c r="F134" s="58"/>
      <c r="G134" s="78"/>
      <c r="H134" s="58"/>
      <c r="I134" s="23"/>
      <c r="J134" s="23"/>
    </row>
    <row r="135" spans="1:10" s="79" customFormat="1" ht="50.1" customHeight="1">
      <c r="A135" s="77"/>
      <c r="B135" s="78"/>
      <c r="C135" s="78"/>
      <c r="D135" s="78"/>
      <c r="E135" s="58"/>
      <c r="F135" s="58"/>
      <c r="G135" s="78"/>
      <c r="H135" s="58"/>
      <c r="I135" s="23"/>
      <c r="J135" s="23"/>
    </row>
    <row r="136" spans="1:10" s="79" customFormat="1" ht="50.1" customHeight="1">
      <c r="A136" s="77"/>
      <c r="B136" s="78"/>
      <c r="C136" s="78"/>
      <c r="D136" s="78"/>
      <c r="E136" s="58"/>
      <c r="F136" s="58"/>
      <c r="G136" s="78"/>
      <c r="H136" s="58"/>
      <c r="I136" s="23"/>
      <c r="J136" s="23"/>
    </row>
    <row r="137" spans="1:10" s="79" customFormat="1" ht="50.1" customHeight="1">
      <c r="A137" s="77"/>
      <c r="B137" s="78"/>
      <c r="C137" s="78"/>
      <c r="D137" s="78"/>
      <c r="E137" s="58"/>
      <c r="F137" s="58"/>
      <c r="G137" s="78"/>
      <c r="H137" s="58"/>
      <c r="I137" s="23"/>
      <c r="J137" s="23"/>
    </row>
    <row r="138" spans="1:10" s="79" customFormat="1" ht="50.1" customHeight="1">
      <c r="A138" s="77"/>
      <c r="B138" s="78"/>
      <c r="C138" s="78"/>
      <c r="D138" s="78"/>
      <c r="E138" s="58"/>
      <c r="F138" s="58"/>
      <c r="G138" s="78"/>
      <c r="H138" s="58"/>
      <c r="I138" s="23"/>
      <c r="J138" s="23"/>
    </row>
    <row r="139" spans="1:10" s="79" customFormat="1" ht="50.1" customHeight="1">
      <c r="A139" s="77"/>
      <c r="B139" s="78"/>
      <c r="C139" s="78"/>
      <c r="D139" s="78"/>
      <c r="E139" s="58"/>
      <c r="F139" s="58"/>
      <c r="G139" s="78"/>
      <c r="H139" s="58"/>
      <c r="I139" s="23"/>
      <c r="J139" s="23"/>
    </row>
    <row r="140" spans="1:10" s="79" customFormat="1" ht="50.1" customHeight="1">
      <c r="A140" s="77"/>
      <c r="B140" s="78"/>
      <c r="C140" s="78"/>
      <c r="D140" s="78"/>
      <c r="E140" s="58"/>
      <c r="F140" s="58"/>
      <c r="G140" s="78"/>
      <c r="H140" s="58"/>
      <c r="I140" s="23"/>
      <c r="J140" s="23"/>
    </row>
    <row r="141" spans="1:10" s="79" customFormat="1" ht="50.1" customHeight="1">
      <c r="A141" s="77"/>
      <c r="B141" s="78"/>
      <c r="C141" s="78"/>
      <c r="D141" s="78"/>
      <c r="E141" s="58"/>
      <c r="F141" s="58"/>
      <c r="G141" s="78"/>
      <c r="H141" s="58"/>
      <c r="I141" s="23"/>
      <c r="J141" s="23"/>
    </row>
    <row r="142" spans="1:10" s="79" customFormat="1" ht="50.1" customHeight="1">
      <c r="A142" s="77"/>
      <c r="B142" s="78"/>
      <c r="C142" s="78"/>
      <c r="D142" s="78"/>
      <c r="E142" s="58"/>
      <c r="F142" s="58"/>
      <c r="G142" s="78"/>
      <c r="H142" s="58"/>
      <c r="I142" s="23"/>
      <c r="J142" s="23"/>
    </row>
    <row r="143" spans="1:10" s="79" customFormat="1" ht="50.1" customHeight="1">
      <c r="A143" s="77"/>
      <c r="B143" s="78"/>
      <c r="C143" s="78"/>
      <c r="D143" s="78"/>
      <c r="E143" s="58"/>
      <c r="F143" s="58"/>
      <c r="G143" s="78"/>
      <c r="H143" s="58"/>
      <c r="I143" s="23"/>
      <c r="J143" s="23"/>
    </row>
    <row r="144" spans="1:10" s="79" customFormat="1" ht="50.1" customHeight="1">
      <c r="A144" s="77"/>
      <c r="B144" s="78"/>
      <c r="C144" s="78"/>
      <c r="D144" s="78"/>
      <c r="E144" s="58"/>
      <c r="F144" s="58"/>
      <c r="G144" s="78"/>
      <c r="H144" s="58"/>
      <c r="I144" s="23"/>
      <c r="J144" s="23"/>
    </row>
    <row r="145" spans="1:10" s="79" customFormat="1" ht="50.1" customHeight="1">
      <c r="A145" s="77"/>
      <c r="B145" s="78"/>
      <c r="C145" s="78"/>
      <c r="D145" s="78"/>
      <c r="E145" s="58"/>
      <c r="F145" s="58"/>
      <c r="G145" s="78"/>
      <c r="H145" s="58"/>
      <c r="I145" s="23"/>
      <c r="J145" s="23"/>
    </row>
    <row r="146" spans="1:10" s="79" customFormat="1" ht="50.1" customHeight="1">
      <c r="A146" s="77"/>
      <c r="B146" s="78"/>
      <c r="C146" s="78"/>
      <c r="D146" s="78"/>
      <c r="E146" s="58"/>
      <c r="F146" s="58"/>
      <c r="G146" s="78"/>
      <c r="H146" s="58"/>
      <c r="I146" s="23"/>
      <c r="J146" s="23"/>
    </row>
    <row r="147" spans="1:10" s="79" customFormat="1" ht="50.1" customHeight="1">
      <c r="A147" s="77"/>
      <c r="B147" s="78"/>
      <c r="C147" s="78"/>
      <c r="D147" s="78"/>
      <c r="E147" s="58"/>
      <c r="F147" s="58"/>
      <c r="G147" s="78"/>
      <c r="H147" s="58"/>
      <c r="I147" s="23"/>
      <c r="J147" s="23"/>
    </row>
    <row r="148" spans="1:10" s="79" customFormat="1" ht="50.1" customHeight="1">
      <c r="A148" s="77"/>
      <c r="B148" s="78"/>
      <c r="C148" s="78"/>
      <c r="D148" s="78"/>
      <c r="E148" s="58"/>
      <c r="F148" s="58"/>
      <c r="G148" s="78"/>
      <c r="H148" s="58"/>
      <c r="I148" s="23"/>
      <c r="J148" s="23"/>
    </row>
    <row r="149" spans="1:10" s="79" customFormat="1" ht="50.1" customHeight="1">
      <c r="A149" s="77"/>
      <c r="B149" s="78"/>
      <c r="C149" s="78"/>
      <c r="D149" s="78"/>
      <c r="E149" s="58"/>
      <c r="F149" s="58"/>
      <c r="G149" s="78"/>
      <c r="H149" s="58"/>
      <c r="I149" s="23"/>
      <c r="J149" s="23"/>
    </row>
    <row r="150" spans="1:10" s="79" customFormat="1" ht="50.1" customHeight="1">
      <c r="A150" s="77"/>
      <c r="B150" s="78"/>
      <c r="C150" s="78"/>
      <c r="D150" s="78"/>
      <c r="E150" s="58"/>
      <c r="F150" s="58"/>
      <c r="G150" s="78"/>
      <c r="H150" s="58"/>
      <c r="I150" s="23"/>
      <c r="J150" s="23"/>
    </row>
    <row r="151" spans="1:10" s="79" customFormat="1" ht="50.1" customHeight="1">
      <c r="A151" s="77"/>
      <c r="B151" s="78"/>
      <c r="C151" s="78"/>
      <c r="D151" s="78"/>
      <c r="E151" s="58"/>
      <c r="F151" s="58"/>
      <c r="G151" s="78"/>
      <c r="H151" s="58"/>
      <c r="I151" s="23"/>
      <c r="J151" s="23"/>
    </row>
    <row r="152" spans="1:10" s="79" customFormat="1" ht="50.1" customHeight="1">
      <c r="A152" s="77"/>
      <c r="B152" s="78"/>
      <c r="C152" s="78"/>
      <c r="D152" s="78"/>
      <c r="E152" s="58"/>
      <c r="F152" s="58"/>
      <c r="G152" s="78"/>
      <c r="H152" s="58"/>
      <c r="I152" s="23"/>
      <c r="J152" s="23"/>
    </row>
    <row r="153" spans="1:10" s="79" customFormat="1" ht="50.1" customHeight="1">
      <c r="A153" s="77"/>
      <c r="B153" s="78"/>
      <c r="C153" s="78"/>
      <c r="D153" s="78"/>
      <c r="E153" s="58"/>
      <c r="F153" s="58"/>
      <c r="G153" s="78"/>
      <c r="H153" s="58"/>
      <c r="I153" s="23"/>
      <c r="J153" s="23"/>
    </row>
    <row r="154" spans="1:10" ht="50.1" customHeight="1">
      <c r="E154" s="58"/>
      <c r="F154" s="58"/>
    </row>
    <row r="155" spans="1:10" ht="50.1" customHeight="1">
      <c r="E155" s="58"/>
      <c r="F155" s="58"/>
    </row>
    <row r="156" spans="1:10" ht="50.1" customHeight="1">
      <c r="E156" s="58"/>
      <c r="F156" s="58"/>
    </row>
    <row r="157" spans="1:10" ht="50.1" customHeight="1">
      <c r="E157" s="58"/>
      <c r="F157" s="58"/>
    </row>
    <row r="158" spans="1:10" ht="50.1" customHeight="1">
      <c r="E158" s="58"/>
      <c r="F158" s="58"/>
    </row>
    <row r="159" spans="1:10" ht="50.1" customHeight="1">
      <c r="E159" s="58"/>
      <c r="F159" s="58"/>
    </row>
    <row r="160" spans="1:10" ht="50.1" customHeight="1">
      <c r="E160" s="58"/>
      <c r="F160" s="58"/>
    </row>
    <row r="161" spans="5:6" ht="50.1" customHeight="1">
      <c r="E161" s="58"/>
      <c r="F161" s="58"/>
    </row>
    <row r="162" spans="5:6" ht="50.1" customHeight="1">
      <c r="E162" s="58"/>
      <c r="F162" s="58"/>
    </row>
    <row r="163" spans="5:6" ht="50.1" customHeight="1">
      <c r="E163" s="58"/>
      <c r="F163" s="58"/>
    </row>
    <row r="164" spans="5:6" ht="50.1" customHeight="1">
      <c r="E164" s="58"/>
      <c r="F164" s="58"/>
    </row>
    <row r="165" spans="5:6" ht="50.1" customHeight="1">
      <c r="E165" s="58"/>
      <c r="F165" s="58"/>
    </row>
    <row r="166" spans="5:6" ht="50.1" customHeight="1">
      <c r="E166" s="58"/>
      <c r="F166" s="58"/>
    </row>
    <row r="167" spans="5:6" ht="50.1" customHeight="1">
      <c r="E167" s="58"/>
      <c r="F167" s="58"/>
    </row>
    <row r="168" spans="5:6" ht="50.1" customHeight="1">
      <c r="E168" s="58"/>
      <c r="F168" s="58"/>
    </row>
    <row r="169" spans="5:6" ht="50.1" customHeight="1">
      <c r="E169" s="58"/>
      <c r="F169" s="58"/>
    </row>
    <row r="170" spans="5:6" ht="50.1" customHeight="1">
      <c r="E170" s="58"/>
      <c r="F170" s="58"/>
    </row>
    <row r="171" spans="5:6" ht="50.1" customHeight="1">
      <c r="E171" s="58"/>
      <c r="F171" s="58"/>
    </row>
    <row r="172" spans="5:6" ht="50.1" customHeight="1">
      <c r="E172" s="58"/>
      <c r="F172" s="58"/>
    </row>
    <row r="173" spans="5:6" ht="50.1" customHeight="1">
      <c r="E173" s="58"/>
      <c r="F173" s="58"/>
    </row>
    <row r="174" spans="5:6" ht="50.1" customHeight="1">
      <c r="E174" s="58"/>
      <c r="F174" s="58"/>
    </row>
    <row r="175" spans="5:6" ht="50.1" customHeight="1">
      <c r="E175" s="58"/>
      <c r="F175" s="58"/>
    </row>
    <row r="176" spans="5:6" ht="50.1" customHeight="1">
      <c r="E176" s="58"/>
      <c r="F176" s="58"/>
    </row>
    <row r="177" spans="5:6" ht="50.1" customHeight="1">
      <c r="E177" s="58"/>
      <c r="F177" s="58"/>
    </row>
    <row r="178" spans="5:6" ht="50.1" customHeight="1">
      <c r="E178" s="58"/>
      <c r="F178" s="58"/>
    </row>
    <row r="179" spans="5:6" ht="50.1" customHeight="1">
      <c r="E179" s="58"/>
      <c r="F179" s="58"/>
    </row>
    <row r="180" spans="5:6" ht="50.1" customHeight="1">
      <c r="E180" s="58"/>
      <c r="F180" s="58"/>
    </row>
    <row r="181" spans="5:6" ht="50.1" customHeight="1">
      <c r="E181" s="58"/>
      <c r="F181" s="58"/>
    </row>
    <row r="182" spans="5:6" ht="50.1" customHeight="1">
      <c r="E182" s="58"/>
      <c r="F182" s="58"/>
    </row>
    <row r="183" spans="5:6" ht="50.1" customHeight="1">
      <c r="E183" s="58"/>
      <c r="F183" s="58"/>
    </row>
    <row r="184" spans="5:6" ht="50.1" customHeight="1">
      <c r="E184" s="58"/>
      <c r="F184" s="58"/>
    </row>
    <row r="185" spans="5:6" ht="50.1" customHeight="1">
      <c r="E185" s="58"/>
      <c r="F185" s="58"/>
    </row>
    <row r="186" spans="5:6" ht="50.1" customHeight="1">
      <c r="E186" s="58"/>
      <c r="F186" s="58"/>
    </row>
    <row r="187" spans="5:6" ht="50.1" customHeight="1">
      <c r="E187" s="58"/>
      <c r="F187" s="58"/>
    </row>
    <row r="188" spans="5:6" ht="50.1" customHeight="1">
      <c r="E188" s="58"/>
      <c r="F188" s="58"/>
    </row>
    <row r="189" spans="5:6" ht="50.1" customHeight="1">
      <c r="E189" s="58"/>
      <c r="F189" s="58"/>
    </row>
    <row r="190" spans="5:6" ht="50.1" customHeight="1">
      <c r="E190" s="58"/>
      <c r="F190" s="58"/>
    </row>
    <row r="191" spans="5:6" ht="50.1" customHeight="1">
      <c r="E191" s="58"/>
      <c r="F191" s="58"/>
    </row>
    <row r="192" spans="5:6" ht="50.1" customHeight="1">
      <c r="E192" s="58"/>
      <c r="F192" s="58"/>
    </row>
    <row r="193" spans="5:6" ht="50.1" customHeight="1">
      <c r="E193" s="58"/>
      <c r="F193" s="58"/>
    </row>
    <row r="194" spans="5:6" ht="50.1" customHeight="1">
      <c r="E194" s="58"/>
      <c r="F194" s="58"/>
    </row>
    <row r="195" spans="5:6" ht="50.1" customHeight="1">
      <c r="E195" s="58"/>
      <c r="F195" s="58"/>
    </row>
    <row r="196" spans="5:6" ht="50.1" customHeight="1">
      <c r="E196" s="58"/>
      <c r="F196" s="58"/>
    </row>
    <row r="197" spans="5:6" ht="50.1" customHeight="1">
      <c r="E197" s="58"/>
      <c r="F197" s="58"/>
    </row>
    <row r="198" spans="5:6" ht="50.1" customHeight="1">
      <c r="E198" s="58"/>
      <c r="F198" s="58"/>
    </row>
    <row r="199" spans="5:6" ht="50.1" customHeight="1">
      <c r="E199" s="58"/>
      <c r="F199" s="58"/>
    </row>
    <row r="200" spans="5:6" ht="50.1" customHeight="1">
      <c r="E200" s="58"/>
      <c r="F200" s="58"/>
    </row>
    <row r="201" spans="5:6" ht="50.1" customHeight="1">
      <c r="E201" s="58"/>
      <c r="F201" s="58"/>
    </row>
    <row r="202" spans="5:6" ht="50.1" customHeight="1">
      <c r="E202" s="58"/>
      <c r="F202" s="58"/>
    </row>
    <row r="203" spans="5:6" ht="50.1" customHeight="1">
      <c r="E203" s="58"/>
      <c r="F203" s="58"/>
    </row>
    <row r="204" spans="5:6" ht="50.1" customHeight="1">
      <c r="E204" s="58"/>
      <c r="F204" s="58"/>
    </row>
    <row r="205" spans="5:6" ht="50.1" customHeight="1">
      <c r="E205" s="58"/>
      <c r="F205" s="58"/>
    </row>
    <row r="206" spans="5:6" ht="50.1" customHeight="1">
      <c r="E206" s="58"/>
      <c r="F206" s="58"/>
    </row>
    <row r="207" spans="5:6" ht="50.1" customHeight="1">
      <c r="E207" s="58"/>
      <c r="F207" s="58"/>
    </row>
    <row r="208" spans="5:6" ht="50.1" customHeight="1">
      <c r="E208" s="58"/>
      <c r="F208" s="58"/>
    </row>
    <row r="209" spans="5:6" ht="50.1" customHeight="1">
      <c r="E209" s="58"/>
      <c r="F209" s="58"/>
    </row>
    <row r="210" spans="5:6" ht="50.1" customHeight="1">
      <c r="E210" s="58"/>
      <c r="F210" s="58"/>
    </row>
    <row r="211" spans="5:6" ht="50.1" customHeight="1">
      <c r="E211" s="58"/>
      <c r="F211" s="58"/>
    </row>
    <row r="212" spans="5:6" ht="50.1" customHeight="1">
      <c r="E212" s="58"/>
      <c r="F212" s="58"/>
    </row>
    <row r="213" spans="5:6" ht="50.1" customHeight="1">
      <c r="E213" s="58"/>
      <c r="F213" s="58"/>
    </row>
    <row r="214" spans="5:6" ht="50.1" customHeight="1">
      <c r="E214" s="58"/>
      <c r="F214" s="58"/>
    </row>
    <row r="215" spans="5:6" ht="50.1" customHeight="1">
      <c r="E215" s="58"/>
      <c r="F215" s="58"/>
    </row>
    <row r="216" spans="5:6" ht="50.1" customHeight="1">
      <c r="E216" s="58"/>
      <c r="F216" s="58"/>
    </row>
    <row r="217" spans="5:6" ht="50.1" customHeight="1">
      <c r="E217" s="58"/>
      <c r="F217" s="58"/>
    </row>
    <row r="218" spans="5:6" ht="50.1" customHeight="1">
      <c r="E218" s="58"/>
      <c r="F218" s="58"/>
    </row>
    <row r="219" spans="5:6" ht="50.1" customHeight="1">
      <c r="E219" s="58"/>
      <c r="F219" s="58"/>
    </row>
    <row r="220" spans="5:6" ht="50.1" customHeight="1">
      <c r="E220" s="58"/>
      <c r="F220" s="58"/>
    </row>
    <row r="221" spans="5:6" ht="50.1" customHeight="1">
      <c r="E221" s="58"/>
      <c r="F221" s="58"/>
    </row>
    <row r="222" spans="5:6" ht="50.1" customHeight="1">
      <c r="E222" s="58"/>
      <c r="F222" s="58"/>
    </row>
    <row r="223" spans="5:6" ht="50.1" customHeight="1">
      <c r="E223" s="58"/>
      <c r="F223" s="58"/>
    </row>
    <row r="224" spans="5:6" ht="50.1" customHeight="1">
      <c r="E224" s="58"/>
      <c r="F224" s="58"/>
    </row>
    <row r="225" spans="5:6" ht="50.1" customHeight="1">
      <c r="E225" s="58"/>
      <c r="F225" s="58"/>
    </row>
    <row r="226" spans="5:6" ht="50.1" customHeight="1">
      <c r="E226" s="58"/>
      <c r="F226" s="58"/>
    </row>
    <row r="227" spans="5:6" ht="50.1" customHeight="1">
      <c r="E227" s="58"/>
      <c r="F227" s="58"/>
    </row>
    <row r="228" spans="5:6" ht="50.1" customHeight="1">
      <c r="E228" s="58"/>
      <c r="F228" s="58"/>
    </row>
    <row r="229" spans="5:6" ht="50.1" customHeight="1">
      <c r="E229" s="58"/>
      <c r="F229" s="58"/>
    </row>
    <row r="230" spans="5:6" ht="50.1" customHeight="1">
      <c r="E230" s="58"/>
      <c r="F230" s="58"/>
    </row>
    <row r="231" spans="5:6" ht="50.1" customHeight="1">
      <c r="E231" s="58"/>
      <c r="F231" s="58"/>
    </row>
    <row r="232" spans="5:6" ht="50.1" customHeight="1">
      <c r="E232" s="58"/>
      <c r="F232" s="58"/>
    </row>
    <row r="233" spans="5:6" ht="50.1" customHeight="1">
      <c r="E233" s="58"/>
      <c r="F233" s="58"/>
    </row>
    <row r="234" spans="5:6" ht="50.1" customHeight="1">
      <c r="E234" s="58"/>
      <c r="F234" s="58"/>
    </row>
    <row r="235" spans="5:6" ht="50.1" customHeight="1">
      <c r="E235" s="58"/>
      <c r="F235" s="58"/>
    </row>
    <row r="236" spans="5:6" ht="50.1" customHeight="1">
      <c r="E236" s="58"/>
      <c r="F236" s="58"/>
    </row>
    <row r="237" spans="5:6" ht="50.1" customHeight="1">
      <c r="E237" s="58"/>
      <c r="F237" s="58"/>
    </row>
    <row r="238" spans="5:6" ht="50.1" customHeight="1">
      <c r="E238" s="58"/>
      <c r="F238" s="58"/>
    </row>
    <row r="239" spans="5:6" ht="50.1" customHeight="1">
      <c r="E239" s="58"/>
      <c r="F239" s="58"/>
    </row>
    <row r="240" spans="5:6" ht="50.1" customHeight="1">
      <c r="E240" s="58"/>
      <c r="F240" s="58"/>
    </row>
    <row r="241" spans="5:6" ht="50.1" customHeight="1">
      <c r="E241" s="58"/>
      <c r="F241" s="58"/>
    </row>
    <row r="242" spans="5:6" ht="50.1" customHeight="1">
      <c r="E242" s="58"/>
      <c r="F242" s="58"/>
    </row>
    <row r="243" spans="5:6" ht="50.1" customHeight="1">
      <c r="E243" s="58"/>
      <c r="F243" s="58"/>
    </row>
    <row r="244" spans="5:6" ht="50.1" customHeight="1">
      <c r="E244" s="58"/>
      <c r="F244" s="58"/>
    </row>
    <row r="245" spans="5:6" ht="50.1" customHeight="1">
      <c r="E245" s="58"/>
      <c r="F245" s="58"/>
    </row>
    <row r="246" spans="5:6" ht="50.1" customHeight="1">
      <c r="E246" s="58"/>
      <c r="F246" s="58"/>
    </row>
    <row r="247" spans="5:6" ht="50.1" customHeight="1">
      <c r="E247" s="58"/>
      <c r="F247" s="58"/>
    </row>
    <row r="248" spans="5:6" ht="50.1" customHeight="1">
      <c r="E248" s="58"/>
      <c r="F248" s="58"/>
    </row>
    <row r="249" spans="5:6" ht="50.1" customHeight="1">
      <c r="E249" s="58"/>
      <c r="F249" s="58"/>
    </row>
    <row r="250" spans="5:6" ht="50.1" customHeight="1">
      <c r="E250" s="58"/>
      <c r="F250" s="58"/>
    </row>
    <row r="251" spans="5:6" ht="50.1" hidden="1" customHeight="1">
      <c r="E251" s="58"/>
      <c r="F251" s="58"/>
    </row>
    <row r="252" spans="5:6" ht="50.1" customHeight="1">
      <c r="E252" s="58"/>
      <c r="F252" s="58"/>
    </row>
    <row r="253" spans="5:6" ht="50.1" customHeight="1">
      <c r="E253" s="58"/>
      <c r="F253" s="58"/>
    </row>
    <row r="254" spans="5:6" ht="50.1" customHeight="1">
      <c r="E254" s="58"/>
      <c r="F254" s="58"/>
    </row>
    <row r="255" spans="5:6" ht="50.1" customHeight="1">
      <c r="E255" s="58"/>
      <c r="F255" s="58"/>
    </row>
    <row r="256" spans="5:6" ht="50.1" customHeight="1">
      <c r="E256" s="58"/>
      <c r="F256" s="58"/>
    </row>
    <row r="257" spans="5:6" ht="50.1" customHeight="1">
      <c r="E257" s="58"/>
      <c r="F257" s="58"/>
    </row>
    <row r="258" spans="5:6" ht="50.1" customHeight="1">
      <c r="E258" s="58"/>
      <c r="F258" s="58"/>
    </row>
    <row r="259" spans="5:6" ht="50.1" customHeight="1">
      <c r="E259" s="58"/>
      <c r="F259" s="58"/>
    </row>
    <row r="260" spans="5:6" ht="50.1" customHeight="1">
      <c r="E260" s="58"/>
      <c r="F260" s="58"/>
    </row>
    <row r="261" spans="5:6" ht="50.1" customHeight="1">
      <c r="E261" s="58"/>
      <c r="F261" s="58"/>
    </row>
    <row r="262" spans="5:6" ht="50.1" customHeight="1">
      <c r="E262" s="58"/>
      <c r="F262" s="58"/>
    </row>
    <row r="263" spans="5:6" ht="50.1" customHeight="1">
      <c r="E263" s="58"/>
      <c r="F263" s="58"/>
    </row>
    <row r="264" spans="5:6" ht="50.1" customHeight="1">
      <c r="E264" s="58"/>
      <c r="F264" s="58"/>
    </row>
    <row r="265" spans="5:6" ht="39" customHeight="1">
      <c r="E265" s="58"/>
      <c r="F265" s="58"/>
    </row>
    <row r="266" spans="5:6" ht="51.75" customHeight="1">
      <c r="E266" s="58"/>
      <c r="F266" s="58"/>
    </row>
    <row r="267" spans="5:6" ht="50.1" customHeight="1">
      <c r="E267" s="58"/>
      <c r="F267" s="58"/>
    </row>
    <row r="268" spans="5:6" ht="50.1" customHeight="1">
      <c r="E268" s="58"/>
      <c r="F268" s="58"/>
    </row>
    <row r="269" spans="5:6" ht="50.1" customHeight="1">
      <c r="E269" s="58"/>
      <c r="F269" s="58"/>
    </row>
    <row r="270" spans="5:6" ht="50.1" customHeight="1">
      <c r="E270" s="58"/>
      <c r="F270" s="58"/>
    </row>
    <row r="271" spans="5:6" ht="50.1" customHeight="1">
      <c r="E271" s="58"/>
      <c r="F271" s="58"/>
    </row>
    <row r="272" spans="5:6" ht="50.1" hidden="1" customHeight="1">
      <c r="E272" s="58"/>
      <c r="F272" s="58"/>
    </row>
    <row r="273" spans="5:6" ht="50.1" hidden="1" customHeight="1">
      <c r="E273" s="58"/>
      <c r="F273" s="58"/>
    </row>
    <row r="274" spans="5:6" ht="50.1" hidden="1" customHeight="1">
      <c r="E274" s="58"/>
      <c r="F274" s="58"/>
    </row>
    <row r="275" spans="5:6" ht="50.1" hidden="1" customHeight="1">
      <c r="E275" s="58"/>
      <c r="F275" s="58"/>
    </row>
    <row r="276" spans="5:6" ht="50.1" hidden="1" customHeight="1">
      <c r="E276" s="58"/>
      <c r="F276" s="58"/>
    </row>
    <row r="277" spans="5:6" ht="50.1" hidden="1" customHeight="1">
      <c r="E277" s="58"/>
      <c r="F277" s="58"/>
    </row>
    <row r="278" spans="5:6" ht="50.1" hidden="1" customHeight="1">
      <c r="E278" s="58"/>
      <c r="F278" s="58"/>
    </row>
    <row r="279" spans="5:6" ht="50.1" hidden="1" customHeight="1">
      <c r="E279" s="58"/>
      <c r="F279" s="58"/>
    </row>
    <row r="280" spans="5:6" ht="50.1" hidden="1" customHeight="1">
      <c r="E280" s="58"/>
      <c r="F280" s="58"/>
    </row>
    <row r="281" spans="5:6" ht="50.1" hidden="1" customHeight="1">
      <c r="E281" s="58"/>
      <c r="F281" s="58"/>
    </row>
    <row r="282" spans="5:6" hidden="1">
      <c r="E282" s="58"/>
      <c r="F282" s="58"/>
    </row>
    <row r="283" spans="5:6" hidden="1">
      <c r="E283" s="58"/>
      <c r="F283" s="58"/>
    </row>
    <row r="284" spans="5:6" ht="50.1" customHeight="1">
      <c r="E284" s="58"/>
      <c r="F284" s="58"/>
    </row>
    <row r="285" spans="5:6" ht="50.1" customHeight="1">
      <c r="E285" s="58"/>
      <c r="F285" s="58"/>
    </row>
    <row r="286" spans="5:6" ht="50.1" customHeight="1">
      <c r="E286" s="58"/>
      <c r="F286" s="58"/>
    </row>
    <row r="287" spans="5:6" ht="50.1" customHeight="1">
      <c r="E287" s="58"/>
      <c r="F287" s="58"/>
    </row>
    <row r="288" spans="5:6" ht="50.1" customHeight="1">
      <c r="E288" s="58"/>
      <c r="F288" s="58"/>
    </row>
    <row r="289" spans="5:6" ht="50.1" customHeight="1">
      <c r="E289" s="58"/>
      <c r="F289" s="58"/>
    </row>
    <row r="290" spans="5:6" ht="50.1" customHeight="1">
      <c r="E290" s="58"/>
      <c r="F290" s="58"/>
    </row>
    <row r="291" spans="5:6" ht="50.1" customHeight="1">
      <c r="E291" s="58"/>
      <c r="F291" s="58"/>
    </row>
    <row r="292" spans="5:6" ht="50.1" customHeight="1">
      <c r="E292" s="58"/>
      <c r="F292" s="58"/>
    </row>
    <row r="293" spans="5:6" ht="50.1" customHeight="1">
      <c r="E293" s="58"/>
      <c r="F293" s="58"/>
    </row>
    <row r="294" spans="5:6" ht="50.1" customHeight="1">
      <c r="E294" s="58"/>
      <c r="F294" s="58"/>
    </row>
    <row r="295" spans="5:6" ht="50.1" customHeight="1">
      <c r="E295" s="58"/>
      <c r="F295" s="58"/>
    </row>
    <row r="296" spans="5:6" ht="50.1" customHeight="1">
      <c r="E296" s="58"/>
      <c r="F296" s="58"/>
    </row>
    <row r="297" spans="5:6" ht="50.1" customHeight="1">
      <c r="E297" s="58"/>
      <c r="F297" s="58"/>
    </row>
    <row r="298" spans="5:6" ht="50.1" customHeight="1">
      <c r="E298" s="58"/>
      <c r="F298" s="58"/>
    </row>
    <row r="299" spans="5:6" ht="50.1" customHeight="1">
      <c r="E299" s="58"/>
      <c r="F299" s="58"/>
    </row>
    <row r="300" spans="5:6" ht="50.1" customHeight="1">
      <c r="E300" s="58"/>
      <c r="F300" s="58"/>
    </row>
    <row r="301" spans="5:6" ht="50.1" customHeight="1">
      <c r="E301" s="58"/>
      <c r="F301" s="58"/>
    </row>
    <row r="302" spans="5:6" ht="50.1" customHeight="1">
      <c r="E302" s="58"/>
      <c r="F302" s="58"/>
    </row>
    <row r="303" spans="5:6" ht="50.1" customHeight="1">
      <c r="E303" s="58"/>
      <c r="F303" s="58"/>
    </row>
    <row r="304" spans="5:6" ht="50.1" customHeight="1">
      <c r="E304" s="58"/>
      <c r="F304" s="58"/>
    </row>
    <row r="305" spans="5:6" ht="50.1" customHeight="1">
      <c r="E305" s="58"/>
      <c r="F305" s="58"/>
    </row>
    <row r="306" spans="5:6" ht="50.1" customHeight="1">
      <c r="E306" s="58"/>
      <c r="F306" s="58"/>
    </row>
    <row r="307" spans="5:6" ht="50.1" customHeight="1">
      <c r="E307" s="58"/>
      <c r="F307" s="58"/>
    </row>
    <row r="308" spans="5:6" ht="50.1" customHeight="1">
      <c r="E308" s="58"/>
      <c r="F308" s="58"/>
    </row>
    <row r="309" spans="5:6" ht="50.1" customHeight="1">
      <c r="E309" s="58"/>
      <c r="F309" s="58"/>
    </row>
    <row r="310" spans="5:6" ht="50.1" customHeight="1">
      <c r="E310" s="58"/>
      <c r="F310" s="58"/>
    </row>
    <row r="311" spans="5:6" ht="50.1" customHeight="1">
      <c r="E311" s="58"/>
      <c r="F311" s="58"/>
    </row>
    <row r="312" spans="5:6" ht="50.1" customHeight="1">
      <c r="E312" s="58"/>
      <c r="F312" s="58"/>
    </row>
    <row r="313" spans="5:6" ht="50.1" customHeight="1">
      <c r="E313" s="58"/>
      <c r="F313" s="58"/>
    </row>
    <row r="314" spans="5:6" ht="50.1" customHeight="1">
      <c r="E314" s="58"/>
      <c r="F314" s="58"/>
    </row>
    <row r="315" spans="5:6" ht="50.1" customHeight="1">
      <c r="E315" s="58"/>
      <c r="F315" s="58"/>
    </row>
    <row r="316" spans="5:6" ht="50.1" customHeight="1">
      <c r="E316" s="58"/>
      <c r="F316" s="58"/>
    </row>
    <row r="317" spans="5:6" ht="50.1" customHeight="1">
      <c r="E317" s="58"/>
      <c r="F317" s="58"/>
    </row>
    <row r="318" spans="5:6" ht="50.1" customHeight="1">
      <c r="E318" s="58"/>
      <c r="F318" s="58"/>
    </row>
    <row r="319" spans="5:6" ht="50.1" customHeight="1">
      <c r="E319" s="58"/>
      <c r="F319" s="58"/>
    </row>
    <row r="320" spans="5:6" ht="50.1" customHeight="1">
      <c r="E320" s="58"/>
      <c r="F320" s="58"/>
    </row>
  </sheetData>
  <mergeCells count="34">
    <mergeCell ref="A5:A7"/>
    <mergeCell ref="B5:C5"/>
    <mergeCell ref="D5:E5"/>
    <mergeCell ref="F5:F6"/>
    <mergeCell ref="G5:H5"/>
    <mergeCell ref="A1:B1"/>
    <mergeCell ref="C1:J1"/>
    <mergeCell ref="A2:J2"/>
    <mergeCell ref="A3:J3"/>
    <mergeCell ref="A4:J4"/>
    <mergeCell ref="I5:J5"/>
    <mergeCell ref="B6:B7"/>
    <mergeCell ref="C6:C7"/>
    <mergeCell ref="D6:D7"/>
    <mergeCell ref="E6:E7"/>
    <mergeCell ref="G6:G7"/>
    <mergeCell ref="H6:H7"/>
    <mergeCell ref="I6:I7"/>
    <mergeCell ref="J6:J7"/>
    <mergeCell ref="A8:E8"/>
    <mergeCell ref="A9:A10"/>
    <mergeCell ref="A14:E14"/>
    <mergeCell ref="F14:J14"/>
    <mergeCell ref="F19:F20"/>
    <mergeCell ref="G19:G20"/>
    <mergeCell ref="H19:H20"/>
    <mergeCell ref="I19:I20"/>
    <mergeCell ref="J19:J20"/>
    <mergeCell ref="A20:E20"/>
    <mergeCell ref="A27:E27"/>
    <mergeCell ref="A34:E34"/>
    <mergeCell ref="F46:J46"/>
    <mergeCell ref="F51:J51"/>
    <mergeCell ref="F57:J5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02D2E-B48C-4DC4-B66C-AEB79E14DD0F}">
  <dimension ref="A1:N6"/>
  <sheetViews>
    <sheetView topLeftCell="A3" zoomScale="130" zoomScaleNormal="130" workbookViewId="0">
      <selection activeCell="A4" sqref="A4"/>
    </sheetView>
  </sheetViews>
  <sheetFormatPr defaultColWidth="11.42578125" defaultRowHeight="15"/>
  <cols>
    <col min="1" max="1" width="30.7109375" customWidth="1"/>
    <col min="2" max="3" width="15.7109375" customWidth="1"/>
    <col min="4" max="5" width="30.7109375" customWidth="1"/>
    <col min="6" max="6" width="15.7109375" customWidth="1"/>
    <col min="7" max="7" width="30.7109375" customWidth="1"/>
    <col min="8" max="8" width="50.7109375" customWidth="1"/>
    <col min="9" max="10" width="15.7109375" customWidth="1"/>
    <col min="11" max="13" width="40.7109375" customWidth="1"/>
    <col min="14" max="14" width="36.5703125" customWidth="1"/>
  </cols>
  <sheetData>
    <row r="1" spans="1:14" ht="30" customHeight="1">
      <c r="A1" s="150" t="s">
        <v>152</v>
      </c>
      <c r="B1" s="151"/>
      <c r="C1" s="151"/>
      <c r="D1" s="151"/>
      <c r="E1" s="151"/>
      <c r="F1" s="151"/>
      <c r="G1" s="151"/>
      <c r="H1" s="151"/>
      <c r="I1" s="151"/>
      <c r="J1" s="152"/>
      <c r="K1" s="153" t="s">
        <v>153</v>
      </c>
      <c r="L1" s="154"/>
      <c r="M1" s="154"/>
      <c r="N1" s="154"/>
    </row>
    <row r="2" spans="1:14" ht="22.5" customHeight="1">
      <c r="A2" s="155" t="s">
        <v>154</v>
      </c>
      <c r="B2" s="156"/>
      <c r="C2" s="156"/>
      <c r="D2" s="156"/>
      <c r="E2" s="156"/>
      <c r="F2" s="156"/>
      <c r="G2" s="156"/>
      <c r="H2" s="156"/>
      <c r="I2" s="156"/>
      <c r="J2" s="156"/>
      <c r="K2" s="156"/>
      <c r="L2" s="156"/>
      <c r="M2" s="156"/>
      <c r="N2" s="156"/>
    </row>
    <row r="3" spans="1:14" ht="72">
      <c r="A3" s="81" t="s">
        <v>155</v>
      </c>
      <c r="B3" s="81" t="s">
        <v>156</v>
      </c>
      <c r="C3" s="81" t="s">
        <v>157</v>
      </c>
      <c r="D3" s="81" t="s">
        <v>158</v>
      </c>
      <c r="E3" s="81" t="s">
        <v>159</v>
      </c>
      <c r="F3" s="81" t="s">
        <v>160</v>
      </c>
      <c r="G3" s="81" t="s">
        <v>161</v>
      </c>
      <c r="H3" s="81" t="s">
        <v>162</v>
      </c>
      <c r="I3" s="81" t="s">
        <v>163</v>
      </c>
      <c r="J3" s="81" t="s">
        <v>164</v>
      </c>
      <c r="K3" s="81" t="s">
        <v>165</v>
      </c>
      <c r="L3" s="81" t="s">
        <v>166</v>
      </c>
      <c r="M3" s="81" t="s">
        <v>167</v>
      </c>
      <c r="N3" s="81" t="s">
        <v>168</v>
      </c>
    </row>
    <row r="4" spans="1:14" ht="236.25">
      <c r="A4" s="82" t="s">
        <v>169</v>
      </c>
      <c r="B4" s="83" t="s">
        <v>170</v>
      </c>
      <c r="C4" s="83" t="s">
        <v>171</v>
      </c>
      <c r="D4" s="84" t="s">
        <v>172</v>
      </c>
      <c r="E4" s="84" t="s">
        <v>173</v>
      </c>
      <c r="F4" s="83" t="s">
        <v>174</v>
      </c>
      <c r="G4" s="82" t="s">
        <v>175</v>
      </c>
      <c r="H4" s="84" t="s">
        <v>176</v>
      </c>
      <c r="I4" s="83" t="s">
        <v>177</v>
      </c>
      <c r="J4" s="83" t="s">
        <v>170</v>
      </c>
      <c r="K4" s="84" t="s">
        <v>178</v>
      </c>
      <c r="L4" s="84" t="s">
        <v>179</v>
      </c>
      <c r="M4" s="84" t="s">
        <v>180</v>
      </c>
      <c r="N4" s="84" t="s">
        <v>181</v>
      </c>
    </row>
    <row r="5" spans="1:14" ht="326.25">
      <c r="A5" s="84" t="s">
        <v>182</v>
      </c>
      <c r="B5" s="83" t="s">
        <v>183</v>
      </c>
      <c r="C5" s="83" t="s">
        <v>184</v>
      </c>
      <c r="D5" s="83" t="s">
        <v>171</v>
      </c>
      <c r="E5" s="83" t="s">
        <v>170</v>
      </c>
      <c r="F5" s="83" t="s">
        <v>174</v>
      </c>
      <c r="G5" s="82" t="s">
        <v>185</v>
      </c>
      <c r="H5" s="84" t="s">
        <v>186</v>
      </c>
      <c r="I5" s="83" t="s">
        <v>171</v>
      </c>
      <c r="J5" s="83" t="s">
        <v>170</v>
      </c>
      <c r="K5" s="84" t="s">
        <v>187</v>
      </c>
      <c r="L5" s="84" t="s">
        <v>188</v>
      </c>
      <c r="M5" s="84" t="s">
        <v>189</v>
      </c>
      <c r="N5" s="84" t="s">
        <v>190</v>
      </c>
    </row>
    <row r="6" spans="1:14" ht="213.75">
      <c r="A6" s="82" t="s">
        <v>191</v>
      </c>
      <c r="B6" s="83" t="s">
        <v>170</v>
      </c>
      <c r="C6" s="83" t="s">
        <v>170</v>
      </c>
      <c r="D6" s="84" t="s">
        <v>192</v>
      </c>
      <c r="E6" s="83" t="s">
        <v>174</v>
      </c>
      <c r="F6" s="83" t="s">
        <v>171</v>
      </c>
      <c r="G6" s="82" t="s">
        <v>193</v>
      </c>
      <c r="H6" s="84" t="s">
        <v>194</v>
      </c>
      <c r="I6" s="83" t="s">
        <v>170</v>
      </c>
      <c r="J6" s="83" t="s">
        <v>170</v>
      </c>
      <c r="K6" s="84" t="s">
        <v>195</v>
      </c>
      <c r="L6" s="84" t="s">
        <v>196</v>
      </c>
      <c r="M6" s="84" t="s">
        <v>197</v>
      </c>
      <c r="N6" s="84" t="s">
        <v>198</v>
      </c>
    </row>
  </sheetData>
  <mergeCells count="3">
    <mergeCell ref="A1:J1"/>
    <mergeCell ref="K1:N1"/>
    <mergeCell ref="A2:N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73"/>
  <sheetViews>
    <sheetView topLeftCell="A4" zoomScaleNormal="100" workbookViewId="0">
      <pane ySplit="3" topLeftCell="A35" activePane="bottomLeft" state="frozen"/>
      <selection pane="bottomLeft" activeCell="AC36" sqref="AC36"/>
      <selection activeCell="A4" sqref="A4"/>
    </sheetView>
  </sheetViews>
  <sheetFormatPr defaultColWidth="11.42578125" defaultRowHeight="14.25"/>
  <cols>
    <col min="1" max="1" width="62.42578125" style="23" customWidth="1"/>
    <col min="2" max="4" width="6.28515625" style="24" customWidth="1"/>
    <col min="5" max="5" width="16" style="13" bestFit="1" customWidth="1"/>
    <col min="6" max="24" width="3.85546875" style="13" customWidth="1"/>
    <col min="25" max="25" width="14.140625" style="20" customWidth="1"/>
    <col min="26" max="26" width="16.5703125" style="20" customWidth="1"/>
    <col min="27" max="27" width="14.7109375" style="20" customWidth="1"/>
    <col min="28" max="28" width="45.85546875" style="13" customWidth="1"/>
    <col min="29" max="29" width="59.28515625" style="13" customWidth="1"/>
    <col min="30" max="30" width="13.5703125" style="20" customWidth="1"/>
    <col min="31" max="16384" width="11.42578125" style="13"/>
  </cols>
  <sheetData>
    <row r="1" spans="1:30" ht="87" customHeight="1" thickBot="1">
      <c r="A1" s="160"/>
      <c r="B1" s="161"/>
      <c r="C1" s="161"/>
      <c r="D1" s="162"/>
      <c r="E1" s="1"/>
      <c r="F1" s="48"/>
      <c r="G1" s="48"/>
      <c r="H1" s="48"/>
      <c r="I1" s="48"/>
      <c r="J1" s="48"/>
      <c r="K1" s="48"/>
      <c r="L1" s="48"/>
      <c r="M1" s="48"/>
      <c r="N1" s="48"/>
      <c r="O1" s="48"/>
      <c r="P1" s="48"/>
      <c r="Q1" s="48"/>
      <c r="R1" s="48"/>
      <c r="S1" s="48"/>
      <c r="T1" s="48"/>
      <c r="U1" s="48"/>
      <c r="V1" s="48"/>
      <c r="W1" s="48"/>
      <c r="X1" s="48"/>
      <c r="Y1" s="45"/>
      <c r="Z1" s="165" t="s">
        <v>199</v>
      </c>
      <c r="AA1" s="165"/>
      <c r="AB1" s="165"/>
      <c r="AC1" s="165"/>
      <c r="AD1" s="2"/>
    </row>
    <row r="2" spans="1:30" s="16" customFormat="1" ht="15.75">
      <c r="A2" s="14" t="s">
        <v>200</v>
      </c>
      <c r="B2" s="166" t="s">
        <v>201</v>
      </c>
      <c r="C2" s="182"/>
      <c r="D2" s="182"/>
      <c r="E2" s="182"/>
      <c r="F2" s="182"/>
      <c r="G2" s="182"/>
      <c r="H2" s="182"/>
      <c r="I2" s="182"/>
      <c r="J2" s="182"/>
      <c r="K2" s="182"/>
      <c r="L2" s="182"/>
      <c r="M2" s="182"/>
      <c r="N2" s="182"/>
      <c r="O2" s="182"/>
      <c r="P2" s="182"/>
      <c r="Q2" s="182"/>
      <c r="R2" s="182"/>
      <c r="S2" s="182"/>
      <c r="T2" s="182"/>
      <c r="U2" s="182"/>
      <c r="V2" s="182"/>
      <c r="W2" s="182"/>
      <c r="X2" s="182"/>
      <c r="Y2" s="182"/>
      <c r="Z2" s="182"/>
      <c r="AA2" s="183"/>
      <c r="AB2" s="15" t="s">
        <v>202</v>
      </c>
      <c r="AC2" s="166" t="s">
        <v>203</v>
      </c>
      <c r="AD2" s="167"/>
    </row>
    <row r="3" spans="1:30" s="16" customFormat="1" ht="16.5" thickBot="1">
      <c r="A3" s="17" t="s">
        <v>204</v>
      </c>
      <c r="B3" s="184" t="s">
        <v>205</v>
      </c>
      <c r="C3" s="185"/>
      <c r="D3" s="185"/>
      <c r="E3" s="185"/>
      <c r="F3" s="185"/>
      <c r="G3" s="185"/>
      <c r="H3" s="185"/>
      <c r="I3" s="185"/>
      <c r="J3" s="185"/>
      <c r="K3" s="185"/>
      <c r="L3" s="185"/>
      <c r="M3" s="185"/>
      <c r="N3" s="185"/>
      <c r="O3" s="185"/>
      <c r="P3" s="185"/>
      <c r="Q3" s="185"/>
      <c r="R3" s="185"/>
      <c r="S3" s="185"/>
      <c r="T3" s="185"/>
      <c r="U3" s="185"/>
      <c r="V3" s="185"/>
      <c r="W3" s="185"/>
      <c r="X3" s="185"/>
      <c r="Y3" s="185"/>
      <c r="Z3" s="185"/>
      <c r="AA3" s="186"/>
      <c r="AB3" s="18" t="s">
        <v>206</v>
      </c>
      <c r="AC3" s="168">
        <v>43983</v>
      </c>
      <c r="AD3" s="169"/>
    </row>
    <row r="4" spans="1:30" ht="18">
      <c r="A4" s="170" t="s">
        <v>207</v>
      </c>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2"/>
    </row>
    <row r="5" spans="1:30" ht="15" customHeight="1">
      <c r="A5" s="175" t="s">
        <v>207</v>
      </c>
      <c r="B5" s="181" t="s">
        <v>208</v>
      </c>
      <c r="C5" s="181"/>
      <c r="D5" s="181"/>
      <c r="E5" s="179" t="s">
        <v>209</v>
      </c>
      <c r="F5" s="179" t="s">
        <v>210</v>
      </c>
      <c r="G5" s="179"/>
      <c r="H5" s="179"/>
      <c r="I5" s="179"/>
      <c r="J5" s="179"/>
      <c r="K5" s="179"/>
      <c r="L5" s="179"/>
      <c r="M5" s="179"/>
      <c r="N5" s="179"/>
      <c r="O5" s="179"/>
      <c r="P5" s="179"/>
      <c r="Q5" s="179"/>
      <c r="R5" s="179"/>
      <c r="S5" s="179"/>
      <c r="T5" s="179"/>
      <c r="U5" s="179"/>
      <c r="V5" s="179"/>
      <c r="W5" s="179"/>
      <c r="X5" s="179"/>
      <c r="Y5" s="179" t="s">
        <v>211</v>
      </c>
      <c r="Z5" s="179" t="s">
        <v>212</v>
      </c>
      <c r="AA5" s="179" t="s">
        <v>213</v>
      </c>
      <c r="AB5" s="179" t="s">
        <v>161</v>
      </c>
      <c r="AC5" s="179" t="s">
        <v>162</v>
      </c>
      <c r="AD5" s="177" t="s">
        <v>214</v>
      </c>
    </row>
    <row r="6" spans="1:30" ht="60" customHeight="1" thickBot="1">
      <c r="A6" s="176"/>
      <c r="B6" s="43" t="s">
        <v>215</v>
      </c>
      <c r="C6" s="43" t="s">
        <v>216</v>
      </c>
      <c r="D6" s="43" t="s">
        <v>217</v>
      </c>
      <c r="E6" s="180"/>
      <c r="F6" s="49" t="s">
        <v>218</v>
      </c>
      <c r="G6" s="49" t="s">
        <v>219</v>
      </c>
      <c r="H6" s="49" t="s">
        <v>220</v>
      </c>
      <c r="I6" s="49" t="s">
        <v>221</v>
      </c>
      <c r="J6" s="49" t="s">
        <v>222</v>
      </c>
      <c r="K6" s="49" t="s">
        <v>223</v>
      </c>
      <c r="L6" s="49" t="s">
        <v>224</v>
      </c>
      <c r="M6" s="49" t="s">
        <v>225</v>
      </c>
      <c r="N6" s="49" t="s">
        <v>226</v>
      </c>
      <c r="O6" s="49" t="s">
        <v>227</v>
      </c>
      <c r="P6" s="49" t="s">
        <v>228</v>
      </c>
      <c r="Q6" s="49" t="s">
        <v>229</v>
      </c>
      <c r="R6" s="49" t="s">
        <v>230</v>
      </c>
      <c r="S6" s="49" t="s">
        <v>231</v>
      </c>
      <c r="T6" s="49" t="s">
        <v>232</v>
      </c>
      <c r="U6" s="49" t="s">
        <v>233</v>
      </c>
      <c r="V6" s="49" t="s">
        <v>234</v>
      </c>
      <c r="W6" s="49" t="s">
        <v>235</v>
      </c>
      <c r="X6" s="49" t="s">
        <v>236</v>
      </c>
      <c r="Y6" s="180"/>
      <c r="Z6" s="180"/>
      <c r="AA6" s="180"/>
      <c r="AB6" s="180"/>
      <c r="AC6" s="180"/>
      <c r="AD6" s="178"/>
    </row>
    <row r="7" spans="1:30" s="3" customFormat="1" ht="33.75">
      <c r="A7" s="27" t="s">
        <v>237</v>
      </c>
      <c r="B7" s="28" t="s">
        <v>23</v>
      </c>
      <c r="C7" s="28" t="s">
        <v>23</v>
      </c>
      <c r="D7" s="28" t="s">
        <v>23</v>
      </c>
      <c r="E7" s="28" t="s">
        <v>170</v>
      </c>
      <c r="F7" s="28"/>
      <c r="G7" s="28"/>
      <c r="H7" s="28"/>
      <c r="I7" s="28"/>
      <c r="J7" s="28"/>
      <c r="K7" s="28"/>
      <c r="L7" s="28"/>
      <c r="M7" s="28"/>
      <c r="N7" s="28"/>
      <c r="O7" s="28"/>
      <c r="P7" s="28"/>
      <c r="Q7" s="28"/>
      <c r="R7" s="28"/>
      <c r="S7" s="28"/>
      <c r="T7" s="28"/>
      <c r="U7" s="28"/>
      <c r="V7" s="28"/>
      <c r="W7" s="28"/>
      <c r="X7" s="28" t="s">
        <v>23</v>
      </c>
      <c r="Y7" s="28" t="s">
        <v>170</v>
      </c>
      <c r="Z7" s="28" t="s">
        <v>238</v>
      </c>
      <c r="AA7" s="28" t="s">
        <v>239</v>
      </c>
      <c r="AB7" s="29" t="s">
        <v>240</v>
      </c>
      <c r="AC7" s="29" t="s">
        <v>241</v>
      </c>
      <c r="AD7" s="30" t="s">
        <v>170</v>
      </c>
    </row>
    <row r="8" spans="1:30" s="3" customFormat="1" ht="33.75">
      <c r="A8" s="4" t="s">
        <v>242</v>
      </c>
      <c r="B8" s="5" t="s">
        <v>23</v>
      </c>
      <c r="C8" s="5" t="s">
        <v>23</v>
      </c>
      <c r="D8" s="5" t="s">
        <v>23</v>
      </c>
      <c r="E8" s="5" t="s">
        <v>170</v>
      </c>
      <c r="F8" s="5"/>
      <c r="G8" s="5"/>
      <c r="H8" s="5"/>
      <c r="I8" s="5"/>
      <c r="J8" s="5"/>
      <c r="K8" s="5"/>
      <c r="L8" s="5"/>
      <c r="M8" s="5"/>
      <c r="N8" s="5"/>
      <c r="O8" s="5"/>
      <c r="P8" s="5"/>
      <c r="Q8" s="5"/>
      <c r="R8" s="5"/>
      <c r="S8" s="5"/>
      <c r="T8" s="5"/>
      <c r="U8" s="5"/>
      <c r="V8" s="5"/>
      <c r="W8" s="5"/>
      <c r="X8" s="5" t="s">
        <v>23</v>
      </c>
      <c r="Y8" s="5" t="s">
        <v>170</v>
      </c>
      <c r="Z8" s="5" t="s">
        <v>238</v>
      </c>
      <c r="AA8" s="5" t="s">
        <v>243</v>
      </c>
      <c r="AB8" s="6" t="s">
        <v>244</v>
      </c>
      <c r="AC8" s="6" t="s">
        <v>241</v>
      </c>
      <c r="AD8" s="7" t="s">
        <v>170</v>
      </c>
    </row>
    <row r="9" spans="1:30" s="3" customFormat="1" ht="33.75">
      <c r="A9" s="46" t="s">
        <v>245</v>
      </c>
      <c r="B9" s="44" t="s">
        <v>23</v>
      </c>
      <c r="C9" s="5" t="s">
        <v>23</v>
      </c>
      <c r="D9" s="5" t="s">
        <v>23</v>
      </c>
      <c r="E9" s="47" t="s">
        <v>170</v>
      </c>
      <c r="F9" s="47"/>
      <c r="G9" s="47"/>
      <c r="H9" s="47"/>
      <c r="I9" s="47"/>
      <c r="J9" s="47"/>
      <c r="K9" s="47"/>
      <c r="L9" s="47"/>
      <c r="M9" s="47"/>
      <c r="N9" s="47"/>
      <c r="O9" s="47"/>
      <c r="P9" s="47"/>
      <c r="Q9" s="47"/>
      <c r="R9" s="47"/>
      <c r="S9" s="47"/>
      <c r="T9" s="47"/>
      <c r="U9" s="47"/>
      <c r="V9" s="47"/>
      <c r="W9" s="47"/>
      <c r="X9" s="47" t="s">
        <v>23</v>
      </c>
      <c r="Y9" s="47" t="s">
        <v>170</v>
      </c>
      <c r="Z9" s="5" t="s">
        <v>238</v>
      </c>
      <c r="AA9" s="47" t="s">
        <v>246</v>
      </c>
      <c r="AB9" s="8" t="s">
        <v>247</v>
      </c>
      <c r="AC9" s="8" t="s">
        <v>248</v>
      </c>
      <c r="AD9" s="9" t="s">
        <v>170</v>
      </c>
    </row>
    <row r="10" spans="1:30" s="3" customFormat="1" ht="33.75">
      <c r="A10" s="4" t="s">
        <v>249</v>
      </c>
      <c r="B10" s="44" t="s">
        <v>23</v>
      </c>
      <c r="C10" s="5" t="s">
        <v>23</v>
      </c>
      <c r="D10" s="5" t="s">
        <v>23</v>
      </c>
      <c r="E10" s="5" t="s">
        <v>250</v>
      </c>
      <c r="F10" s="5"/>
      <c r="G10" s="5"/>
      <c r="H10" s="5"/>
      <c r="I10" s="5"/>
      <c r="J10" s="5"/>
      <c r="K10" s="5"/>
      <c r="L10" s="5"/>
      <c r="M10" s="5"/>
      <c r="N10" s="5"/>
      <c r="O10" s="5"/>
      <c r="P10" s="5"/>
      <c r="Q10" s="5"/>
      <c r="R10" s="5"/>
      <c r="S10" s="5"/>
      <c r="T10" s="5"/>
      <c r="U10" s="5"/>
      <c r="V10" s="5"/>
      <c r="W10" s="5"/>
      <c r="X10" s="5" t="s">
        <v>23</v>
      </c>
      <c r="Y10" s="5" t="s">
        <v>170</v>
      </c>
      <c r="Z10" s="5" t="s">
        <v>251</v>
      </c>
      <c r="AA10" s="5" t="s">
        <v>252</v>
      </c>
      <c r="AB10" s="6" t="s">
        <v>253</v>
      </c>
      <c r="AC10" s="6" t="s">
        <v>254</v>
      </c>
      <c r="AD10" s="7" t="s">
        <v>170</v>
      </c>
    </row>
    <row r="11" spans="1:30" s="3" customFormat="1" ht="33.75">
      <c r="A11" s="46" t="s">
        <v>255</v>
      </c>
      <c r="B11" s="44" t="s">
        <v>23</v>
      </c>
      <c r="C11" s="5" t="s">
        <v>23</v>
      </c>
      <c r="D11" s="5" t="s">
        <v>23</v>
      </c>
      <c r="E11" s="5" t="s">
        <v>250</v>
      </c>
      <c r="F11" s="5"/>
      <c r="G11" s="5"/>
      <c r="H11" s="5"/>
      <c r="I11" s="5"/>
      <c r="J11" s="5"/>
      <c r="K11" s="5"/>
      <c r="L11" s="5"/>
      <c r="M11" s="5"/>
      <c r="N11" s="5"/>
      <c r="O11" s="5"/>
      <c r="P11" s="5"/>
      <c r="Q11" s="5"/>
      <c r="R11" s="5"/>
      <c r="S11" s="5"/>
      <c r="T11" s="5"/>
      <c r="U11" s="5"/>
      <c r="V11" s="5"/>
      <c r="W11" s="5"/>
      <c r="X11" s="5" t="s">
        <v>23</v>
      </c>
      <c r="Y11" s="5" t="s">
        <v>170</v>
      </c>
      <c r="Z11" s="5" t="s">
        <v>256</v>
      </c>
      <c r="AA11" s="5" t="s">
        <v>257</v>
      </c>
      <c r="AB11" s="6" t="s">
        <v>258</v>
      </c>
      <c r="AC11" s="6" t="s">
        <v>259</v>
      </c>
      <c r="AD11" s="7" t="s">
        <v>170</v>
      </c>
    </row>
    <row r="12" spans="1:30" s="3" customFormat="1" ht="11.25">
      <c r="A12" s="46" t="s">
        <v>260</v>
      </c>
      <c r="B12" s="44"/>
      <c r="C12" s="5"/>
      <c r="D12" s="5"/>
      <c r="E12" s="5"/>
      <c r="F12" s="5"/>
      <c r="G12" s="5"/>
      <c r="H12" s="5"/>
      <c r="I12" s="5"/>
      <c r="J12" s="5"/>
      <c r="K12" s="5"/>
      <c r="L12" s="5"/>
      <c r="M12" s="5"/>
      <c r="N12" s="5" t="s">
        <v>23</v>
      </c>
      <c r="O12" s="5"/>
      <c r="P12" s="5"/>
      <c r="Q12" s="5"/>
      <c r="R12" s="5"/>
      <c r="S12" s="5"/>
      <c r="T12" s="5"/>
      <c r="U12" s="5"/>
      <c r="V12" s="5"/>
      <c r="W12" s="5" t="s">
        <v>23</v>
      </c>
      <c r="X12" s="5"/>
      <c r="Y12" s="5"/>
      <c r="Z12" s="5"/>
      <c r="AA12" s="5"/>
      <c r="AB12" s="6"/>
      <c r="AC12" s="6"/>
      <c r="AD12" s="7"/>
    </row>
    <row r="13" spans="1:30" s="3" customFormat="1" ht="11.25">
      <c r="A13" s="46" t="s">
        <v>261</v>
      </c>
      <c r="B13" s="44"/>
      <c r="C13" s="5"/>
      <c r="D13" s="5"/>
      <c r="E13" s="5"/>
      <c r="F13" s="5"/>
      <c r="G13" s="5"/>
      <c r="H13" s="5"/>
      <c r="I13" s="5"/>
      <c r="J13" s="5"/>
      <c r="K13" s="5"/>
      <c r="L13" s="5"/>
      <c r="M13" s="5"/>
      <c r="N13" s="5" t="s">
        <v>23</v>
      </c>
      <c r="O13" s="5"/>
      <c r="P13" s="5"/>
      <c r="Q13" s="5"/>
      <c r="R13" s="5"/>
      <c r="S13" s="5"/>
      <c r="T13" s="5"/>
      <c r="U13" s="5"/>
      <c r="V13" s="5"/>
      <c r="W13" s="5" t="s">
        <v>23</v>
      </c>
      <c r="X13" s="5"/>
      <c r="Y13" s="5"/>
      <c r="Z13" s="5"/>
      <c r="AA13" s="5"/>
      <c r="AB13" s="6"/>
      <c r="AC13" s="6"/>
      <c r="AD13" s="7"/>
    </row>
    <row r="14" spans="1:30" s="3" customFormat="1" ht="45">
      <c r="A14" s="12" t="s">
        <v>262</v>
      </c>
      <c r="B14" s="44" t="s">
        <v>23</v>
      </c>
      <c r="C14" s="44" t="s">
        <v>23</v>
      </c>
      <c r="D14" s="44"/>
      <c r="E14" s="5" t="s">
        <v>250</v>
      </c>
      <c r="F14" s="5" t="s">
        <v>23</v>
      </c>
      <c r="G14" s="5"/>
      <c r="H14" s="5"/>
      <c r="I14" s="5"/>
      <c r="J14" s="5"/>
      <c r="K14" s="5"/>
      <c r="L14" s="5"/>
      <c r="M14" s="5"/>
      <c r="N14" s="5"/>
      <c r="O14" s="5"/>
      <c r="P14" s="5"/>
      <c r="Q14" s="5"/>
      <c r="R14" s="5"/>
      <c r="S14" s="5"/>
      <c r="T14" s="5"/>
      <c r="U14" s="5" t="s">
        <v>23</v>
      </c>
      <c r="V14" s="5"/>
      <c r="W14" s="5" t="s">
        <v>23</v>
      </c>
      <c r="X14" s="5"/>
      <c r="Y14" s="5" t="s">
        <v>170</v>
      </c>
      <c r="Z14" s="5" t="s">
        <v>256</v>
      </c>
      <c r="AA14" s="5" t="s">
        <v>257</v>
      </c>
      <c r="AB14" s="6" t="s">
        <v>263</v>
      </c>
      <c r="AC14" s="6" t="s">
        <v>264</v>
      </c>
      <c r="AD14" s="7" t="s">
        <v>170</v>
      </c>
    </row>
    <row r="15" spans="1:30" s="3" customFormat="1" ht="33.75">
      <c r="A15" s="4" t="s">
        <v>265</v>
      </c>
      <c r="B15" s="44"/>
      <c r="C15" s="44" t="s">
        <v>23</v>
      </c>
      <c r="D15" s="5"/>
      <c r="E15" s="47" t="s">
        <v>170</v>
      </c>
      <c r="F15" s="47" t="s">
        <v>23</v>
      </c>
      <c r="G15" s="47"/>
      <c r="H15" s="47"/>
      <c r="I15" s="47"/>
      <c r="J15" s="47"/>
      <c r="K15" s="47"/>
      <c r="L15" s="47"/>
      <c r="M15" s="47"/>
      <c r="N15" s="47"/>
      <c r="O15" s="47"/>
      <c r="P15" s="47"/>
      <c r="Q15" s="47"/>
      <c r="R15" s="47"/>
      <c r="S15" s="47"/>
      <c r="T15" s="47"/>
      <c r="U15" s="47"/>
      <c r="V15" s="47"/>
      <c r="W15" s="47" t="s">
        <v>23</v>
      </c>
      <c r="X15" s="47"/>
      <c r="Y15" s="47" t="s">
        <v>170</v>
      </c>
      <c r="Z15" s="5" t="s">
        <v>256</v>
      </c>
      <c r="AA15" s="47" t="s">
        <v>266</v>
      </c>
      <c r="AB15" s="6" t="s">
        <v>267</v>
      </c>
      <c r="AC15" s="6" t="s">
        <v>268</v>
      </c>
      <c r="AD15" s="9" t="s">
        <v>170</v>
      </c>
    </row>
    <row r="16" spans="1:30" s="3" customFormat="1" ht="33.75">
      <c r="A16" s="46" t="s">
        <v>269</v>
      </c>
      <c r="B16" s="5" t="s">
        <v>23</v>
      </c>
      <c r="C16" s="44" t="s">
        <v>23</v>
      </c>
      <c r="D16" s="44" t="s">
        <v>23</v>
      </c>
      <c r="E16" s="47" t="s">
        <v>250</v>
      </c>
      <c r="F16" s="47" t="s">
        <v>23</v>
      </c>
      <c r="G16" s="47"/>
      <c r="H16" s="47"/>
      <c r="I16" s="47"/>
      <c r="J16" s="47"/>
      <c r="K16" s="47"/>
      <c r="L16" s="47"/>
      <c r="M16" s="47"/>
      <c r="N16" s="47"/>
      <c r="O16" s="47"/>
      <c r="P16" s="47"/>
      <c r="Q16" s="47"/>
      <c r="R16" s="47"/>
      <c r="S16" s="47"/>
      <c r="T16" s="47"/>
      <c r="U16" s="47"/>
      <c r="V16" s="47"/>
      <c r="W16" s="47" t="s">
        <v>23</v>
      </c>
      <c r="X16" s="47"/>
      <c r="Y16" s="47" t="s">
        <v>250</v>
      </c>
      <c r="Z16" s="5" t="s">
        <v>256</v>
      </c>
      <c r="AA16" s="47" t="s">
        <v>270</v>
      </c>
      <c r="AB16" s="8" t="s">
        <v>271</v>
      </c>
      <c r="AC16" s="8" t="s">
        <v>272</v>
      </c>
      <c r="AD16" s="9" t="s">
        <v>170</v>
      </c>
    </row>
    <row r="17" spans="1:30" s="25" customFormat="1" ht="33.75">
      <c r="A17" s="46" t="s">
        <v>273</v>
      </c>
      <c r="B17" s="44" t="s">
        <v>23</v>
      </c>
      <c r="C17" s="44" t="s">
        <v>23</v>
      </c>
      <c r="D17" s="44" t="s">
        <v>23</v>
      </c>
      <c r="E17" s="47" t="s">
        <v>250</v>
      </c>
      <c r="F17" s="47" t="s">
        <v>23</v>
      </c>
      <c r="G17" s="47"/>
      <c r="H17" s="47"/>
      <c r="I17" s="47"/>
      <c r="J17" s="47"/>
      <c r="K17" s="47"/>
      <c r="L17" s="47"/>
      <c r="M17" s="47"/>
      <c r="N17" s="47"/>
      <c r="O17" s="47"/>
      <c r="P17" s="47"/>
      <c r="Q17" s="47"/>
      <c r="R17" s="47"/>
      <c r="S17" s="47"/>
      <c r="T17" s="47"/>
      <c r="U17" s="47"/>
      <c r="V17" s="47"/>
      <c r="W17" s="47" t="s">
        <v>23</v>
      </c>
      <c r="X17" s="47"/>
      <c r="Y17" s="47" t="s">
        <v>250</v>
      </c>
      <c r="Z17" s="5" t="s">
        <v>256</v>
      </c>
      <c r="AA17" s="47" t="s">
        <v>270</v>
      </c>
      <c r="AB17" s="8" t="s">
        <v>274</v>
      </c>
      <c r="AC17" s="8" t="s">
        <v>275</v>
      </c>
      <c r="AD17" s="9" t="s">
        <v>170</v>
      </c>
    </row>
    <row r="18" spans="1:30" s="25" customFormat="1" ht="33.75">
      <c r="A18" s="46" t="s">
        <v>276</v>
      </c>
      <c r="B18" s="44" t="s">
        <v>23</v>
      </c>
      <c r="C18" s="44" t="s">
        <v>23</v>
      </c>
      <c r="D18" s="44" t="s">
        <v>23</v>
      </c>
      <c r="E18" s="47" t="s">
        <v>250</v>
      </c>
      <c r="F18" s="47" t="s">
        <v>23</v>
      </c>
      <c r="G18" s="47"/>
      <c r="H18" s="47"/>
      <c r="I18" s="47"/>
      <c r="J18" s="47"/>
      <c r="K18" s="47"/>
      <c r="L18" s="47"/>
      <c r="M18" s="47"/>
      <c r="N18" s="47"/>
      <c r="O18" s="47"/>
      <c r="P18" s="47"/>
      <c r="Q18" s="47"/>
      <c r="R18" s="47"/>
      <c r="S18" s="47"/>
      <c r="T18" s="47"/>
      <c r="U18" s="47"/>
      <c r="V18" s="47"/>
      <c r="W18" s="47" t="s">
        <v>23</v>
      </c>
      <c r="X18" s="47"/>
      <c r="Y18" s="47" t="s">
        <v>250</v>
      </c>
      <c r="Z18" s="5" t="s">
        <v>256</v>
      </c>
      <c r="AA18" s="47" t="s">
        <v>270</v>
      </c>
      <c r="AB18" s="8" t="s">
        <v>274</v>
      </c>
      <c r="AC18" s="8" t="s">
        <v>277</v>
      </c>
      <c r="AD18" s="9" t="s">
        <v>170</v>
      </c>
    </row>
    <row r="19" spans="1:30" s="3" customFormat="1" ht="33.75">
      <c r="A19" s="46" t="s">
        <v>278</v>
      </c>
      <c r="B19" s="26" t="s">
        <v>23</v>
      </c>
      <c r="C19" s="26" t="s">
        <v>23</v>
      </c>
      <c r="D19" s="44" t="s">
        <v>23</v>
      </c>
      <c r="E19" s="47" t="s">
        <v>250</v>
      </c>
      <c r="F19" s="47"/>
      <c r="G19" s="47"/>
      <c r="H19" s="47"/>
      <c r="I19" s="47"/>
      <c r="J19" s="47"/>
      <c r="K19" s="47"/>
      <c r="L19" s="47"/>
      <c r="M19" s="47"/>
      <c r="N19" s="47"/>
      <c r="O19" s="47"/>
      <c r="P19" s="47"/>
      <c r="Q19" s="47"/>
      <c r="R19" s="47"/>
      <c r="S19" s="47"/>
      <c r="T19" s="47"/>
      <c r="U19" s="47"/>
      <c r="V19" s="47"/>
      <c r="W19" s="47"/>
      <c r="X19" s="47" t="s">
        <v>23</v>
      </c>
      <c r="Y19" s="47" t="s">
        <v>250</v>
      </c>
      <c r="Z19" s="47" t="s">
        <v>279</v>
      </c>
      <c r="AA19" s="47" t="s">
        <v>270</v>
      </c>
      <c r="AB19" s="8" t="s">
        <v>280</v>
      </c>
      <c r="AC19" s="8" t="s">
        <v>281</v>
      </c>
      <c r="AD19" s="9" t="s">
        <v>170</v>
      </c>
    </row>
    <row r="20" spans="1:30" s="25" customFormat="1" ht="90">
      <c r="A20" s="46" t="s">
        <v>282</v>
      </c>
      <c r="B20" s="44" t="s">
        <v>23</v>
      </c>
      <c r="C20" s="44" t="s">
        <v>23</v>
      </c>
      <c r="D20" s="44" t="s">
        <v>23</v>
      </c>
      <c r="E20" s="47" t="s">
        <v>250</v>
      </c>
      <c r="F20" s="47"/>
      <c r="G20" s="47"/>
      <c r="H20" s="47"/>
      <c r="I20" s="47"/>
      <c r="J20" s="47"/>
      <c r="K20" s="47"/>
      <c r="L20" s="47"/>
      <c r="M20" s="47"/>
      <c r="N20" s="47"/>
      <c r="O20" s="47"/>
      <c r="P20" s="47"/>
      <c r="Q20" s="47"/>
      <c r="R20" s="47"/>
      <c r="S20" s="47"/>
      <c r="T20" s="47"/>
      <c r="U20" s="47"/>
      <c r="V20" s="47"/>
      <c r="W20" s="47"/>
      <c r="X20" s="47" t="s">
        <v>23</v>
      </c>
      <c r="Y20" s="47" t="s">
        <v>250</v>
      </c>
      <c r="Z20" s="47" t="s">
        <v>279</v>
      </c>
      <c r="AA20" s="47" t="s">
        <v>270</v>
      </c>
      <c r="AB20" s="8" t="s">
        <v>283</v>
      </c>
      <c r="AC20" s="8" t="s">
        <v>284</v>
      </c>
      <c r="AD20" s="9" t="s">
        <v>170</v>
      </c>
    </row>
    <row r="21" spans="1:30" s="25" customFormat="1" ht="45">
      <c r="A21" s="46" t="s">
        <v>285</v>
      </c>
      <c r="B21" s="44" t="s">
        <v>23</v>
      </c>
      <c r="C21" s="44" t="s">
        <v>23</v>
      </c>
      <c r="D21" s="44" t="s">
        <v>23</v>
      </c>
      <c r="E21" s="47" t="s">
        <v>250</v>
      </c>
      <c r="F21" s="47" t="s">
        <v>23</v>
      </c>
      <c r="G21" s="47" t="s">
        <v>23</v>
      </c>
      <c r="H21" s="47"/>
      <c r="I21" s="47"/>
      <c r="J21" s="47"/>
      <c r="K21" s="47"/>
      <c r="L21" s="47"/>
      <c r="M21" s="47"/>
      <c r="N21" s="47" t="s">
        <v>23</v>
      </c>
      <c r="O21" s="47"/>
      <c r="P21" s="47"/>
      <c r="Q21" s="47"/>
      <c r="R21" s="47"/>
      <c r="S21" s="47"/>
      <c r="T21" s="47"/>
      <c r="U21" s="47" t="s">
        <v>23</v>
      </c>
      <c r="V21" s="47"/>
      <c r="W21" s="47"/>
      <c r="X21" s="47"/>
      <c r="Y21" s="47" t="s">
        <v>250</v>
      </c>
      <c r="Z21" s="47" t="s">
        <v>286</v>
      </c>
      <c r="AA21" s="47" t="s">
        <v>287</v>
      </c>
      <c r="AB21" s="8" t="s">
        <v>288</v>
      </c>
      <c r="AC21" s="8" t="s">
        <v>289</v>
      </c>
      <c r="AD21" s="9" t="s">
        <v>170</v>
      </c>
    </row>
    <row r="22" spans="1:30" s="25" customFormat="1" ht="33.75">
      <c r="A22" s="12" t="s">
        <v>290</v>
      </c>
      <c r="B22" s="26"/>
      <c r="C22" s="26"/>
      <c r="D22" s="44" t="s">
        <v>23</v>
      </c>
      <c r="E22" s="44" t="s">
        <v>250</v>
      </c>
      <c r="F22" s="44"/>
      <c r="G22" s="44"/>
      <c r="H22" s="44"/>
      <c r="I22" s="44"/>
      <c r="J22" s="44"/>
      <c r="K22" s="44"/>
      <c r="L22" s="44"/>
      <c r="M22" s="44"/>
      <c r="N22" s="44" t="s">
        <v>23</v>
      </c>
      <c r="O22" s="44"/>
      <c r="P22" s="44"/>
      <c r="Q22" s="44"/>
      <c r="R22" s="44"/>
      <c r="S22" s="44"/>
      <c r="T22" s="44"/>
      <c r="U22" s="44"/>
      <c r="V22" s="44"/>
      <c r="W22" s="44" t="s">
        <v>23</v>
      </c>
      <c r="X22" s="44"/>
      <c r="Y22" s="44" t="s">
        <v>170</v>
      </c>
      <c r="Z22" s="47" t="s">
        <v>291</v>
      </c>
      <c r="AA22" s="47" t="s">
        <v>270</v>
      </c>
      <c r="AB22" s="10" t="s">
        <v>292</v>
      </c>
      <c r="AC22" s="10" t="s">
        <v>293</v>
      </c>
      <c r="AD22" s="11"/>
    </row>
    <row r="23" spans="1:30" s="25" customFormat="1" ht="56.25">
      <c r="A23" s="173" t="s">
        <v>294</v>
      </c>
      <c r="B23" s="163" t="s">
        <v>23</v>
      </c>
      <c r="C23" s="163" t="s">
        <v>23</v>
      </c>
      <c r="D23" s="163" t="s">
        <v>23</v>
      </c>
      <c r="E23" s="174" t="s">
        <v>250</v>
      </c>
      <c r="F23" s="157"/>
      <c r="G23" s="157"/>
      <c r="H23" s="157"/>
      <c r="I23" s="157"/>
      <c r="J23" s="157"/>
      <c r="K23" s="157"/>
      <c r="L23" s="157"/>
      <c r="M23" s="157"/>
      <c r="N23" s="157"/>
      <c r="O23" s="157"/>
      <c r="P23" s="157"/>
      <c r="Q23" s="157"/>
      <c r="R23" s="157"/>
      <c r="S23" s="157"/>
      <c r="T23" s="157"/>
      <c r="U23" s="157"/>
      <c r="V23" s="157"/>
      <c r="W23" s="157"/>
      <c r="X23" s="157" t="s">
        <v>23</v>
      </c>
      <c r="Y23" s="157" t="s">
        <v>250</v>
      </c>
      <c r="Z23" s="174" t="s">
        <v>279</v>
      </c>
      <c r="AA23" s="174" t="s">
        <v>270</v>
      </c>
      <c r="AB23" s="8" t="s">
        <v>295</v>
      </c>
      <c r="AC23" s="8" t="s">
        <v>296</v>
      </c>
      <c r="AD23" s="164" t="s">
        <v>297</v>
      </c>
    </row>
    <row r="24" spans="1:30" s="25" customFormat="1" ht="45">
      <c r="A24" s="173"/>
      <c r="B24" s="163"/>
      <c r="C24" s="163"/>
      <c r="D24" s="163"/>
      <c r="E24" s="174"/>
      <c r="F24" s="158"/>
      <c r="G24" s="158"/>
      <c r="H24" s="158"/>
      <c r="I24" s="158"/>
      <c r="J24" s="158"/>
      <c r="K24" s="158"/>
      <c r="L24" s="158"/>
      <c r="M24" s="158"/>
      <c r="N24" s="158"/>
      <c r="O24" s="158"/>
      <c r="P24" s="158"/>
      <c r="Q24" s="158"/>
      <c r="R24" s="158"/>
      <c r="S24" s="158"/>
      <c r="T24" s="158"/>
      <c r="U24" s="158"/>
      <c r="V24" s="158"/>
      <c r="W24" s="158"/>
      <c r="X24" s="158"/>
      <c r="Y24" s="158"/>
      <c r="Z24" s="174"/>
      <c r="AA24" s="174"/>
      <c r="AB24" s="8" t="s">
        <v>298</v>
      </c>
      <c r="AC24" s="8" t="s">
        <v>299</v>
      </c>
      <c r="AD24" s="164"/>
    </row>
    <row r="25" spans="1:30" s="25" customFormat="1" ht="90">
      <c r="A25" s="173"/>
      <c r="B25" s="163"/>
      <c r="C25" s="163"/>
      <c r="D25" s="163"/>
      <c r="E25" s="174"/>
      <c r="F25" s="159"/>
      <c r="G25" s="159"/>
      <c r="H25" s="159"/>
      <c r="I25" s="159"/>
      <c r="J25" s="159"/>
      <c r="K25" s="159"/>
      <c r="L25" s="159"/>
      <c r="M25" s="159"/>
      <c r="N25" s="159"/>
      <c r="O25" s="159"/>
      <c r="P25" s="159"/>
      <c r="Q25" s="159"/>
      <c r="R25" s="159"/>
      <c r="S25" s="159"/>
      <c r="T25" s="159"/>
      <c r="U25" s="159"/>
      <c r="V25" s="159"/>
      <c r="W25" s="159"/>
      <c r="X25" s="159"/>
      <c r="Y25" s="159"/>
      <c r="Z25" s="174"/>
      <c r="AA25" s="174"/>
      <c r="AB25" s="8" t="s">
        <v>300</v>
      </c>
      <c r="AC25" s="8" t="s">
        <v>301</v>
      </c>
      <c r="AD25" s="164"/>
    </row>
    <row r="26" spans="1:30" s="25" customFormat="1" ht="56.25">
      <c r="A26" s="46" t="s">
        <v>302</v>
      </c>
      <c r="B26" s="47"/>
      <c r="C26" s="47" t="s">
        <v>23</v>
      </c>
      <c r="D26" s="47" t="s">
        <v>23</v>
      </c>
      <c r="E26" s="5" t="s">
        <v>250</v>
      </c>
      <c r="F26" s="5"/>
      <c r="G26" s="5"/>
      <c r="H26" s="5"/>
      <c r="I26" s="5"/>
      <c r="J26" s="5"/>
      <c r="K26" s="5"/>
      <c r="L26" s="5"/>
      <c r="M26" s="5"/>
      <c r="N26" s="5" t="s">
        <v>23</v>
      </c>
      <c r="O26" s="5"/>
      <c r="P26" s="5"/>
      <c r="Q26" s="5"/>
      <c r="R26" s="5" t="s">
        <v>23</v>
      </c>
      <c r="S26" s="5"/>
      <c r="T26" s="5" t="s">
        <v>23</v>
      </c>
      <c r="U26" s="5" t="s">
        <v>23</v>
      </c>
      <c r="V26" s="5" t="s">
        <v>23</v>
      </c>
      <c r="W26" s="5" t="s">
        <v>23</v>
      </c>
      <c r="X26" s="5"/>
      <c r="Y26" s="5" t="s">
        <v>250</v>
      </c>
      <c r="Z26" s="47" t="s">
        <v>291</v>
      </c>
      <c r="AA26" s="47" t="s">
        <v>270</v>
      </c>
      <c r="AB26" s="6" t="s">
        <v>303</v>
      </c>
      <c r="AC26" s="6" t="s">
        <v>304</v>
      </c>
      <c r="AD26" s="7" t="s">
        <v>305</v>
      </c>
    </row>
    <row r="27" spans="1:30" s="25" customFormat="1" ht="78.75">
      <c r="A27" s="46" t="s">
        <v>306</v>
      </c>
      <c r="B27" s="44" t="s">
        <v>23</v>
      </c>
      <c r="C27" s="44" t="s">
        <v>23</v>
      </c>
      <c r="D27" s="44" t="s">
        <v>23</v>
      </c>
      <c r="E27" s="5" t="s">
        <v>250</v>
      </c>
      <c r="F27" s="5"/>
      <c r="G27" s="5"/>
      <c r="H27" s="5"/>
      <c r="I27" s="5"/>
      <c r="J27" s="5"/>
      <c r="K27" s="5"/>
      <c r="L27" s="5"/>
      <c r="M27" s="5"/>
      <c r="N27" s="5" t="s">
        <v>23</v>
      </c>
      <c r="O27" s="5"/>
      <c r="P27" s="5"/>
      <c r="Q27" s="5"/>
      <c r="R27" s="5" t="s">
        <v>23</v>
      </c>
      <c r="S27" s="5"/>
      <c r="T27" s="5" t="s">
        <v>23</v>
      </c>
      <c r="U27" s="5" t="s">
        <v>23</v>
      </c>
      <c r="V27" s="5" t="s">
        <v>23</v>
      </c>
      <c r="W27" s="5" t="s">
        <v>23</v>
      </c>
      <c r="X27" s="5"/>
      <c r="Y27" s="5" t="s">
        <v>250</v>
      </c>
      <c r="Z27" s="44" t="s">
        <v>291</v>
      </c>
      <c r="AA27" s="44" t="s">
        <v>270</v>
      </c>
      <c r="AB27" s="6" t="s">
        <v>307</v>
      </c>
      <c r="AC27" s="6" t="s">
        <v>308</v>
      </c>
      <c r="AD27" s="7" t="s">
        <v>305</v>
      </c>
    </row>
    <row r="28" spans="1:30" s="25" customFormat="1" ht="45">
      <c r="A28" s="46" t="s">
        <v>309</v>
      </c>
      <c r="B28" s="44" t="s">
        <v>23</v>
      </c>
      <c r="C28" s="44" t="s">
        <v>23</v>
      </c>
      <c r="D28" s="44" t="s">
        <v>23</v>
      </c>
      <c r="E28" s="5" t="s">
        <v>250</v>
      </c>
      <c r="F28" s="5"/>
      <c r="G28" s="5"/>
      <c r="H28" s="5"/>
      <c r="I28" s="5"/>
      <c r="J28" s="5"/>
      <c r="K28" s="5"/>
      <c r="L28" s="5"/>
      <c r="M28" s="5"/>
      <c r="N28" s="5"/>
      <c r="O28" s="5"/>
      <c r="P28" s="5"/>
      <c r="Q28" s="5"/>
      <c r="R28" s="5" t="s">
        <v>23</v>
      </c>
      <c r="S28" s="5"/>
      <c r="T28" s="5" t="s">
        <v>23</v>
      </c>
      <c r="U28" s="5" t="s">
        <v>23</v>
      </c>
      <c r="V28" s="5" t="s">
        <v>23</v>
      </c>
      <c r="W28" s="5" t="s">
        <v>23</v>
      </c>
      <c r="X28" s="5"/>
      <c r="Y28" s="5" t="s">
        <v>250</v>
      </c>
      <c r="Z28" s="44" t="s">
        <v>291</v>
      </c>
      <c r="AA28" s="44" t="s">
        <v>270</v>
      </c>
      <c r="AB28" s="6" t="s">
        <v>310</v>
      </c>
      <c r="AC28" s="37" t="s">
        <v>311</v>
      </c>
      <c r="AD28" s="7" t="s">
        <v>305</v>
      </c>
    </row>
    <row r="29" spans="1:30" s="25" customFormat="1" ht="78.75">
      <c r="A29" s="12" t="s">
        <v>312</v>
      </c>
      <c r="B29" s="44" t="s">
        <v>23</v>
      </c>
      <c r="C29" s="44" t="s">
        <v>23</v>
      </c>
      <c r="D29" s="44" t="s">
        <v>23</v>
      </c>
      <c r="E29" s="5" t="s">
        <v>250</v>
      </c>
      <c r="F29" s="5"/>
      <c r="G29" s="5"/>
      <c r="H29" s="5"/>
      <c r="I29" s="5"/>
      <c r="J29" s="5"/>
      <c r="K29" s="5"/>
      <c r="L29" s="5"/>
      <c r="M29" s="5"/>
      <c r="N29" s="5" t="s">
        <v>23</v>
      </c>
      <c r="O29" s="5"/>
      <c r="P29" s="5"/>
      <c r="Q29" s="5"/>
      <c r="R29" s="5" t="s">
        <v>23</v>
      </c>
      <c r="S29" s="5"/>
      <c r="T29" s="5" t="s">
        <v>23</v>
      </c>
      <c r="U29" s="5" t="s">
        <v>23</v>
      </c>
      <c r="V29" s="5" t="s">
        <v>23</v>
      </c>
      <c r="W29" s="5" t="s">
        <v>23</v>
      </c>
      <c r="X29" s="5"/>
      <c r="Y29" s="5" t="s">
        <v>250</v>
      </c>
      <c r="Z29" s="44" t="s">
        <v>291</v>
      </c>
      <c r="AA29" s="44" t="s">
        <v>270</v>
      </c>
      <c r="AB29" s="6" t="s">
        <v>307</v>
      </c>
      <c r="AC29" s="6" t="s">
        <v>308</v>
      </c>
      <c r="AD29" s="7" t="s">
        <v>305</v>
      </c>
    </row>
    <row r="30" spans="1:30" s="25" customFormat="1" ht="56.25">
      <c r="A30" s="12" t="s">
        <v>313</v>
      </c>
      <c r="B30" s="5" t="s">
        <v>23</v>
      </c>
      <c r="C30" s="5" t="s">
        <v>23</v>
      </c>
      <c r="D30" s="5" t="s">
        <v>23</v>
      </c>
      <c r="E30" s="5" t="s">
        <v>250</v>
      </c>
      <c r="F30" s="5"/>
      <c r="G30" s="5"/>
      <c r="H30" s="5"/>
      <c r="I30" s="5"/>
      <c r="J30" s="5"/>
      <c r="K30" s="5"/>
      <c r="L30" s="5"/>
      <c r="M30" s="5"/>
      <c r="N30" s="5"/>
      <c r="O30" s="5"/>
      <c r="P30" s="5"/>
      <c r="Q30" s="5"/>
      <c r="R30" s="5" t="s">
        <v>23</v>
      </c>
      <c r="S30" s="5"/>
      <c r="T30" s="5" t="s">
        <v>23</v>
      </c>
      <c r="U30" s="5" t="s">
        <v>23</v>
      </c>
      <c r="V30" s="5" t="s">
        <v>23</v>
      </c>
      <c r="W30" s="5" t="s">
        <v>23</v>
      </c>
      <c r="X30" s="5"/>
      <c r="Y30" s="5" t="s">
        <v>250</v>
      </c>
      <c r="Z30" s="44" t="s">
        <v>291</v>
      </c>
      <c r="AA30" s="44" t="s">
        <v>270</v>
      </c>
      <c r="AB30" s="6" t="s">
        <v>314</v>
      </c>
      <c r="AC30" s="6" t="s">
        <v>315</v>
      </c>
      <c r="AD30" s="7" t="s">
        <v>305</v>
      </c>
    </row>
    <row r="31" spans="1:30" s="25" customFormat="1" ht="56.25">
      <c r="A31" s="12" t="s">
        <v>316</v>
      </c>
      <c r="B31" s="5" t="s">
        <v>23</v>
      </c>
      <c r="C31" s="5" t="s">
        <v>23</v>
      </c>
      <c r="D31" s="5" t="s">
        <v>23</v>
      </c>
      <c r="E31" s="5" t="s">
        <v>250</v>
      </c>
      <c r="F31" s="5"/>
      <c r="G31" s="5"/>
      <c r="H31" s="5"/>
      <c r="I31" s="5"/>
      <c r="J31" s="5"/>
      <c r="K31" s="5"/>
      <c r="L31" s="5"/>
      <c r="M31" s="5"/>
      <c r="N31" s="5"/>
      <c r="O31" s="5"/>
      <c r="P31" s="5"/>
      <c r="Q31" s="5"/>
      <c r="R31" s="5" t="s">
        <v>23</v>
      </c>
      <c r="S31" s="5"/>
      <c r="T31" s="5" t="s">
        <v>23</v>
      </c>
      <c r="U31" s="5" t="s">
        <v>23</v>
      </c>
      <c r="V31" s="5" t="s">
        <v>23</v>
      </c>
      <c r="W31" s="5" t="s">
        <v>23</v>
      </c>
      <c r="X31" s="5"/>
      <c r="Y31" s="5" t="s">
        <v>250</v>
      </c>
      <c r="Z31" s="47" t="s">
        <v>291</v>
      </c>
      <c r="AA31" s="47" t="s">
        <v>270</v>
      </c>
      <c r="AB31" s="6" t="s">
        <v>317</v>
      </c>
      <c r="AC31" s="6" t="s">
        <v>318</v>
      </c>
      <c r="AD31" s="7" t="s">
        <v>305</v>
      </c>
    </row>
    <row r="32" spans="1:30" s="25" customFormat="1" ht="67.5">
      <c r="A32" s="4" t="s">
        <v>319</v>
      </c>
      <c r="B32" s="5" t="s">
        <v>23</v>
      </c>
      <c r="C32" s="5" t="s">
        <v>23</v>
      </c>
      <c r="D32" s="5" t="s">
        <v>23</v>
      </c>
      <c r="E32" s="5" t="s">
        <v>250</v>
      </c>
      <c r="F32" s="5" t="s">
        <v>23</v>
      </c>
      <c r="G32" s="5"/>
      <c r="H32" s="5"/>
      <c r="I32" s="5"/>
      <c r="J32" s="5"/>
      <c r="K32" s="5"/>
      <c r="L32" s="5"/>
      <c r="M32" s="5"/>
      <c r="N32" s="5" t="s">
        <v>23</v>
      </c>
      <c r="O32" s="5"/>
      <c r="P32" s="5"/>
      <c r="Q32" s="5"/>
      <c r="R32" s="5" t="s">
        <v>23</v>
      </c>
      <c r="S32" s="5"/>
      <c r="T32" s="5" t="s">
        <v>23</v>
      </c>
      <c r="U32" s="5" t="s">
        <v>23</v>
      </c>
      <c r="V32" s="5" t="s">
        <v>23</v>
      </c>
      <c r="W32" s="5" t="s">
        <v>23</v>
      </c>
      <c r="X32" s="5"/>
      <c r="Y32" s="5" t="s">
        <v>250</v>
      </c>
      <c r="Z32" s="47" t="s">
        <v>291</v>
      </c>
      <c r="AA32" s="47" t="s">
        <v>270</v>
      </c>
      <c r="AB32" s="6" t="s">
        <v>320</v>
      </c>
      <c r="AC32" s="6" t="s">
        <v>321</v>
      </c>
      <c r="AD32" s="7" t="s">
        <v>305</v>
      </c>
    </row>
    <row r="33" spans="1:30" s="25" customFormat="1" ht="33.75">
      <c r="A33" s="4" t="s">
        <v>322</v>
      </c>
      <c r="B33" s="5" t="s">
        <v>23</v>
      </c>
      <c r="C33" s="5" t="s">
        <v>23</v>
      </c>
      <c r="D33" s="5" t="s">
        <v>23</v>
      </c>
      <c r="E33" s="5" t="s">
        <v>250</v>
      </c>
      <c r="F33" s="5" t="s">
        <v>23</v>
      </c>
      <c r="G33" s="5"/>
      <c r="H33" s="5"/>
      <c r="I33" s="5"/>
      <c r="J33" s="5"/>
      <c r="K33" s="5"/>
      <c r="L33" s="5"/>
      <c r="M33" s="5"/>
      <c r="N33" s="5" t="s">
        <v>23</v>
      </c>
      <c r="O33" s="5"/>
      <c r="P33" s="5"/>
      <c r="Q33" s="5"/>
      <c r="R33" s="5" t="s">
        <v>23</v>
      </c>
      <c r="S33" s="5"/>
      <c r="T33" s="5" t="s">
        <v>23</v>
      </c>
      <c r="U33" s="5" t="s">
        <v>23</v>
      </c>
      <c r="V33" s="5" t="s">
        <v>23</v>
      </c>
      <c r="W33" s="5" t="s">
        <v>23</v>
      </c>
      <c r="X33" s="5"/>
      <c r="Y33" s="5" t="s">
        <v>250</v>
      </c>
      <c r="Z33" s="47" t="s">
        <v>291</v>
      </c>
      <c r="AA33" s="47" t="s">
        <v>270</v>
      </c>
      <c r="AD33" s="7" t="s">
        <v>305</v>
      </c>
    </row>
    <row r="34" spans="1:30" s="25" customFormat="1" ht="33.75">
      <c r="A34" s="4" t="s">
        <v>323</v>
      </c>
      <c r="B34" s="5" t="s">
        <v>23</v>
      </c>
      <c r="C34" s="5" t="s">
        <v>23</v>
      </c>
      <c r="D34" s="5" t="s">
        <v>23</v>
      </c>
      <c r="E34" s="5" t="s">
        <v>250</v>
      </c>
      <c r="F34" s="5"/>
      <c r="G34" s="5"/>
      <c r="H34" s="5"/>
      <c r="I34" s="5"/>
      <c r="J34" s="5"/>
      <c r="K34" s="5"/>
      <c r="L34" s="5"/>
      <c r="M34" s="5"/>
      <c r="N34" s="5"/>
      <c r="O34" s="5"/>
      <c r="P34" s="5"/>
      <c r="Q34" s="5"/>
      <c r="R34" s="5" t="s">
        <v>23</v>
      </c>
      <c r="S34" s="5"/>
      <c r="T34" s="5" t="s">
        <v>23</v>
      </c>
      <c r="U34" s="5" t="s">
        <v>23</v>
      </c>
      <c r="V34" s="5" t="s">
        <v>23</v>
      </c>
      <c r="W34" s="5" t="s">
        <v>23</v>
      </c>
      <c r="X34" s="5"/>
      <c r="Y34" s="5" t="s">
        <v>250</v>
      </c>
      <c r="Z34" s="47" t="s">
        <v>291</v>
      </c>
      <c r="AA34" s="47" t="s">
        <v>270</v>
      </c>
      <c r="AB34" s="6" t="s">
        <v>324</v>
      </c>
      <c r="AC34" s="6" t="s">
        <v>325</v>
      </c>
      <c r="AD34" s="7" t="s">
        <v>305</v>
      </c>
    </row>
    <row r="35" spans="1:30" s="25" customFormat="1" ht="157.5">
      <c r="A35" s="12" t="s">
        <v>326</v>
      </c>
      <c r="B35" s="5" t="s">
        <v>23</v>
      </c>
      <c r="C35" s="5"/>
      <c r="D35" s="5" t="s">
        <v>23</v>
      </c>
      <c r="E35" s="5" t="s">
        <v>250</v>
      </c>
      <c r="F35" s="5"/>
      <c r="G35" s="5"/>
      <c r="H35" s="5"/>
      <c r="I35" s="5"/>
      <c r="J35" s="5"/>
      <c r="K35" s="5"/>
      <c r="L35" s="5"/>
      <c r="M35" s="5"/>
      <c r="N35" s="5"/>
      <c r="O35" s="5"/>
      <c r="P35" s="5"/>
      <c r="Q35" s="5"/>
      <c r="R35" s="5" t="s">
        <v>23</v>
      </c>
      <c r="S35" s="5"/>
      <c r="T35" s="5" t="s">
        <v>23</v>
      </c>
      <c r="U35" s="5" t="s">
        <v>23</v>
      </c>
      <c r="V35" s="5" t="s">
        <v>23</v>
      </c>
      <c r="W35" s="5" t="s">
        <v>23</v>
      </c>
      <c r="X35" s="5"/>
      <c r="Y35" s="5" t="s">
        <v>250</v>
      </c>
      <c r="Z35" s="47" t="s">
        <v>327</v>
      </c>
      <c r="AA35" s="47" t="s">
        <v>279</v>
      </c>
      <c r="AB35" s="6" t="s">
        <v>328</v>
      </c>
      <c r="AC35" s="6" t="s">
        <v>329</v>
      </c>
      <c r="AD35" s="7" t="s">
        <v>305</v>
      </c>
    </row>
    <row r="36" spans="1:30" s="25" customFormat="1" ht="33.75">
      <c r="A36" s="4" t="s">
        <v>330</v>
      </c>
      <c r="B36" s="5" t="s">
        <v>23</v>
      </c>
      <c r="C36" s="5" t="s">
        <v>23</v>
      </c>
      <c r="D36" s="5" t="s">
        <v>23</v>
      </c>
      <c r="E36" s="5" t="s">
        <v>250</v>
      </c>
      <c r="F36" s="5"/>
      <c r="G36" s="5"/>
      <c r="H36" s="5"/>
      <c r="I36" s="5"/>
      <c r="J36" s="5"/>
      <c r="K36" s="5"/>
      <c r="L36" s="5"/>
      <c r="M36" s="5"/>
      <c r="N36" s="5"/>
      <c r="O36" s="5"/>
      <c r="P36" s="5"/>
      <c r="Q36" s="5"/>
      <c r="R36" s="5" t="s">
        <v>23</v>
      </c>
      <c r="S36" s="5"/>
      <c r="T36" s="5" t="s">
        <v>23</v>
      </c>
      <c r="U36" s="5" t="s">
        <v>23</v>
      </c>
      <c r="V36" s="5" t="s">
        <v>23</v>
      </c>
      <c r="W36" s="5" t="s">
        <v>23</v>
      </c>
      <c r="X36" s="5"/>
      <c r="Y36" s="5" t="s">
        <v>250</v>
      </c>
      <c r="Z36" s="47" t="s">
        <v>291</v>
      </c>
      <c r="AA36" s="47" t="s">
        <v>270</v>
      </c>
      <c r="AB36" s="6" t="s">
        <v>331</v>
      </c>
      <c r="AC36" s="6" t="s">
        <v>332</v>
      </c>
      <c r="AD36" s="7" t="s">
        <v>305</v>
      </c>
    </row>
    <row r="37" spans="1:30" s="25" customFormat="1" ht="33.75">
      <c r="A37" s="36" t="s">
        <v>333</v>
      </c>
      <c r="B37" s="5" t="s">
        <v>23</v>
      </c>
      <c r="C37" s="5"/>
      <c r="D37" s="5" t="s">
        <v>23</v>
      </c>
      <c r="E37" s="5" t="s">
        <v>250</v>
      </c>
      <c r="F37" s="5" t="s">
        <v>23</v>
      </c>
      <c r="G37" s="5"/>
      <c r="H37" s="5"/>
      <c r="I37" s="5" t="s">
        <v>23</v>
      </c>
      <c r="J37" s="5"/>
      <c r="K37" s="5"/>
      <c r="L37" s="5"/>
      <c r="M37" s="5"/>
      <c r="N37" s="5" t="s">
        <v>23</v>
      </c>
      <c r="O37" s="5" t="s">
        <v>23</v>
      </c>
      <c r="P37" s="5"/>
      <c r="Q37" s="5"/>
      <c r="R37" s="5" t="s">
        <v>23</v>
      </c>
      <c r="S37" s="5"/>
      <c r="T37" s="5"/>
      <c r="U37" s="5"/>
      <c r="V37" s="5"/>
      <c r="W37" s="5"/>
      <c r="X37" s="5"/>
      <c r="Y37" s="5" t="s">
        <v>250</v>
      </c>
      <c r="Z37" s="44" t="s">
        <v>291</v>
      </c>
      <c r="AA37" s="44" t="s">
        <v>270</v>
      </c>
      <c r="AB37" s="6"/>
      <c r="AC37" s="6"/>
      <c r="AD37" s="7" t="s">
        <v>250</v>
      </c>
    </row>
    <row r="38" spans="1:30" s="25" customFormat="1" ht="33.75">
      <c r="A38" s="36" t="s">
        <v>334</v>
      </c>
      <c r="B38" s="5" t="s">
        <v>23</v>
      </c>
      <c r="C38" s="5"/>
      <c r="D38" s="5"/>
      <c r="E38" s="5" t="s">
        <v>250</v>
      </c>
      <c r="F38" s="5" t="s">
        <v>23</v>
      </c>
      <c r="G38" s="5"/>
      <c r="H38" s="5"/>
      <c r="I38" s="5" t="s">
        <v>23</v>
      </c>
      <c r="J38" s="5"/>
      <c r="K38" s="5"/>
      <c r="L38" s="5"/>
      <c r="M38" s="5"/>
      <c r="N38" s="5" t="s">
        <v>23</v>
      </c>
      <c r="O38" s="5" t="s">
        <v>23</v>
      </c>
      <c r="P38" s="5"/>
      <c r="Q38" s="5"/>
      <c r="R38" s="5" t="s">
        <v>23</v>
      </c>
      <c r="S38" s="5"/>
      <c r="T38" s="5"/>
      <c r="U38" s="5"/>
      <c r="V38" s="5"/>
      <c r="W38" s="5"/>
      <c r="X38" s="5"/>
      <c r="Y38" s="5" t="s">
        <v>250</v>
      </c>
      <c r="Z38" s="44" t="s">
        <v>291</v>
      </c>
      <c r="AA38" s="44" t="s">
        <v>270</v>
      </c>
      <c r="AB38" s="6"/>
      <c r="AC38" s="6"/>
      <c r="AD38" s="7" t="s">
        <v>250</v>
      </c>
    </row>
    <row r="39" spans="1:30" s="25" customFormat="1" ht="33.75">
      <c r="A39" s="36" t="s">
        <v>335</v>
      </c>
      <c r="B39" s="5" t="s">
        <v>23</v>
      </c>
      <c r="C39" s="5" t="s">
        <v>23</v>
      </c>
      <c r="D39" s="5" t="s">
        <v>23</v>
      </c>
      <c r="E39" s="5" t="s">
        <v>250</v>
      </c>
      <c r="F39" s="5" t="s">
        <v>23</v>
      </c>
      <c r="G39" s="5"/>
      <c r="H39" s="5"/>
      <c r="I39" s="5" t="s">
        <v>23</v>
      </c>
      <c r="J39" s="5"/>
      <c r="K39" s="5"/>
      <c r="L39" s="5"/>
      <c r="M39" s="5"/>
      <c r="N39" s="5" t="s">
        <v>23</v>
      </c>
      <c r="O39" s="5" t="s">
        <v>23</v>
      </c>
      <c r="P39" s="5"/>
      <c r="Q39" s="5"/>
      <c r="R39" s="5" t="s">
        <v>23</v>
      </c>
      <c r="S39" s="5"/>
      <c r="T39" s="5"/>
      <c r="U39" s="5"/>
      <c r="V39" s="5"/>
      <c r="W39" s="5"/>
      <c r="X39" s="5"/>
      <c r="Y39" s="5" t="s">
        <v>250</v>
      </c>
      <c r="Z39" s="44" t="s">
        <v>291</v>
      </c>
      <c r="AA39" s="44" t="s">
        <v>270</v>
      </c>
      <c r="AB39" s="6"/>
      <c r="AC39" s="6"/>
      <c r="AD39" s="7" t="s">
        <v>250</v>
      </c>
    </row>
    <row r="40" spans="1:30" s="25" customFormat="1" ht="33.75">
      <c r="A40" s="36" t="s">
        <v>336</v>
      </c>
      <c r="B40" s="5" t="s">
        <v>23</v>
      </c>
      <c r="C40" s="5"/>
      <c r="D40" s="5"/>
      <c r="E40" s="5" t="s">
        <v>250</v>
      </c>
      <c r="F40" s="5" t="s">
        <v>23</v>
      </c>
      <c r="G40" s="5"/>
      <c r="H40" s="5"/>
      <c r="I40" s="5"/>
      <c r="J40" s="5"/>
      <c r="K40" s="5"/>
      <c r="L40" s="5"/>
      <c r="M40" s="5"/>
      <c r="N40" s="5"/>
      <c r="O40" s="5"/>
      <c r="P40" s="5"/>
      <c r="Q40" s="5" t="s">
        <v>23</v>
      </c>
      <c r="R40" s="5"/>
      <c r="S40" s="5"/>
      <c r="T40" s="5"/>
      <c r="U40" s="5"/>
      <c r="V40" s="5"/>
      <c r="W40" s="5"/>
      <c r="X40" s="5"/>
      <c r="Y40" s="5" t="s">
        <v>250</v>
      </c>
      <c r="Z40" s="44" t="s">
        <v>291</v>
      </c>
      <c r="AA40" s="44" t="s">
        <v>270</v>
      </c>
      <c r="AB40" s="6"/>
      <c r="AC40" s="6"/>
      <c r="AD40" s="7" t="s">
        <v>250</v>
      </c>
    </row>
    <row r="41" spans="1:30" s="25" customFormat="1" ht="11.25">
      <c r="A41" s="36" t="s">
        <v>337</v>
      </c>
      <c r="B41" s="5"/>
      <c r="C41" s="5"/>
      <c r="D41" s="5"/>
      <c r="E41" s="5"/>
      <c r="F41" s="5" t="s">
        <v>23</v>
      </c>
      <c r="G41" s="5"/>
      <c r="H41" s="5"/>
      <c r="I41" s="5"/>
      <c r="J41" s="5"/>
      <c r="K41" s="5"/>
      <c r="L41" s="5"/>
      <c r="M41" s="5"/>
      <c r="N41" s="5"/>
      <c r="O41" s="5"/>
      <c r="P41" s="5"/>
      <c r="Q41" s="5" t="s">
        <v>23</v>
      </c>
      <c r="R41" s="5"/>
      <c r="S41" s="5"/>
      <c r="T41" s="5"/>
      <c r="U41" s="5"/>
      <c r="V41" s="5"/>
      <c r="W41" s="5"/>
      <c r="X41" s="5"/>
      <c r="Y41" s="5"/>
      <c r="Z41" s="44"/>
      <c r="AA41" s="44"/>
      <c r="AB41" s="6"/>
      <c r="AC41" s="6"/>
      <c r="AD41" s="7"/>
    </row>
    <row r="42" spans="1:30" s="25" customFormat="1" ht="11.25">
      <c r="A42" s="36" t="s">
        <v>338</v>
      </c>
      <c r="B42" s="5"/>
      <c r="C42" s="5"/>
      <c r="D42" s="5"/>
      <c r="E42" s="5"/>
      <c r="F42" s="5" t="s">
        <v>23</v>
      </c>
      <c r="G42" s="5"/>
      <c r="H42" s="5"/>
      <c r="I42" s="5"/>
      <c r="J42" s="5"/>
      <c r="K42" s="5"/>
      <c r="L42" s="5"/>
      <c r="M42" s="5"/>
      <c r="N42" s="5"/>
      <c r="O42" s="5"/>
      <c r="P42" s="5"/>
      <c r="Q42" s="5" t="s">
        <v>23</v>
      </c>
      <c r="R42" s="5"/>
      <c r="S42" s="5"/>
      <c r="T42" s="5"/>
      <c r="U42" s="5"/>
      <c r="V42" s="5"/>
      <c r="W42" s="5"/>
      <c r="X42" s="5"/>
      <c r="Y42" s="5"/>
      <c r="Z42" s="44"/>
      <c r="AA42" s="44"/>
      <c r="AB42" s="6"/>
      <c r="AC42" s="6"/>
      <c r="AD42" s="7"/>
    </row>
    <row r="43" spans="1:30" s="25" customFormat="1" ht="33.75">
      <c r="A43" s="36" t="s">
        <v>339</v>
      </c>
      <c r="B43" s="5" t="s">
        <v>23</v>
      </c>
      <c r="C43" s="5"/>
      <c r="D43" s="5"/>
      <c r="E43" s="5" t="s">
        <v>250</v>
      </c>
      <c r="F43" s="5" t="s">
        <v>23</v>
      </c>
      <c r="G43" s="5"/>
      <c r="H43" s="5"/>
      <c r="I43" s="5"/>
      <c r="J43" s="5"/>
      <c r="K43" s="5"/>
      <c r="L43" s="5"/>
      <c r="M43" s="5"/>
      <c r="N43" s="5"/>
      <c r="O43" s="5"/>
      <c r="P43" s="5"/>
      <c r="Q43" s="5" t="s">
        <v>23</v>
      </c>
      <c r="R43" s="5"/>
      <c r="S43" s="5"/>
      <c r="T43" s="5"/>
      <c r="U43" s="5"/>
      <c r="V43" s="5"/>
      <c r="W43" s="5"/>
      <c r="X43" s="5"/>
      <c r="Y43" s="5" t="s">
        <v>250</v>
      </c>
      <c r="Z43" s="44" t="s">
        <v>291</v>
      </c>
      <c r="AA43" s="44" t="s">
        <v>270</v>
      </c>
      <c r="AB43" s="6"/>
      <c r="AC43" s="6"/>
      <c r="AD43" s="7" t="s">
        <v>250</v>
      </c>
    </row>
    <row r="44" spans="1:30" s="25" customFormat="1" ht="11.25">
      <c r="A44" s="36" t="s">
        <v>340</v>
      </c>
      <c r="B44" s="5"/>
      <c r="C44" s="5"/>
      <c r="D44" s="5"/>
      <c r="E44" s="5"/>
      <c r="F44" s="5" t="s">
        <v>23</v>
      </c>
      <c r="G44" s="5"/>
      <c r="H44" s="5"/>
      <c r="I44" s="5"/>
      <c r="J44" s="5"/>
      <c r="K44" s="5"/>
      <c r="L44" s="5"/>
      <c r="M44" s="5"/>
      <c r="N44" s="5"/>
      <c r="O44" s="5"/>
      <c r="P44" s="5"/>
      <c r="Q44" s="5" t="s">
        <v>23</v>
      </c>
      <c r="R44" s="5"/>
      <c r="S44" s="5"/>
      <c r="T44" s="5"/>
      <c r="U44" s="5"/>
      <c r="V44" s="5"/>
      <c r="W44" s="5"/>
      <c r="X44" s="5"/>
      <c r="Y44" s="5"/>
      <c r="Z44" s="44"/>
      <c r="AA44" s="44"/>
      <c r="AB44" s="6"/>
      <c r="AC44" s="6"/>
      <c r="AD44" s="7"/>
    </row>
    <row r="45" spans="1:30" s="25" customFormat="1" ht="11.25">
      <c r="A45" s="36" t="s">
        <v>341</v>
      </c>
      <c r="B45" s="5"/>
      <c r="C45" s="5"/>
      <c r="D45" s="5"/>
      <c r="E45" s="5"/>
      <c r="F45" s="5"/>
      <c r="G45" s="5"/>
      <c r="H45" s="5"/>
      <c r="I45" s="5"/>
      <c r="J45" s="5"/>
      <c r="K45" s="5"/>
      <c r="L45" s="5"/>
      <c r="M45" s="5"/>
      <c r="N45" s="5" t="s">
        <v>23</v>
      </c>
      <c r="O45" s="5"/>
      <c r="P45" s="5"/>
      <c r="Q45" s="5"/>
      <c r="R45" s="5"/>
      <c r="S45" s="5"/>
      <c r="T45" s="5"/>
      <c r="U45" s="5"/>
      <c r="V45" s="5"/>
      <c r="W45" s="5"/>
      <c r="X45" s="5"/>
      <c r="Y45" s="5"/>
      <c r="Z45" s="44"/>
      <c r="AA45" s="44"/>
      <c r="AB45" s="6"/>
      <c r="AC45" s="6"/>
      <c r="AD45" s="7"/>
    </row>
    <row r="46" spans="1:30" s="25" customFormat="1" ht="33.75">
      <c r="A46" s="36" t="s">
        <v>342</v>
      </c>
      <c r="B46" s="5"/>
      <c r="C46" s="5"/>
      <c r="D46" s="5" t="s">
        <v>23</v>
      </c>
      <c r="E46" s="5" t="s">
        <v>250</v>
      </c>
      <c r="F46" s="5" t="s">
        <v>23</v>
      </c>
      <c r="G46" s="5"/>
      <c r="H46" s="5"/>
      <c r="I46" s="5"/>
      <c r="J46" s="5"/>
      <c r="K46" s="5"/>
      <c r="L46" s="5"/>
      <c r="M46" s="5"/>
      <c r="N46" s="5" t="s">
        <v>23</v>
      </c>
      <c r="O46" s="5"/>
      <c r="P46" s="5"/>
      <c r="Q46" s="5"/>
      <c r="R46" s="5"/>
      <c r="S46" s="5"/>
      <c r="T46" s="5"/>
      <c r="U46" s="5"/>
      <c r="V46" s="5"/>
      <c r="W46" s="5" t="s">
        <v>23</v>
      </c>
      <c r="X46" s="5"/>
      <c r="Y46" s="5" t="s">
        <v>250</v>
      </c>
      <c r="Z46" s="44" t="s">
        <v>291</v>
      </c>
      <c r="AA46" s="44" t="s">
        <v>270</v>
      </c>
      <c r="AB46" s="6"/>
      <c r="AC46" s="6"/>
      <c r="AD46" s="7" t="s">
        <v>250</v>
      </c>
    </row>
    <row r="47" spans="1:30" s="25" customFormat="1" ht="34.5" thickBot="1">
      <c r="A47" s="34" t="s">
        <v>343</v>
      </c>
      <c r="B47" s="31"/>
      <c r="C47" s="31"/>
      <c r="D47" s="31" t="s">
        <v>23</v>
      </c>
      <c r="E47" s="31" t="s">
        <v>250</v>
      </c>
      <c r="F47" s="31"/>
      <c r="G47" s="31"/>
      <c r="H47" s="31"/>
      <c r="I47" s="31"/>
      <c r="J47" s="31"/>
      <c r="K47" s="31"/>
      <c r="L47" s="31"/>
      <c r="M47" s="31"/>
      <c r="N47" s="31" t="s">
        <v>23</v>
      </c>
      <c r="O47" s="31"/>
      <c r="P47" s="31"/>
      <c r="Q47" s="31"/>
      <c r="R47" s="31"/>
      <c r="S47" s="31"/>
      <c r="T47" s="31"/>
      <c r="U47" s="31"/>
      <c r="V47" s="31"/>
      <c r="W47" s="31" t="s">
        <v>23</v>
      </c>
      <c r="X47" s="31"/>
      <c r="Y47" s="31" t="s">
        <v>250</v>
      </c>
      <c r="Z47" s="35" t="s">
        <v>291</v>
      </c>
      <c r="AA47" s="35" t="s">
        <v>270</v>
      </c>
      <c r="AB47" s="32"/>
      <c r="AC47" s="32"/>
      <c r="AD47" s="33" t="s">
        <v>250</v>
      </c>
    </row>
    <row r="48" spans="1:30">
      <c r="A48" s="19"/>
      <c r="B48" s="20"/>
      <c r="C48" s="20"/>
      <c r="D48" s="20"/>
    </row>
    <row r="49" spans="1:4">
      <c r="A49" s="19"/>
      <c r="B49" s="20"/>
      <c r="C49" s="20"/>
      <c r="D49" s="20"/>
    </row>
    <row r="50" spans="1:4">
      <c r="A50" s="19"/>
      <c r="B50" s="20"/>
      <c r="C50" s="20"/>
      <c r="D50" s="20"/>
    </row>
    <row r="51" spans="1:4">
      <c r="A51" s="19"/>
      <c r="B51" s="20"/>
      <c r="C51" s="20"/>
      <c r="D51" s="20"/>
    </row>
    <row r="52" spans="1:4">
      <c r="A52" s="19"/>
      <c r="B52" s="20"/>
      <c r="C52" s="20"/>
      <c r="D52" s="20"/>
    </row>
    <row r="53" spans="1:4">
      <c r="A53" s="19"/>
      <c r="B53" s="20"/>
      <c r="C53" s="20"/>
      <c r="D53" s="20"/>
    </row>
    <row r="54" spans="1:4">
      <c r="A54" s="19"/>
      <c r="B54" s="20"/>
      <c r="C54" s="20"/>
      <c r="D54" s="20"/>
    </row>
    <row r="55" spans="1:4">
      <c r="A55" s="19"/>
      <c r="B55" s="20"/>
      <c r="C55" s="20"/>
      <c r="D55" s="20"/>
    </row>
    <row r="56" spans="1:4">
      <c r="A56" s="19"/>
      <c r="B56" s="20"/>
      <c r="C56" s="20"/>
      <c r="D56" s="20"/>
    </row>
    <row r="57" spans="1:4">
      <c r="A57" s="19"/>
      <c r="B57" s="20"/>
      <c r="C57" s="20"/>
      <c r="D57" s="20"/>
    </row>
    <row r="58" spans="1:4">
      <c r="A58" s="19"/>
      <c r="B58" s="20"/>
      <c r="C58" s="20"/>
      <c r="D58" s="20"/>
    </row>
    <row r="59" spans="1:4">
      <c r="A59" s="19"/>
      <c r="B59" s="20"/>
      <c r="C59" s="20"/>
      <c r="D59" s="20"/>
    </row>
    <row r="60" spans="1:4">
      <c r="A60" s="19"/>
      <c r="B60" s="20"/>
      <c r="C60" s="20"/>
      <c r="D60" s="20"/>
    </row>
    <row r="61" spans="1:4">
      <c r="A61" s="19"/>
      <c r="B61" s="20"/>
      <c r="C61" s="20"/>
      <c r="D61" s="20"/>
    </row>
    <row r="62" spans="1:4">
      <c r="A62" s="19"/>
      <c r="B62" s="20"/>
      <c r="C62" s="20"/>
      <c r="D62" s="20"/>
    </row>
    <row r="63" spans="1:4">
      <c r="A63" s="21"/>
      <c r="B63" s="22"/>
      <c r="C63" s="22"/>
      <c r="D63" s="22"/>
    </row>
    <row r="64" spans="1:4">
      <c r="A64" s="19"/>
      <c r="B64" s="20"/>
      <c r="C64" s="20"/>
      <c r="D64" s="20"/>
    </row>
    <row r="65" spans="1:4">
      <c r="A65" s="19"/>
      <c r="B65" s="20"/>
      <c r="C65" s="20"/>
      <c r="D65" s="20"/>
    </row>
    <row r="66" spans="1:4">
      <c r="A66" s="19"/>
      <c r="B66" s="20"/>
      <c r="C66" s="20"/>
      <c r="D66" s="20"/>
    </row>
    <row r="67" spans="1:4">
      <c r="A67" s="19"/>
      <c r="B67" s="20"/>
      <c r="C67" s="20"/>
      <c r="D67" s="20"/>
    </row>
    <row r="68" spans="1:4">
      <c r="A68" s="19"/>
      <c r="B68" s="20"/>
      <c r="C68" s="20"/>
      <c r="D68" s="20"/>
    </row>
    <row r="69" spans="1:4">
      <c r="A69" s="19"/>
      <c r="B69" s="20"/>
      <c r="C69" s="20"/>
      <c r="D69" s="20"/>
    </row>
    <row r="70" spans="1:4">
      <c r="A70" s="19"/>
      <c r="B70" s="20"/>
      <c r="C70" s="20"/>
      <c r="D70" s="20"/>
    </row>
    <row r="71" spans="1:4">
      <c r="A71" s="19"/>
      <c r="B71" s="20"/>
      <c r="C71" s="20"/>
      <c r="D71" s="20"/>
    </row>
    <row r="72" spans="1:4">
      <c r="A72" s="19"/>
      <c r="B72" s="20"/>
      <c r="C72" s="20"/>
      <c r="D72" s="20"/>
    </row>
    <row r="73" spans="1:4">
      <c r="A73" s="19"/>
      <c r="B73" s="20"/>
      <c r="C73" s="20"/>
      <c r="D73" s="20"/>
    </row>
  </sheetData>
  <mergeCells count="45">
    <mergeCell ref="AB5:AB6"/>
    <mergeCell ref="AC5:AC6"/>
    <mergeCell ref="B5:D5"/>
    <mergeCell ref="B2:AA2"/>
    <mergeCell ref="B3:AA3"/>
    <mergeCell ref="E5:E6"/>
    <mergeCell ref="Y5:Y6"/>
    <mergeCell ref="Z5:Z6"/>
    <mergeCell ref="AA5:AA6"/>
    <mergeCell ref="F5:X5"/>
    <mergeCell ref="A1:D1"/>
    <mergeCell ref="B23:B25"/>
    <mergeCell ref="C23:C25"/>
    <mergeCell ref="D23:D25"/>
    <mergeCell ref="AD23:AD25"/>
    <mergeCell ref="Z1:AC1"/>
    <mergeCell ref="AC2:AD2"/>
    <mergeCell ref="AC3:AD3"/>
    <mergeCell ref="A4:AD4"/>
    <mergeCell ref="A23:A25"/>
    <mergeCell ref="E23:E25"/>
    <mergeCell ref="Y23:Y25"/>
    <mergeCell ref="Z23:Z25"/>
    <mergeCell ref="AA23:AA25"/>
    <mergeCell ref="A5:A6"/>
    <mergeCell ref="AD5:AD6"/>
    <mergeCell ref="X23:X25"/>
    <mergeCell ref="W23:W25"/>
    <mergeCell ref="V23:V25"/>
    <mergeCell ref="U23:U25"/>
    <mergeCell ref="T23:T25"/>
    <mergeCell ref="S23:S25"/>
    <mergeCell ref="R23:R25"/>
    <mergeCell ref="Q23:Q25"/>
    <mergeCell ref="P23:P25"/>
    <mergeCell ref="F23:F25"/>
    <mergeCell ref="G23:G25"/>
    <mergeCell ref="H23:H25"/>
    <mergeCell ref="I23:I25"/>
    <mergeCell ref="J23:J25"/>
    <mergeCell ref="K23:K25"/>
    <mergeCell ref="L23:L25"/>
    <mergeCell ref="M23:M25"/>
    <mergeCell ref="N23:N25"/>
    <mergeCell ref="O23:O25"/>
  </mergeCells>
  <hyperlinks>
    <hyperlink ref="AD23:AD25" r:id="rId1" display="..\8.1 Planificación y Control Operacional\CONTRATOS PROVEEDORES" xr:uid="{00000000-0004-0000-0100-00000000000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66406-CC4D-43AA-8208-7A11069446F8}">
  <dimension ref="A1:N9"/>
  <sheetViews>
    <sheetView tabSelected="1" topLeftCell="A5" workbookViewId="0">
      <selection activeCell="E8" sqref="E8"/>
    </sheetView>
  </sheetViews>
  <sheetFormatPr defaultColWidth="11.42578125" defaultRowHeight="15"/>
  <cols>
    <col min="1" max="1" width="30.7109375" customWidth="1"/>
    <col min="2" max="3" width="15.7109375" customWidth="1"/>
    <col min="4" max="5" width="30.7109375" customWidth="1"/>
    <col min="6" max="6" width="15.7109375" customWidth="1"/>
    <col min="7" max="7" width="56.140625" customWidth="1"/>
    <col min="8" max="8" width="50.7109375" customWidth="1"/>
    <col min="9" max="10" width="15.7109375" customWidth="1"/>
    <col min="11" max="13" width="40.7109375" customWidth="1"/>
    <col min="14" max="14" width="36.5703125" customWidth="1"/>
  </cols>
  <sheetData>
    <row r="1" spans="1:14" ht="30" customHeight="1">
      <c r="A1" s="150" t="s">
        <v>152</v>
      </c>
      <c r="B1" s="151"/>
      <c r="C1" s="151"/>
      <c r="D1" s="151"/>
      <c r="E1" s="151"/>
      <c r="F1" s="151"/>
      <c r="G1" s="151"/>
      <c r="H1" s="151"/>
      <c r="I1" s="151"/>
      <c r="J1" s="152"/>
      <c r="K1" s="153" t="s">
        <v>153</v>
      </c>
      <c r="L1" s="154"/>
      <c r="M1" s="154"/>
      <c r="N1" s="154"/>
    </row>
    <row r="2" spans="1:14" ht="22.5" customHeight="1">
      <c r="A2" s="155" t="s">
        <v>344</v>
      </c>
      <c r="B2" s="156"/>
      <c r="C2" s="156"/>
      <c r="D2" s="156"/>
      <c r="E2" s="156"/>
      <c r="F2" s="156"/>
      <c r="G2" s="156"/>
      <c r="H2" s="156"/>
      <c r="I2" s="156"/>
      <c r="J2" s="156"/>
      <c r="K2" s="156"/>
      <c r="L2" s="156"/>
      <c r="M2" s="156"/>
      <c r="N2" s="156"/>
    </row>
    <row r="3" spans="1:14" ht="59.25">
      <c r="A3" s="81" t="s">
        <v>155</v>
      </c>
      <c r="B3" s="81" t="s">
        <v>156</v>
      </c>
      <c r="C3" s="81" t="s">
        <v>157</v>
      </c>
      <c r="D3" s="81" t="s">
        <v>158</v>
      </c>
      <c r="E3" s="81" t="s">
        <v>159</v>
      </c>
      <c r="F3" s="81" t="s">
        <v>160</v>
      </c>
      <c r="G3" s="81" t="s">
        <v>161</v>
      </c>
      <c r="H3" s="81" t="s">
        <v>162</v>
      </c>
      <c r="I3" s="81" t="s">
        <v>163</v>
      </c>
      <c r="J3" s="81" t="s">
        <v>164</v>
      </c>
      <c r="K3" s="81" t="s">
        <v>165</v>
      </c>
      <c r="L3" s="81" t="s">
        <v>166</v>
      </c>
      <c r="M3" s="81" t="s">
        <v>167</v>
      </c>
      <c r="N3" s="81" t="s">
        <v>168</v>
      </c>
    </row>
    <row r="4" spans="1:14" ht="101.25">
      <c r="A4" s="82" t="s">
        <v>345</v>
      </c>
      <c r="B4" s="83" t="s">
        <v>170</v>
      </c>
      <c r="C4" s="83" t="s">
        <v>171</v>
      </c>
      <c r="D4" s="84" t="s">
        <v>346</v>
      </c>
      <c r="E4" s="84" t="s">
        <v>346</v>
      </c>
      <c r="F4" s="83" t="s">
        <v>174</v>
      </c>
      <c r="G4" s="84" t="s">
        <v>347</v>
      </c>
      <c r="H4" s="84" t="s">
        <v>348</v>
      </c>
      <c r="I4" s="83" t="s">
        <v>177</v>
      </c>
      <c r="J4" s="83" t="s">
        <v>170</v>
      </c>
      <c r="K4" s="84" t="s">
        <v>349</v>
      </c>
      <c r="L4" s="84" t="s">
        <v>350</v>
      </c>
      <c r="M4" s="84" t="s">
        <v>351</v>
      </c>
      <c r="N4" s="84" t="s">
        <v>352</v>
      </c>
    </row>
    <row r="5" spans="1:14" ht="123.75">
      <c r="A5" s="84" t="s">
        <v>353</v>
      </c>
      <c r="B5" s="83" t="s">
        <v>183</v>
      </c>
      <c r="C5" s="83" t="s">
        <v>184</v>
      </c>
      <c r="D5" s="84" t="s">
        <v>346</v>
      </c>
      <c r="E5" s="84" t="s">
        <v>346</v>
      </c>
      <c r="F5" s="83" t="s">
        <v>174</v>
      </c>
      <c r="G5" s="84" t="s">
        <v>354</v>
      </c>
      <c r="H5" s="84" t="s">
        <v>355</v>
      </c>
      <c r="I5" s="83"/>
      <c r="J5" s="83"/>
      <c r="K5" s="84" t="s">
        <v>356</v>
      </c>
      <c r="L5" s="84" t="s">
        <v>357</v>
      </c>
      <c r="M5" s="84" t="s">
        <v>358</v>
      </c>
      <c r="N5" s="84" t="s">
        <v>359</v>
      </c>
    </row>
    <row r="6" spans="1:14">
      <c r="A6" s="84" t="s">
        <v>360</v>
      </c>
      <c r="B6" s="83"/>
      <c r="C6" s="83"/>
      <c r="D6" s="84"/>
      <c r="E6" s="84"/>
      <c r="F6" s="83"/>
      <c r="G6" s="84"/>
      <c r="H6" s="84"/>
      <c r="I6" s="83"/>
      <c r="J6" s="83"/>
      <c r="K6" s="84"/>
      <c r="L6" s="84"/>
      <c r="M6" s="84"/>
      <c r="N6" s="84"/>
    </row>
    <row r="7" spans="1:14">
      <c r="A7" s="84" t="s">
        <v>361</v>
      </c>
      <c r="B7" s="83"/>
      <c r="C7" s="83"/>
      <c r="D7" s="84"/>
      <c r="E7" s="84"/>
      <c r="F7" s="83"/>
      <c r="G7" s="84"/>
      <c r="H7" s="84"/>
      <c r="I7" s="83"/>
      <c r="J7" s="83"/>
      <c r="K7" s="84"/>
      <c r="L7" s="84"/>
      <c r="M7" s="84"/>
      <c r="N7" s="84"/>
    </row>
    <row r="8" spans="1:14" ht="111.75">
      <c r="A8" s="82" t="s">
        <v>362</v>
      </c>
      <c r="B8" s="83"/>
      <c r="C8" s="83"/>
      <c r="D8" s="84"/>
      <c r="E8" s="83"/>
      <c r="F8" s="83" t="s">
        <v>171</v>
      </c>
      <c r="G8" s="84" t="s">
        <v>363</v>
      </c>
      <c r="H8" s="84" t="s">
        <v>364</v>
      </c>
      <c r="I8" s="83"/>
      <c r="J8" s="83" t="s">
        <v>170</v>
      </c>
      <c r="K8" s="84" t="s">
        <v>365</v>
      </c>
      <c r="L8" s="84"/>
      <c r="M8" s="84"/>
      <c r="N8" s="84"/>
    </row>
    <row r="9" spans="1:14">
      <c r="A9" s="82" t="s">
        <v>366</v>
      </c>
      <c r="B9" s="83"/>
      <c r="C9" s="83"/>
      <c r="D9" s="84"/>
      <c r="E9" s="83"/>
      <c r="F9" s="83"/>
      <c r="G9" s="84"/>
      <c r="H9" s="84"/>
      <c r="I9" s="83"/>
      <c r="J9" s="83"/>
      <c r="K9" s="84"/>
      <c r="L9" s="84"/>
      <c r="M9" s="84"/>
      <c r="N9" s="84"/>
    </row>
  </sheetData>
  <mergeCells count="3">
    <mergeCell ref="A1:J1"/>
    <mergeCell ref="K1:N1"/>
    <mergeCell ref="A2:N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6"/>
  <sheetViews>
    <sheetView topLeftCell="A4" zoomScale="130" zoomScaleNormal="130" workbookViewId="0">
      <selection activeCell="A7" sqref="A7"/>
    </sheetView>
  </sheetViews>
  <sheetFormatPr defaultColWidth="11.42578125" defaultRowHeight="15"/>
  <cols>
    <col min="1" max="1" width="17.85546875" style="99" bestFit="1" customWidth="1"/>
    <col min="2" max="2" width="29.28515625" style="90" customWidth="1"/>
    <col min="3" max="3" width="20.7109375" style="90" customWidth="1"/>
    <col min="4" max="4" width="24.85546875" style="90" hidden="1" customWidth="1"/>
    <col min="5" max="5" width="25.42578125" style="90" customWidth="1"/>
    <col min="6" max="6" width="25.7109375" style="90" customWidth="1"/>
    <col min="7" max="8" width="12.7109375" style="90" customWidth="1"/>
    <col min="9" max="9" width="10.140625" style="90" bestFit="1" customWidth="1"/>
    <col min="10" max="10" width="23.85546875" style="90" customWidth="1"/>
    <col min="11" max="11" width="29.5703125" style="98" bestFit="1" customWidth="1"/>
    <col min="12" max="12" width="20.85546875" style="98" customWidth="1"/>
    <col min="13" max="13" width="27.5703125" style="98" hidden="1" customWidth="1"/>
    <col min="14" max="14" width="15.5703125" style="90" hidden="1" customWidth="1"/>
    <col min="15" max="15" width="16.28515625" style="90" hidden="1" customWidth="1"/>
    <col min="16" max="16" width="11.42578125" style="90"/>
    <col min="17" max="17" width="15.7109375" style="90" customWidth="1"/>
    <col min="18" max="18" width="16.5703125" style="90" customWidth="1"/>
    <col min="19" max="19" width="29.85546875" style="90" hidden="1" customWidth="1"/>
    <col min="20" max="20" width="9.85546875" style="99" customWidth="1"/>
    <col min="21" max="21" width="9.28515625" style="90" customWidth="1"/>
    <col min="22" max="22" width="24.28515625" style="90" customWidth="1"/>
    <col min="23" max="23" width="6.7109375" style="90" customWidth="1"/>
    <col min="24" max="24" width="9.28515625" style="90" customWidth="1"/>
    <col min="25" max="28" width="10.7109375" style="90" customWidth="1"/>
    <col min="29" max="16384" width="11.42578125" style="90"/>
  </cols>
  <sheetData>
    <row r="1" spans="1:28" s="87" customFormat="1" ht="87" customHeight="1" thickBot="1">
      <c r="A1" s="160" t="s">
        <v>367</v>
      </c>
      <c r="B1" s="161"/>
      <c r="C1" s="161"/>
      <c r="D1" s="161"/>
      <c r="E1" s="162"/>
      <c r="F1" s="199" t="s">
        <v>368</v>
      </c>
      <c r="G1" s="200"/>
      <c r="H1" s="200"/>
      <c r="I1" s="200"/>
      <c r="J1" s="200"/>
      <c r="K1" s="85"/>
      <c r="L1" s="85"/>
      <c r="M1" s="85"/>
      <c r="N1" s="85"/>
      <c r="O1" s="86"/>
      <c r="T1" s="24"/>
    </row>
    <row r="2" spans="1:28" s="88" customFormat="1" ht="28.5" customHeight="1">
      <c r="A2" s="201" t="s">
        <v>369</v>
      </c>
      <c r="B2" s="202"/>
      <c r="C2" s="195" t="s">
        <v>370</v>
      </c>
      <c r="D2" s="196"/>
      <c r="E2" s="196"/>
      <c r="F2" s="196"/>
      <c r="G2" s="196"/>
      <c r="H2" s="195" t="s">
        <v>371</v>
      </c>
      <c r="I2" s="202"/>
      <c r="J2" s="195"/>
      <c r="K2" s="196"/>
      <c r="L2" s="196"/>
      <c r="M2" s="196"/>
      <c r="N2" s="196"/>
      <c r="O2" s="208"/>
      <c r="T2" s="89"/>
    </row>
    <row r="3" spans="1:28" s="88" customFormat="1" ht="28.5" customHeight="1" thickBot="1">
      <c r="A3" s="203" t="s">
        <v>372</v>
      </c>
      <c r="B3" s="204"/>
      <c r="C3" s="197" t="s">
        <v>373</v>
      </c>
      <c r="D3" s="198"/>
      <c r="E3" s="198"/>
      <c r="F3" s="198"/>
      <c r="G3" s="198"/>
      <c r="H3" s="197" t="s">
        <v>374</v>
      </c>
      <c r="I3" s="204"/>
      <c r="J3" s="209">
        <v>45352</v>
      </c>
      <c r="K3" s="210"/>
      <c r="L3" s="210"/>
      <c r="M3" s="210"/>
      <c r="N3" s="210"/>
      <c r="O3" s="211"/>
      <c r="T3" s="89"/>
    </row>
    <row r="4" spans="1:28" s="87" customFormat="1" ht="18">
      <c r="A4" s="194" t="s">
        <v>375</v>
      </c>
      <c r="B4" s="194"/>
      <c r="C4" s="194"/>
      <c r="D4" s="194"/>
      <c r="E4" s="194"/>
      <c r="F4" s="194"/>
      <c r="G4" s="194"/>
      <c r="H4" s="194"/>
      <c r="I4" s="194"/>
      <c r="J4" s="194"/>
      <c r="K4" s="194"/>
      <c r="L4" s="194"/>
      <c r="M4" s="194"/>
      <c r="N4" s="194"/>
      <c r="O4" s="194"/>
      <c r="T4" s="24"/>
    </row>
    <row r="5" spans="1:28" s="87" customFormat="1" ht="27" customHeight="1">
      <c r="A5" s="179" t="s">
        <v>376</v>
      </c>
      <c r="B5" s="180" t="s">
        <v>377</v>
      </c>
      <c r="C5" s="179" t="s">
        <v>378</v>
      </c>
      <c r="D5" s="179" t="s">
        <v>379</v>
      </c>
      <c r="E5" s="179" t="s">
        <v>380</v>
      </c>
      <c r="F5" s="179"/>
      <c r="G5" s="205" t="s">
        <v>381</v>
      </c>
      <c r="H5" s="206"/>
      <c r="I5" s="206"/>
      <c r="J5" s="207"/>
      <c r="K5" s="179" t="s">
        <v>382</v>
      </c>
      <c r="L5" s="179" t="s">
        <v>383</v>
      </c>
      <c r="M5" s="179" t="s">
        <v>384</v>
      </c>
      <c r="N5" s="179" t="s">
        <v>385</v>
      </c>
      <c r="O5" s="179" t="s">
        <v>386</v>
      </c>
      <c r="T5" s="24"/>
    </row>
    <row r="6" spans="1:28" s="87" customFormat="1" ht="26.25" customHeight="1">
      <c r="A6" s="179"/>
      <c r="B6" s="193"/>
      <c r="C6" s="179"/>
      <c r="D6" s="179"/>
      <c r="E6" s="50" t="s">
        <v>378</v>
      </c>
      <c r="F6" s="50" t="s">
        <v>387</v>
      </c>
      <c r="G6" s="50" t="s">
        <v>388</v>
      </c>
      <c r="H6" s="50" t="s">
        <v>389</v>
      </c>
      <c r="I6" s="50" t="s">
        <v>390</v>
      </c>
      <c r="J6" s="50" t="s">
        <v>391</v>
      </c>
      <c r="K6" s="179"/>
      <c r="L6" s="179"/>
      <c r="M6" s="179"/>
      <c r="N6" s="179"/>
      <c r="O6" s="179"/>
      <c r="Q6" s="52" t="s">
        <v>392</v>
      </c>
      <c r="R6" s="52" t="s">
        <v>393</v>
      </c>
      <c r="S6" s="52" t="s">
        <v>394</v>
      </c>
      <c r="T6" s="56" t="s">
        <v>395</v>
      </c>
      <c r="U6" s="52" t="s">
        <v>396</v>
      </c>
      <c r="V6" s="53" t="s">
        <v>397</v>
      </c>
      <c r="W6" s="187" t="s">
        <v>398</v>
      </c>
      <c r="X6" s="187"/>
      <c r="Y6" s="187"/>
      <c r="Z6" s="187"/>
      <c r="AA6" s="187"/>
      <c r="AB6" s="187"/>
    </row>
    <row r="7" spans="1:28" s="3" customFormat="1" ht="13.5" customHeight="1">
      <c r="A7" s="38" t="s">
        <v>399</v>
      </c>
      <c r="B7" s="38" t="s">
        <v>400</v>
      </c>
      <c r="C7" s="38" t="s">
        <v>401</v>
      </c>
      <c r="D7" s="38"/>
      <c r="E7" s="38" t="s">
        <v>402</v>
      </c>
      <c r="F7" s="38" t="s">
        <v>403</v>
      </c>
      <c r="G7" s="38" t="s">
        <v>404</v>
      </c>
      <c r="H7" s="38" t="s">
        <v>405</v>
      </c>
      <c r="I7" s="38" t="str">
        <f>IF(AND(G7=$T$7,H7=$T$7),$U$7,IF(AND(G7=$T$7,H7=$T$8),$U$8,IF(AND(G7=$T$8,H7=$T$7),$U$9,IF(AND(G7=$T$8,H7=$T$8),$U$10))))</f>
        <v>C</v>
      </c>
      <c r="J7" s="38" t="str">
        <f>IF(I7=$U$7,$V$7,IF(I7=$U$8,$V$8,IF(I7=$U$9,$V$9,IF(I7=$U$10,$V$10))))</f>
        <v>Mantenerlos Satisfechos</v>
      </c>
      <c r="K7" s="38" t="s">
        <v>406</v>
      </c>
      <c r="L7" s="38" t="s">
        <v>407</v>
      </c>
      <c r="M7" s="38" t="s">
        <v>219</v>
      </c>
      <c r="N7" s="40"/>
      <c r="O7" s="38"/>
      <c r="Q7" s="51" t="s">
        <v>399</v>
      </c>
      <c r="R7" s="52" t="s">
        <v>408</v>
      </c>
      <c r="S7" s="57" t="s">
        <v>370</v>
      </c>
      <c r="T7" s="56" t="s">
        <v>405</v>
      </c>
      <c r="U7" s="52" t="s">
        <v>409</v>
      </c>
      <c r="V7" s="53" t="s">
        <v>410</v>
      </c>
      <c r="W7" s="187"/>
      <c r="X7" s="187"/>
      <c r="Y7" s="187" t="s">
        <v>389</v>
      </c>
      <c r="Z7" s="187"/>
      <c r="AA7" s="187"/>
      <c r="AB7" s="187"/>
    </row>
    <row r="8" spans="1:28" s="3" customFormat="1" ht="13.5" customHeight="1">
      <c r="A8" s="38" t="s">
        <v>399</v>
      </c>
      <c r="B8" s="38" t="s">
        <v>411</v>
      </c>
      <c r="C8" s="38" t="s">
        <v>401</v>
      </c>
      <c r="D8" s="38"/>
      <c r="E8" s="38" t="s">
        <v>402</v>
      </c>
      <c r="F8" s="38" t="s">
        <v>403</v>
      </c>
      <c r="G8" s="38" t="s">
        <v>404</v>
      </c>
      <c r="H8" s="38" t="s">
        <v>405</v>
      </c>
      <c r="I8" s="38" t="str">
        <f t="shared" ref="I8:I10" si="0">IF(AND(G8=$T$7,H8=$T$7),$U$7,IF(AND(G8=$T$7,H8=$T$8),$U$8,IF(AND(G8=$T$8,H8=$T$7),$U$9,IF(AND(G8=$T$8,H8=$T$8),$U$10))))</f>
        <v>C</v>
      </c>
      <c r="J8" s="38" t="str">
        <f t="shared" ref="J8:J19" si="1">IF(I8=$U$7,$V$7,IF(I8=$U$8,$V$8,IF(I8=$U$9,$V$9,IF(I8=$U$10,$V$10))))</f>
        <v>Mantenerlos Satisfechos</v>
      </c>
      <c r="K8" s="38" t="s">
        <v>406</v>
      </c>
      <c r="L8" s="38" t="s">
        <v>407</v>
      </c>
      <c r="M8" s="38" t="s">
        <v>219</v>
      </c>
      <c r="N8" s="40"/>
      <c r="O8" s="38"/>
      <c r="Q8" s="51" t="s">
        <v>412</v>
      </c>
      <c r="R8" s="52" t="s">
        <v>401</v>
      </c>
      <c r="S8" s="57" t="s">
        <v>413</v>
      </c>
      <c r="T8" s="56" t="s">
        <v>404</v>
      </c>
      <c r="U8" s="52" t="s">
        <v>414</v>
      </c>
      <c r="V8" s="53" t="s">
        <v>415</v>
      </c>
      <c r="W8" s="187"/>
      <c r="X8" s="187"/>
      <c r="Y8" s="187"/>
      <c r="Z8" s="187"/>
      <c r="AA8" s="187"/>
      <c r="AB8" s="187"/>
    </row>
    <row r="9" spans="1:28" s="3" customFormat="1" ht="13.5" customHeight="1">
      <c r="A9" s="38" t="s">
        <v>399</v>
      </c>
      <c r="B9" s="38" t="s">
        <v>416</v>
      </c>
      <c r="C9" s="38" t="s">
        <v>401</v>
      </c>
      <c r="D9" s="38"/>
      <c r="E9" s="38" t="s">
        <v>402</v>
      </c>
      <c r="F9" s="38" t="s">
        <v>403</v>
      </c>
      <c r="G9" s="41" t="s">
        <v>404</v>
      </c>
      <c r="H9" s="38" t="s">
        <v>405</v>
      </c>
      <c r="I9" s="38" t="str">
        <f t="shared" si="0"/>
        <v>C</v>
      </c>
      <c r="J9" s="38" t="str">
        <f t="shared" si="1"/>
        <v>Mantenerlos Satisfechos</v>
      </c>
      <c r="K9" s="38" t="s">
        <v>406</v>
      </c>
      <c r="L9" s="38" t="s">
        <v>407</v>
      </c>
      <c r="M9" s="38" t="s">
        <v>219</v>
      </c>
      <c r="N9" s="42"/>
      <c r="O9" s="41"/>
      <c r="Q9" s="51" t="s">
        <v>417</v>
      </c>
      <c r="R9" s="52" t="s">
        <v>418</v>
      </c>
      <c r="S9" s="57" t="s">
        <v>419</v>
      </c>
      <c r="T9" s="55"/>
      <c r="U9" s="52" t="s">
        <v>420</v>
      </c>
      <c r="V9" s="53" t="s">
        <v>421</v>
      </c>
      <c r="W9" s="187"/>
      <c r="X9" s="187"/>
      <c r="Y9" s="187" t="s">
        <v>405</v>
      </c>
      <c r="Z9" s="187"/>
      <c r="AA9" s="187" t="s">
        <v>404</v>
      </c>
      <c r="AB9" s="187"/>
    </row>
    <row r="10" spans="1:28" s="3" customFormat="1" ht="13.5" customHeight="1">
      <c r="A10" s="38" t="s">
        <v>422</v>
      </c>
      <c r="B10" s="38" t="s">
        <v>422</v>
      </c>
      <c r="C10" s="38" t="s">
        <v>401</v>
      </c>
      <c r="D10" s="38"/>
      <c r="E10" s="38" t="s">
        <v>423</v>
      </c>
      <c r="F10" s="38" t="s">
        <v>424</v>
      </c>
      <c r="G10" s="38" t="s">
        <v>404</v>
      </c>
      <c r="H10" s="38" t="s">
        <v>405</v>
      </c>
      <c r="I10" s="38" t="str">
        <f t="shared" si="0"/>
        <v>C</v>
      </c>
      <c r="J10" s="38" t="str">
        <f t="shared" si="1"/>
        <v>Mantenerlos Satisfechos</v>
      </c>
      <c r="K10" s="38" t="s">
        <v>425</v>
      </c>
      <c r="L10" s="38" t="s">
        <v>426</v>
      </c>
      <c r="M10" s="38" t="s">
        <v>219</v>
      </c>
      <c r="N10" s="40"/>
      <c r="O10" s="38"/>
      <c r="Q10" s="51" t="s">
        <v>427</v>
      </c>
      <c r="R10" s="52" t="s">
        <v>428</v>
      </c>
      <c r="S10" s="57" t="s">
        <v>429</v>
      </c>
      <c r="T10" s="54"/>
      <c r="U10" s="52" t="s">
        <v>430</v>
      </c>
      <c r="V10" s="53" t="s">
        <v>431</v>
      </c>
      <c r="W10" s="187"/>
      <c r="X10" s="187"/>
      <c r="Y10" s="187"/>
      <c r="Z10" s="187"/>
      <c r="AA10" s="187"/>
      <c r="AB10" s="187"/>
    </row>
    <row r="11" spans="1:28" ht="13.5" customHeight="1">
      <c r="A11" s="38" t="s">
        <v>422</v>
      </c>
      <c r="B11" s="38" t="s">
        <v>432</v>
      </c>
      <c r="C11" s="38" t="s">
        <v>401</v>
      </c>
      <c r="D11" s="38"/>
      <c r="E11" s="38" t="s">
        <v>423</v>
      </c>
      <c r="F11" s="38" t="s">
        <v>424</v>
      </c>
      <c r="G11" s="38" t="s">
        <v>404</v>
      </c>
      <c r="H11" s="38" t="s">
        <v>405</v>
      </c>
      <c r="I11" s="38" t="str">
        <f t="shared" ref="I11" si="2">IF(AND(G11=$T$7,H11=$T$7),$U$7,IF(AND(G11=$T$7,H11=$T$8),$U$8,IF(AND(G11=$T$8,H11=$T$7),$U$9,IF(AND(G11=$T$8,H11=$T$8),$U$10))))</f>
        <v>C</v>
      </c>
      <c r="J11" s="38" t="str">
        <f t="shared" si="1"/>
        <v>Mantenerlos Satisfechos</v>
      </c>
      <c r="K11" s="38" t="s">
        <v>425</v>
      </c>
      <c r="L11" s="38" t="s">
        <v>426</v>
      </c>
      <c r="M11" s="38" t="s">
        <v>219</v>
      </c>
      <c r="N11" s="40"/>
      <c r="O11" s="38"/>
      <c r="Q11" s="51" t="s">
        <v>433</v>
      </c>
      <c r="R11" s="91"/>
      <c r="S11" s="57" t="s">
        <v>434</v>
      </c>
      <c r="T11" s="92"/>
      <c r="U11" s="91"/>
      <c r="V11" s="93"/>
      <c r="W11" s="188" t="s">
        <v>388</v>
      </c>
      <c r="X11" s="190" t="s">
        <v>405</v>
      </c>
      <c r="Y11" s="189" t="str">
        <f>U7</f>
        <v>A</v>
      </c>
      <c r="Z11" s="189"/>
      <c r="AA11" s="189" t="str">
        <f>U8</f>
        <v>B</v>
      </c>
      <c r="AB11" s="189"/>
    </row>
    <row r="12" spans="1:28" ht="13.5" customHeight="1">
      <c r="A12" s="38" t="s">
        <v>399</v>
      </c>
      <c r="B12" s="38" t="s">
        <v>435</v>
      </c>
      <c r="C12" s="38" t="s">
        <v>428</v>
      </c>
      <c r="D12" s="38"/>
      <c r="E12" s="38" t="s">
        <v>402</v>
      </c>
      <c r="F12" s="38" t="s">
        <v>403</v>
      </c>
      <c r="G12" s="38" t="s">
        <v>405</v>
      </c>
      <c r="H12" s="38" t="s">
        <v>404</v>
      </c>
      <c r="I12" s="38" t="str">
        <f t="shared" ref="I12:I19" si="3">IF(AND(G12=$T$7,H12=$T$7),$U$7,IF(AND(G12=$T$7,H12=$T$8),$U$8,IF(AND(G12=$T$8,H12=$T$7),$U$9,IF(AND(G12=$T$8,H12=$T$8),$U$10))))</f>
        <v>B</v>
      </c>
      <c r="J12" s="38" t="str">
        <f>IF(I12=$U$7,$V$7,IF(I12=$U$8,$V$8,IF(I12=$U$9,$V$9,IF(I12=$U$10,$V$10))))</f>
        <v>Mantenerlos Informados</v>
      </c>
      <c r="K12" s="38" t="s">
        <v>436</v>
      </c>
      <c r="L12" s="38" t="s">
        <v>426</v>
      </c>
      <c r="M12" s="38" t="s">
        <v>219</v>
      </c>
      <c r="N12" s="40"/>
      <c r="O12" s="38"/>
      <c r="Q12" s="94"/>
      <c r="R12" s="95"/>
      <c r="S12" s="57" t="s">
        <v>437</v>
      </c>
      <c r="T12" s="92"/>
      <c r="U12" s="95"/>
      <c r="V12" s="96"/>
      <c r="W12" s="188"/>
      <c r="X12" s="191"/>
      <c r="Y12" s="189"/>
      <c r="Z12" s="189"/>
      <c r="AA12" s="189"/>
      <c r="AB12" s="189"/>
    </row>
    <row r="13" spans="1:28" ht="13.5" customHeight="1">
      <c r="A13" s="38" t="s">
        <v>399</v>
      </c>
      <c r="B13" s="38" t="s">
        <v>438</v>
      </c>
      <c r="C13" s="38" t="s">
        <v>428</v>
      </c>
      <c r="D13" s="38"/>
      <c r="E13" s="38" t="s">
        <v>402</v>
      </c>
      <c r="F13" s="38" t="s">
        <v>403</v>
      </c>
      <c r="G13" s="38" t="s">
        <v>405</v>
      </c>
      <c r="H13" s="38" t="s">
        <v>404</v>
      </c>
      <c r="I13" s="38" t="str">
        <f t="shared" si="3"/>
        <v>B</v>
      </c>
      <c r="J13" s="38" t="str">
        <f t="shared" si="1"/>
        <v>Mantenerlos Informados</v>
      </c>
      <c r="K13" s="38" t="s">
        <v>436</v>
      </c>
      <c r="L13" s="38" t="s">
        <v>426</v>
      </c>
      <c r="M13" s="38" t="s">
        <v>219</v>
      </c>
      <c r="N13" s="40"/>
      <c r="O13" s="38"/>
      <c r="Q13" s="97"/>
      <c r="R13" s="95"/>
      <c r="S13" s="57" t="s">
        <v>439</v>
      </c>
      <c r="T13" s="92"/>
      <c r="U13" s="95"/>
      <c r="V13" s="96"/>
      <c r="W13" s="188"/>
      <c r="X13" s="191"/>
      <c r="Y13" s="187" t="str">
        <f>V7</f>
        <v>Mínimo Esfuerzo</v>
      </c>
      <c r="Z13" s="187"/>
      <c r="AA13" s="187" t="str">
        <f>V8</f>
        <v>Mantenerlos Informados</v>
      </c>
      <c r="AB13" s="187"/>
    </row>
    <row r="14" spans="1:28" ht="13.5" customHeight="1">
      <c r="A14" s="38" t="s">
        <v>399</v>
      </c>
      <c r="B14" s="38" t="s">
        <v>440</v>
      </c>
      <c r="C14" s="38" t="s">
        <v>428</v>
      </c>
      <c r="D14" s="38"/>
      <c r="E14" s="38" t="s">
        <v>402</v>
      </c>
      <c r="F14" s="38" t="s">
        <v>403</v>
      </c>
      <c r="G14" s="38" t="s">
        <v>405</v>
      </c>
      <c r="H14" s="38" t="s">
        <v>404</v>
      </c>
      <c r="I14" s="38" t="str">
        <f t="shared" si="3"/>
        <v>B</v>
      </c>
      <c r="J14" s="38" t="str">
        <f t="shared" si="1"/>
        <v>Mantenerlos Informados</v>
      </c>
      <c r="K14" s="38" t="s">
        <v>436</v>
      </c>
      <c r="L14" s="38" t="s">
        <v>426</v>
      </c>
      <c r="M14" s="38" t="s">
        <v>219</v>
      </c>
      <c r="N14" s="40"/>
      <c r="O14" s="38"/>
      <c r="Q14" s="97"/>
      <c r="R14" s="95"/>
      <c r="S14" s="57" t="s">
        <v>441</v>
      </c>
      <c r="T14" s="92"/>
      <c r="U14" s="95"/>
      <c r="V14" s="96"/>
      <c r="W14" s="188"/>
      <c r="X14" s="192"/>
      <c r="Y14" s="187"/>
      <c r="Z14" s="187"/>
      <c r="AA14" s="187"/>
      <c r="AB14" s="187"/>
    </row>
    <row r="15" spans="1:28" ht="13.5" customHeight="1">
      <c r="A15" s="38" t="s">
        <v>399</v>
      </c>
      <c r="B15" s="38" t="s">
        <v>262</v>
      </c>
      <c r="C15" s="38" t="s">
        <v>401</v>
      </c>
      <c r="D15" s="38"/>
      <c r="E15" s="38" t="s">
        <v>442</v>
      </c>
      <c r="F15" s="38" t="s">
        <v>443</v>
      </c>
      <c r="G15" s="38" t="s">
        <v>404</v>
      </c>
      <c r="H15" s="38" t="s">
        <v>405</v>
      </c>
      <c r="I15" s="38" t="str">
        <f t="shared" si="3"/>
        <v>C</v>
      </c>
      <c r="J15" s="38" t="str">
        <f t="shared" si="1"/>
        <v>Mantenerlos Satisfechos</v>
      </c>
      <c r="K15" s="38" t="s">
        <v>444</v>
      </c>
      <c r="L15" s="38" t="s">
        <v>426</v>
      </c>
      <c r="M15" s="38" t="s">
        <v>219</v>
      </c>
      <c r="N15" s="40"/>
      <c r="O15" s="38"/>
      <c r="Q15" s="97"/>
      <c r="R15" s="95"/>
      <c r="S15" s="57" t="s">
        <v>445</v>
      </c>
      <c r="T15" s="92"/>
      <c r="U15" s="95"/>
      <c r="V15" s="96"/>
      <c r="W15" s="188"/>
      <c r="X15" s="190" t="s">
        <v>404</v>
      </c>
      <c r="Y15" s="189" t="str">
        <f>U9</f>
        <v>C</v>
      </c>
      <c r="Z15" s="189"/>
      <c r="AA15" s="189" t="str">
        <f>U10</f>
        <v>D</v>
      </c>
      <c r="AB15" s="189"/>
    </row>
    <row r="16" spans="1:28" ht="13.5" customHeight="1">
      <c r="A16" s="38" t="s">
        <v>446</v>
      </c>
      <c r="B16" s="38" t="s">
        <v>366</v>
      </c>
      <c r="C16" s="38" t="s">
        <v>401</v>
      </c>
      <c r="D16" s="38" t="s">
        <v>447</v>
      </c>
      <c r="E16" s="38" t="s">
        <v>448</v>
      </c>
      <c r="F16" s="38" t="s">
        <v>449</v>
      </c>
      <c r="G16" s="38" t="s">
        <v>404</v>
      </c>
      <c r="H16" s="38" t="s">
        <v>405</v>
      </c>
      <c r="I16" s="38" t="str">
        <f t="shared" si="3"/>
        <v>C</v>
      </c>
      <c r="J16" s="38" t="str">
        <f t="shared" si="1"/>
        <v>Mantenerlos Satisfechos</v>
      </c>
      <c r="K16" s="38" t="s">
        <v>450</v>
      </c>
      <c r="L16" s="38" t="s">
        <v>426</v>
      </c>
      <c r="M16" s="38" t="s">
        <v>219</v>
      </c>
      <c r="N16" s="40"/>
      <c r="O16" s="38"/>
      <c r="Q16" s="97"/>
      <c r="R16" s="95"/>
      <c r="S16" s="57" t="s">
        <v>451</v>
      </c>
      <c r="T16" s="92"/>
      <c r="U16" s="95"/>
      <c r="V16" s="96"/>
      <c r="W16" s="188"/>
      <c r="X16" s="191"/>
      <c r="Y16" s="189"/>
      <c r="Z16" s="189"/>
      <c r="AA16" s="189"/>
      <c r="AB16" s="189"/>
    </row>
    <row r="17" spans="1:28" ht="13.5" customHeight="1">
      <c r="A17" s="38" t="s">
        <v>399</v>
      </c>
      <c r="B17" s="38" t="s">
        <v>361</v>
      </c>
      <c r="C17" s="38" t="s">
        <v>428</v>
      </c>
      <c r="D17" s="38"/>
      <c r="E17" s="38" t="s">
        <v>402</v>
      </c>
      <c r="F17" s="38" t="s">
        <v>403</v>
      </c>
      <c r="G17" s="38" t="s">
        <v>405</v>
      </c>
      <c r="H17" s="38" t="s">
        <v>404</v>
      </c>
      <c r="I17" s="38" t="str">
        <f t="shared" si="3"/>
        <v>B</v>
      </c>
      <c r="J17" s="38" t="str">
        <f t="shared" si="1"/>
        <v>Mantenerlos Informados</v>
      </c>
      <c r="K17" s="38" t="s">
        <v>452</v>
      </c>
      <c r="L17" s="38" t="s">
        <v>426</v>
      </c>
      <c r="M17" s="38" t="s">
        <v>219</v>
      </c>
      <c r="N17" s="40"/>
      <c r="O17" s="38"/>
      <c r="Q17" s="97"/>
      <c r="R17" s="95"/>
      <c r="S17" s="39" t="s">
        <v>453</v>
      </c>
      <c r="T17" s="92"/>
      <c r="U17" s="95"/>
      <c r="V17" s="96"/>
      <c r="W17" s="188"/>
      <c r="X17" s="191"/>
      <c r="Y17" s="187" t="str">
        <f>V9</f>
        <v>Mantenerlos Satisfechos</v>
      </c>
      <c r="Z17" s="187"/>
      <c r="AA17" s="187" t="str">
        <f>V10</f>
        <v>Agentes Claves</v>
      </c>
      <c r="AB17" s="187"/>
    </row>
    <row r="18" spans="1:28" ht="22.5">
      <c r="A18" s="38" t="s">
        <v>399</v>
      </c>
      <c r="B18" s="38" t="s">
        <v>454</v>
      </c>
      <c r="C18" s="38" t="s">
        <v>428</v>
      </c>
      <c r="D18" s="38"/>
      <c r="E18" s="38" t="s">
        <v>402</v>
      </c>
      <c r="F18" s="38" t="s">
        <v>403</v>
      </c>
      <c r="G18" s="38" t="s">
        <v>404</v>
      </c>
      <c r="H18" s="38" t="s">
        <v>404</v>
      </c>
      <c r="I18" s="38" t="str">
        <f t="shared" si="3"/>
        <v>D</v>
      </c>
      <c r="J18" s="38" t="str">
        <f t="shared" si="1"/>
        <v>Agentes Claves</v>
      </c>
      <c r="K18" s="38" t="s">
        <v>452</v>
      </c>
      <c r="L18" s="38" t="s">
        <v>426</v>
      </c>
      <c r="M18" s="38" t="s">
        <v>219</v>
      </c>
      <c r="N18" s="40"/>
      <c r="O18" s="38"/>
      <c r="Q18" s="97"/>
      <c r="R18" s="95"/>
      <c r="S18" s="39"/>
      <c r="T18" s="92"/>
      <c r="U18" s="95"/>
      <c r="V18" s="96"/>
      <c r="W18" s="188"/>
      <c r="X18" s="191"/>
      <c r="Y18" s="187"/>
      <c r="Z18" s="187"/>
      <c r="AA18" s="187"/>
      <c r="AB18" s="187"/>
    </row>
    <row r="19" spans="1:28" ht="13.5" customHeight="1">
      <c r="A19" s="38" t="s">
        <v>427</v>
      </c>
      <c r="B19" s="38" t="s">
        <v>455</v>
      </c>
      <c r="C19" s="38" t="s">
        <v>418</v>
      </c>
      <c r="D19" s="38"/>
      <c r="E19" s="38" t="s">
        <v>456</v>
      </c>
      <c r="F19" s="38" t="s">
        <v>457</v>
      </c>
      <c r="G19" s="38" t="s">
        <v>404</v>
      </c>
      <c r="H19" s="38" t="s">
        <v>404</v>
      </c>
      <c r="I19" s="38" t="str">
        <f t="shared" si="3"/>
        <v>D</v>
      </c>
      <c r="J19" s="38" t="str">
        <f t="shared" si="1"/>
        <v>Agentes Claves</v>
      </c>
      <c r="K19" s="38" t="s">
        <v>458</v>
      </c>
      <c r="L19" s="38" t="s">
        <v>459</v>
      </c>
      <c r="M19" s="38" t="s">
        <v>219</v>
      </c>
      <c r="N19" s="40"/>
      <c r="O19" s="38"/>
      <c r="Q19" s="97"/>
      <c r="R19" s="95"/>
      <c r="S19" s="57" t="s">
        <v>460</v>
      </c>
      <c r="T19" s="92"/>
      <c r="U19" s="95"/>
      <c r="V19" s="96"/>
      <c r="W19" s="188"/>
      <c r="X19" s="192"/>
      <c r="Y19" s="187"/>
      <c r="Z19" s="187"/>
      <c r="AA19" s="187"/>
      <c r="AB19" s="187"/>
    </row>
    <row r="20" spans="1:28" ht="13.5" customHeight="1">
      <c r="A20" s="90"/>
      <c r="S20" s="57" t="s">
        <v>461</v>
      </c>
    </row>
    <row r="21" spans="1:28" ht="13.5" customHeight="1">
      <c r="A21" s="90"/>
      <c r="F21" s="100" t="s">
        <v>462</v>
      </c>
      <c r="G21" s="101">
        <v>13</v>
      </c>
      <c r="H21" s="101"/>
      <c r="S21" s="102"/>
    </row>
    <row r="22" spans="1:28" ht="13.5" customHeight="1">
      <c r="A22" s="90"/>
      <c r="F22" s="103" t="s">
        <v>463</v>
      </c>
      <c r="G22" s="101">
        <v>2</v>
      </c>
      <c r="H22" s="104">
        <f>G22/G21</f>
        <v>0.15384615384615385</v>
      </c>
      <c r="S22" s="57" t="s">
        <v>464</v>
      </c>
    </row>
    <row r="23" spans="1:28">
      <c r="F23" s="105" t="s">
        <v>465</v>
      </c>
      <c r="G23" s="101">
        <v>7</v>
      </c>
      <c r="H23" s="104">
        <f>G23/G21</f>
        <v>0.53846153846153844</v>
      </c>
      <c r="S23" s="57" t="s">
        <v>460</v>
      </c>
    </row>
    <row r="24" spans="1:28">
      <c r="F24" s="106" t="s">
        <v>466</v>
      </c>
      <c r="G24" s="101">
        <v>4</v>
      </c>
      <c r="H24" s="104">
        <f>G24/G21</f>
        <v>0.30769230769230771</v>
      </c>
      <c r="S24" s="57" t="s">
        <v>461</v>
      </c>
    </row>
    <row r="31" spans="1:28">
      <c r="S31" s="39" t="s">
        <v>467</v>
      </c>
    </row>
    <row r="32" spans="1:28">
      <c r="S32" s="39" t="s">
        <v>468</v>
      </c>
    </row>
    <row r="33" spans="19:19">
      <c r="S33" s="39" t="s">
        <v>469</v>
      </c>
    </row>
    <row r="34" spans="19:19">
      <c r="S34" s="39" t="s">
        <v>445</v>
      </c>
    </row>
    <row r="35" spans="19:19">
      <c r="S35" s="39" t="s">
        <v>470</v>
      </c>
    </row>
    <row r="36" spans="19:19">
      <c r="S36" s="39" t="s">
        <v>471</v>
      </c>
    </row>
  </sheetData>
  <autoFilter ref="A5:O6" xr:uid="{00000000-0009-0000-0000-000002000000}">
    <filterColumn colId="4" showButton="0"/>
    <filterColumn colId="6" showButton="0"/>
    <filterColumn colId="7" showButton="0"/>
    <filterColumn colId="8" showButton="0"/>
  </autoFilter>
  <mergeCells count="38">
    <mergeCell ref="D5:D6"/>
    <mergeCell ref="W6:AB6"/>
    <mergeCell ref="O5:O6"/>
    <mergeCell ref="L5:L6"/>
    <mergeCell ref="M5:M6"/>
    <mergeCell ref="N5:N6"/>
    <mergeCell ref="E5:F5"/>
    <mergeCell ref="B5:B6"/>
    <mergeCell ref="A4:O4"/>
    <mergeCell ref="A1:E1"/>
    <mergeCell ref="C2:G2"/>
    <mergeCell ref="C3:G3"/>
    <mergeCell ref="F1:J1"/>
    <mergeCell ref="A2:B2"/>
    <mergeCell ref="A3:B3"/>
    <mergeCell ref="K5:K6"/>
    <mergeCell ref="H2:I2"/>
    <mergeCell ref="H3:I3"/>
    <mergeCell ref="G5:J5"/>
    <mergeCell ref="J2:O2"/>
    <mergeCell ref="J3:O3"/>
    <mergeCell ref="A5:A6"/>
    <mergeCell ref="C5:C6"/>
    <mergeCell ref="Y13:Z14"/>
    <mergeCell ref="AA13:AB14"/>
    <mergeCell ref="W11:W19"/>
    <mergeCell ref="W7:X10"/>
    <mergeCell ref="Y11:Z12"/>
    <mergeCell ref="AA11:AB12"/>
    <mergeCell ref="X11:X14"/>
    <mergeCell ref="X15:X19"/>
    <mergeCell ref="Y15:Z16"/>
    <mergeCell ref="AA15:AB16"/>
    <mergeCell ref="Y17:Z19"/>
    <mergeCell ref="AA17:AB19"/>
    <mergeCell ref="Y9:Z10"/>
    <mergeCell ref="AA9:AB10"/>
    <mergeCell ref="Y7:AB8"/>
  </mergeCells>
  <conditionalFormatting sqref="J7:J19">
    <cfRule type="cellIs" dxfId="3" priority="1" operator="equal">
      <formula>"Agentes Claves"</formula>
    </cfRule>
    <cfRule type="cellIs" dxfId="2" priority="2" operator="equal">
      <formula>"Mantenerlos Satisfechos"</formula>
    </cfRule>
    <cfRule type="cellIs" dxfId="1" priority="3" operator="equal">
      <formula>"Mantenerlos Informados"</formula>
    </cfRule>
    <cfRule type="cellIs" dxfId="0" priority="4" operator="equal">
      <formula>"Minimo Esfuerzo"</formula>
    </cfRule>
  </conditionalFormatting>
  <dataValidations count="4">
    <dataValidation type="list" allowBlank="1" showInputMessage="1" showErrorMessage="1" sqref="C7:C19" xr:uid="{00000000-0002-0000-0200-000000000000}">
      <formula1>$R$7:$R$10</formula1>
    </dataValidation>
    <dataValidation type="list" allowBlank="1" showInputMessage="1" showErrorMessage="1" sqref="A7:A19" xr:uid="{00000000-0002-0000-0200-000001000000}">
      <formula1>$Q$7:$Q$11</formula1>
    </dataValidation>
    <dataValidation type="list" allowBlank="1" showInputMessage="1" showErrorMessage="1" sqref="G7:H19" xr:uid="{00000000-0002-0000-0200-000002000000}">
      <formula1>$T$7:$T$8</formula1>
    </dataValidation>
    <dataValidation type="list" allowBlank="1" showInputMessage="1" showErrorMessage="1" sqref="C2:G2" xr:uid="{00000000-0002-0000-0200-000003000000}">
      <formula1>$S$7:$S$19</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de Windows</dc:creator>
  <cp:keywords/>
  <dc:description/>
  <cp:lastModifiedBy>Jorge Antonio Gonzalez Tobito</cp:lastModifiedBy>
  <cp:revision/>
  <dcterms:created xsi:type="dcterms:W3CDTF">2019-03-01T14:12:57Z</dcterms:created>
  <dcterms:modified xsi:type="dcterms:W3CDTF">2024-09-09T17:57:53Z</dcterms:modified>
  <cp:category/>
  <cp:contentStatus/>
</cp:coreProperties>
</file>