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Juan Carlos\"/>
    </mc:Choice>
  </mc:AlternateContent>
  <xr:revisionPtr revIDLastSave="0" documentId="13_ncr:1_{7E8D97CA-29EA-4495-93A5-43DED97FAADC}" xr6:coauthVersionLast="45" xr6:coauthVersionMax="45" xr10:uidLastSave="{00000000-0000-0000-0000-000000000000}"/>
  <bookViews>
    <workbookView xWindow="-120" yWindow="-120" windowWidth="29040" windowHeight="15840" xr2:uid="{83B3ECBC-60AC-46DC-98B3-AE3C8412E7B0}"/>
  </bookViews>
  <sheets>
    <sheet name="LIQ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J7" i="1"/>
  <c r="D28" i="1" l="1"/>
  <c r="C28" i="1"/>
  <c r="G23" i="1"/>
  <c r="B28" i="1"/>
  <c r="E23" i="1"/>
  <c r="G20" i="1"/>
  <c r="G17" i="1"/>
  <c r="E17" i="1"/>
  <c r="G18" i="1" s="1"/>
  <c r="G14" i="1"/>
  <c r="G13" i="1"/>
  <c r="E13" i="1"/>
  <c r="E14" i="1" s="1"/>
  <c r="G10" i="1"/>
  <c r="G9" i="1"/>
  <c r="E9" i="1"/>
  <c r="E10" i="1" s="1"/>
  <c r="G11" i="1" s="1"/>
  <c r="E7" i="1"/>
  <c r="G7" i="1" s="1"/>
  <c r="E5" i="1"/>
  <c r="G5" i="1" s="1"/>
  <c r="E15" i="1" l="1"/>
  <c r="G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D5" authorId="0" shapeId="0" xr:uid="{EB34EB1A-8D68-44E6-80DE-97E7C0518CA7}">
      <text>
        <r>
          <rPr>
            <sz val="9"/>
            <color indexed="81"/>
            <rFont val="Tahoma"/>
            <charset val="1"/>
          </rPr>
          <t xml:space="preserve">Depósito
</t>
        </r>
      </text>
    </comment>
  </commentList>
</comments>
</file>

<file path=xl/sharedStrings.xml><?xml version="1.0" encoding="utf-8"?>
<sst xmlns="http://schemas.openxmlformats.org/spreadsheetml/2006/main" count="22" uniqueCount="19">
  <si>
    <t>Liquidación Proceso 2018- 765</t>
  </si>
  <si>
    <t>Agosto</t>
  </si>
  <si>
    <t>Arriendo</t>
  </si>
  <si>
    <t>Intereses</t>
  </si>
  <si>
    <t>Servicios</t>
  </si>
  <si>
    <t>Septiembre</t>
  </si>
  <si>
    <t>Octubre</t>
  </si>
  <si>
    <t>Noviembre</t>
  </si>
  <si>
    <t>Diciembre</t>
  </si>
  <si>
    <t xml:space="preserve">Enero </t>
  </si>
  <si>
    <t>Pagos</t>
  </si>
  <si>
    <t>Saldo</t>
  </si>
  <si>
    <t>%</t>
  </si>
  <si>
    <t>Total</t>
  </si>
  <si>
    <t>Arriendos</t>
  </si>
  <si>
    <t>Agua</t>
  </si>
  <si>
    <t>Luz (14 días)</t>
  </si>
  <si>
    <t xml:space="preserve">Clausula </t>
  </si>
  <si>
    <t xml:space="preserve">Agencias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</si>
</sst>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rgb="FFC00000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7" xfId="0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10" xfId="0" applyBorder="1"/>
    <xf numFmtId="0" fontId="3" fillId="0" borderId="10" xfId="0" applyFont="1" applyBorder="1"/>
    <xf numFmtId="0" fontId="0" fillId="0" borderId="12" xfId="0" applyBorder="1"/>
    <xf numFmtId="0" fontId="0" fillId="0" borderId="0" xfId="0" applyBorder="1" applyAlignment="1">
      <alignment horizontal="center" vertical="center"/>
    </xf>
    <xf numFmtId="0" fontId="0" fillId="0" borderId="4" xfId="0" applyFill="1" applyBorder="1"/>
    <xf numFmtId="0" fontId="3" fillId="0" borderId="11" xfId="0" applyFont="1" applyBorder="1"/>
    <xf numFmtId="0" fontId="0" fillId="0" borderId="10" xfId="0" applyBorder="1" applyAlignment="1">
      <alignment horizontal="center" vertical="center"/>
    </xf>
    <xf numFmtId="0" fontId="4" fillId="0" borderId="10" xfId="0" applyFont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4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70D2-7197-4866-9FEC-E62EFAB4F3A0}">
  <dimension ref="A2:M34"/>
  <sheetViews>
    <sheetView tabSelected="1" topLeftCell="A7" workbookViewId="0">
      <selection activeCell="F33" sqref="F33"/>
    </sheetView>
  </sheetViews>
  <sheetFormatPr baseColWidth="10" defaultRowHeight="15" x14ac:dyDescent="0.25"/>
  <cols>
    <col min="1" max="1" width="3.140625" customWidth="1"/>
    <col min="6" max="6" width="9.7109375" customWidth="1"/>
    <col min="7" max="7" width="11.42578125" customWidth="1"/>
    <col min="8" max="8" width="1.5703125" customWidth="1"/>
    <col min="13" max="13" width="7.140625" customWidth="1"/>
  </cols>
  <sheetData>
    <row r="2" spans="1:13" x14ac:dyDescent="0.25">
      <c r="E2" s="6"/>
    </row>
    <row r="3" spans="1:13" x14ac:dyDescent="0.25">
      <c r="B3" s="26" t="s">
        <v>0</v>
      </c>
      <c r="C3" s="2"/>
      <c r="D3" s="3"/>
      <c r="E3" s="6"/>
    </row>
    <row r="4" spans="1:13" x14ac:dyDescent="0.25">
      <c r="B4" s="4"/>
      <c r="C4" s="20" t="s">
        <v>2</v>
      </c>
      <c r="D4" s="4" t="s">
        <v>10</v>
      </c>
      <c r="E4" s="1" t="s">
        <v>11</v>
      </c>
      <c r="F4" s="13" t="s">
        <v>12</v>
      </c>
      <c r="G4" s="21" t="s">
        <v>3</v>
      </c>
      <c r="I4" s="19" t="s">
        <v>4</v>
      </c>
      <c r="J4" s="4"/>
    </row>
    <row r="5" spans="1:13" x14ac:dyDescent="0.25">
      <c r="B5" s="4" t="s">
        <v>1</v>
      </c>
      <c r="C5" s="4">
        <v>1450000</v>
      </c>
      <c r="D5" s="4">
        <v>800000</v>
      </c>
      <c r="E5" s="7">
        <f>C5-D5</f>
        <v>650000</v>
      </c>
      <c r="F5" s="4">
        <v>20</v>
      </c>
      <c r="G5" s="4">
        <f>E5*F5/100</f>
        <v>130000</v>
      </c>
      <c r="I5" s="4" t="s">
        <v>15</v>
      </c>
      <c r="J5" s="4">
        <v>133344</v>
      </c>
    </row>
    <row r="6" spans="1:13" x14ac:dyDescent="0.25">
      <c r="A6" s="6"/>
      <c r="B6" s="6"/>
      <c r="C6" s="6"/>
      <c r="D6" s="11"/>
      <c r="E6" s="14"/>
      <c r="F6" s="11"/>
      <c r="G6" s="9"/>
      <c r="I6" s="4" t="s">
        <v>16</v>
      </c>
      <c r="J6" s="4">
        <v>27640</v>
      </c>
      <c r="M6" s="6"/>
    </row>
    <row r="7" spans="1:13" x14ac:dyDescent="0.25">
      <c r="A7" s="6"/>
      <c r="B7" s="4" t="s">
        <v>5</v>
      </c>
      <c r="C7" s="4">
        <v>1450000</v>
      </c>
      <c r="D7" s="4">
        <v>0</v>
      </c>
      <c r="E7" s="7">
        <f>C7-D7</f>
        <v>1450000</v>
      </c>
      <c r="F7" s="4">
        <v>20</v>
      </c>
      <c r="G7" s="4">
        <f>E7*F7/100</f>
        <v>290000</v>
      </c>
      <c r="I7" s="6"/>
      <c r="J7" s="4">
        <f>J5+J6</f>
        <v>160984</v>
      </c>
      <c r="M7" s="6"/>
    </row>
    <row r="8" spans="1:13" x14ac:dyDescent="0.25">
      <c r="A8" s="6"/>
      <c r="B8" s="9"/>
      <c r="C8" s="9"/>
      <c r="D8" s="9"/>
      <c r="E8" s="10"/>
      <c r="F8" s="9"/>
      <c r="G8" s="9"/>
      <c r="H8" s="6"/>
      <c r="K8" s="6"/>
      <c r="L8" s="6"/>
      <c r="M8" s="6"/>
    </row>
    <row r="9" spans="1:13" x14ac:dyDescent="0.25">
      <c r="A9" s="6"/>
      <c r="B9" s="28" t="s">
        <v>6</v>
      </c>
      <c r="C9" s="32">
        <v>1450000</v>
      </c>
      <c r="D9" s="4">
        <v>350000</v>
      </c>
      <c r="E9" s="4">
        <f>C9-D9</f>
        <v>1100000</v>
      </c>
      <c r="F9" s="4">
        <v>10</v>
      </c>
      <c r="G9" s="4">
        <f>D9*F9/100</f>
        <v>35000</v>
      </c>
      <c r="L9" s="6"/>
      <c r="M9" s="6"/>
    </row>
    <row r="10" spans="1:13" x14ac:dyDescent="0.25">
      <c r="B10" s="29"/>
      <c r="C10" s="33"/>
      <c r="D10" s="4">
        <v>600000</v>
      </c>
      <c r="E10" s="7">
        <f>E9-D10</f>
        <v>500000</v>
      </c>
      <c r="F10" s="4">
        <v>10</v>
      </c>
      <c r="G10" s="4">
        <f>D10*F10/100</f>
        <v>60000</v>
      </c>
      <c r="L10" s="6"/>
      <c r="M10" s="6"/>
    </row>
    <row r="11" spans="1:13" x14ac:dyDescent="0.25">
      <c r="B11" s="30"/>
      <c r="C11" s="34"/>
      <c r="D11" s="4"/>
      <c r="E11" s="4"/>
      <c r="F11" s="4">
        <v>20</v>
      </c>
      <c r="G11" s="4">
        <f>E10*F11/100</f>
        <v>100000</v>
      </c>
      <c r="L11" s="6"/>
      <c r="M11" s="6"/>
    </row>
    <row r="12" spans="1:13" x14ac:dyDescent="0.25">
      <c r="B12" s="12"/>
      <c r="C12" s="12"/>
      <c r="D12" s="6"/>
      <c r="E12" s="6"/>
      <c r="F12" s="6"/>
      <c r="G12" s="6"/>
      <c r="L12" s="6"/>
      <c r="M12" s="6"/>
    </row>
    <row r="13" spans="1:13" x14ac:dyDescent="0.25">
      <c r="B13" s="27" t="s">
        <v>7</v>
      </c>
      <c r="C13" s="27">
        <v>1450000</v>
      </c>
      <c r="D13" s="4">
        <v>300000</v>
      </c>
      <c r="E13" s="4">
        <f>C13-D13</f>
        <v>1150000</v>
      </c>
      <c r="F13" s="4">
        <v>0</v>
      </c>
      <c r="G13" s="4">
        <f>D13*F13/100</f>
        <v>0</v>
      </c>
      <c r="L13" s="6"/>
      <c r="M13" s="6"/>
    </row>
    <row r="14" spans="1:13" x14ac:dyDescent="0.25">
      <c r="B14" s="27"/>
      <c r="C14" s="27"/>
      <c r="D14" s="4">
        <v>300000</v>
      </c>
      <c r="E14" s="4">
        <f>E13-D14</f>
        <v>850000</v>
      </c>
      <c r="F14" s="4">
        <v>5</v>
      </c>
      <c r="G14" s="4">
        <f>D14*F14/100</f>
        <v>15000</v>
      </c>
      <c r="L14" s="6"/>
      <c r="M14" s="6"/>
    </row>
    <row r="15" spans="1:13" x14ac:dyDescent="0.25">
      <c r="B15" s="27"/>
      <c r="C15" s="27"/>
      <c r="D15" s="4">
        <v>1400000</v>
      </c>
      <c r="E15" s="8">
        <f>E14-D15</f>
        <v>-550000</v>
      </c>
      <c r="F15" s="4">
        <v>20</v>
      </c>
      <c r="G15" s="4">
        <f>E14*F15/100</f>
        <v>170000</v>
      </c>
      <c r="L15" s="6"/>
      <c r="M15" s="6"/>
    </row>
    <row r="16" spans="1:13" x14ac:dyDescent="0.25">
      <c r="A16" s="6"/>
      <c r="B16" s="15"/>
      <c r="C16" s="15"/>
      <c r="D16" s="9"/>
      <c r="E16" s="16"/>
      <c r="F16" s="9"/>
      <c r="G16" s="9"/>
      <c r="H16" s="6"/>
      <c r="L16" s="6"/>
      <c r="M16" s="6"/>
    </row>
    <row r="17" spans="1:9" x14ac:dyDescent="0.25">
      <c r="A17" s="6"/>
      <c r="B17" s="31" t="s">
        <v>8</v>
      </c>
      <c r="C17" s="31">
        <v>1450000</v>
      </c>
      <c r="D17" s="4">
        <v>1000000</v>
      </c>
      <c r="E17" s="7">
        <f>C17-D17</f>
        <v>450000</v>
      </c>
      <c r="F17" s="4">
        <v>5</v>
      </c>
      <c r="G17" s="4">
        <f>D17*F17/100</f>
        <v>50000</v>
      </c>
      <c r="H17" s="6"/>
    </row>
    <row r="18" spans="1:9" x14ac:dyDescent="0.25">
      <c r="A18" s="6"/>
      <c r="B18" s="31"/>
      <c r="C18" s="31"/>
      <c r="D18" s="4"/>
      <c r="E18" s="4"/>
      <c r="F18" s="4">
        <v>20</v>
      </c>
      <c r="G18" s="4">
        <f>E17*F18/100</f>
        <v>90000</v>
      </c>
      <c r="H18" s="6"/>
    </row>
    <row r="19" spans="1:9" x14ac:dyDescent="0.25">
      <c r="A19" s="6"/>
      <c r="B19" s="17"/>
      <c r="C19" s="18"/>
      <c r="D19" s="5"/>
      <c r="E19" s="5"/>
      <c r="F19" s="5"/>
      <c r="G19" s="6"/>
      <c r="H19" s="6"/>
    </row>
    <row r="20" spans="1:9" x14ac:dyDescent="0.25">
      <c r="A20" s="6"/>
      <c r="B20" s="27" t="s">
        <v>9</v>
      </c>
      <c r="C20" s="27">
        <v>1357000</v>
      </c>
      <c r="D20" s="4">
        <v>0</v>
      </c>
      <c r="E20" s="7">
        <v>1357000</v>
      </c>
      <c r="F20" s="4">
        <v>20</v>
      </c>
      <c r="G20" s="4">
        <f>E20*F20/100</f>
        <v>271400</v>
      </c>
      <c r="I20" s="6"/>
    </row>
    <row r="21" spans="1:9" x14ac:dyDescent="0.25">
      <c r="A21" s="6"/>
      <c r="B21" s="27"/>
      <c r="C21" s="27"/>
      <c r="D21" s="4"/>
      <c r="E21" s="4"/>
      <c r="F21" s="4"/>
      <c r="G21" s="4">
        <v>125705</v>
      </c>
    </row>
    <row r="22" spans="1:9" x14ac:dyDescent="0.25">
      <c r="A22" s="6"/>
      <c r="B22" s="6"/>
      <c r="C22" s="6"/>
      <c r="D22" s="6"/>
      <c r="E22" s="6"/>
      <c r="F22" s="6"/>
      <c r="G22" s="6"/>
    </row>
    <row r="23" spans="1:9" x14ac:dyDescent="0.25">
      <c r="B23" s="4" t="s">
        <v>13</v>
      </c>
      <c r="C23" s="6"/>
      <c r="D23" s="6"/>
      <c r="E23" s="7">
        <f>E5+E7+E10+E15+E17+E20</f>
        <v>3857000</v>
      </c>
      <c r="F23" s="6"/>
      <c r="G23" s="4">
        <f>SUM(G5:G21)</f>
        <v>1337105</v>
      </c>
    </row>
    <row r="24" spans="1:9" x14ac:dyDescent="0.25">
      <c r="E24" s="6"/>
      <c r="F24" s="6"/>
    </row>
    <row r="25" spans="1:9" x14ac:dyDescent="0.25">
      <c r="E25" s="6"/>
    </row>
    <row r="27" spans="1:9" x14ac:dyDescent="0.25">
      <c r="B27" s="20" t="s">
        <v>14</v>
      </c>
      <c r="C27" s="22" t="s">
        <v>3</v>
      </c>
      <c r="D27" s="19" t="s">
        <v>4</v>
      </c>
      <c r="E27" s="23" t="s">
        <v>17</v>
      </c>
      <c r="F27" s="24" t="s">
        <v>18</v>
      </c>
      <c r="G27" s="25" t="s">
        <v>13</v>
      </c>
    </row>
    <row r="28" spans="1:9" x14ac:dyDescent="0.25">
      <c r="B28" s="4">
        <f>E23</f>
        <v>3857000</v>
      </c>
      <c r="C28" s="4">
        <f>G23</f>
        <v>1337105</v>
      </c>
      <c r="D28" s="4">
        <f>J7</f>
        <v>160984</v>
      </c>
      <c r="E28" s="4">
        <v>4350000</v>
      </c>
      <c r="F28" s="4">
        <v>0</v>
      </c>
      <c r="G28" s="4">
        <f>SUM(B28:E28)</f>
        <v>9705089</v>
      </c>
    </row>
    <row r="34" spans="9:9" x14ac:dyDescent="0.25">
      <c r="I34" s="4"/>
    </row>
  </sheetData>
  <mergeCells count="8">
    <mergeCell ref="B20:B21"/>
    <mergeCell ref="C20:C21"/>
    <mergeCell ref="B9:B11"/>
    <mergeCell ref="B13:B15"/>
    <mergeCell ref="B17:B18"/>
    <mergeCell ref="C9:C11"/>
    <mergeCell ref="C13:C15"/>
    <mergeCell ref="C17:C18"/>
  </mergeCells>
  <pageMargins left="0.7" right="0.7" top="0.75" bottom="0.75" header="0.3" footer="0.3"/>
  <ignoredErrors>
    <ignoredError sqref="G11 G15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2020-12-08T20:49:44Z</dcterms:created>
  <dcterms:modified xsi:type="dcterms:W3CDTF">2020-12-18T00:19:36Z</dcterms:modified>
</cp:coreProperties>
</file>