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son/Downloads/"/>
    </mc:Choice>
  </mc:AlternateContent>
  <xr:revisionPtr revIDLastSave="0" documentId="13_ncr:1_{B4156303-CA58-EB4C-9F6B-AA8CC71E6F8D}" xr6:coauthVersionLast="47" xr6:coauthVersionMax="47" xr10:uidLastSave="{00000000-0000-0000-0000-000000000000}"/>
  <bookViews>
    <workbookView xWindow="-620" yWindow="-17500" windowWidth="17420" windowHeight="17500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1" i="2" l="1"/>
  <c r="B96" i="2"/>
  <c r="B72" i="2"/>
  <c r="B48" i="2"/>
  <c r="B24" i="2"/>
</calcChain>
</file>

<file path=xl/sharedStrings.xml><?xml version="1.0" encoding="utf-8"?>
<sst xmlns="http://schemas.openxmlformats.org/spreadsheetml/2006/main" count="171" uniqueCount="35">
  <si>
    <t>República de Colombia</t>
  </si>
  <si>
    <t>Consejo Superior de la Judicatura</t>
  </si>
  <si>
    <t>RAMA JUDICIAL</t>
  </si>
  <si>
    <t>Desde (dd/mm/aaaa)</t>
  </si>
  <si>
    <t>Hasta (dd/mm/aaaa)</t>
  </si>
  <si>
    <t>NoDías</t>
  </si>
  <si>
    <t>Tasa Anual</t>
  </si>
  <si>
    <t>Tasa Máxima</t>
  </si>
  <si>
    <t>IntAplicado</t>
  </si>
  <si>
    <t>InterésEfectivo</t>
  </si>
  <si>
    <t>Capital</t>
  </si>
  <si>
    <t>CapitalALiquidar</t>
  </si>
  <si>
    <t>IntPlazoPeríodo</t>
  </si>
  <si>
    <t>SaldoIntPlazo</t>
  </si>
  <si>
    <t>InteresMoraPeríodo</t>
  </si>
  <si>
    <t>SaldoIntMora</t>
  </si>
  <si>
    <t>Abonos</t>
  </si>
  <si>
    <t>SubTotal</t>
  </si>
  <si>
    <t>Asunto</t>
  </si>
  <si>
    <t>Valor</t>
  </si>
  <si>
    <t>Total Capital</t>
  </si>
  <si>
    <t>Total Interés de Plazo</t>
  </si>
  <si>
    <t>Total Interés Mora</t>
  </si>
  <si>
    <t>Total a Pagar</t>
  </si>
  <si>
    <t>- Abonos</t>
  </si>
  <si>
    <t>Neto a Pagar</t>
  </si>
  <si>
    <t>Observaciones:</t>
  </si>
  <si>
    <t xml:space="preserve">Pagaré No. 02-01183220-03. </t>
  </si>
  <si>
    <t xml:space="preserve">Obligación No. 450523182798. </t>
  </si>
  <si>
    <t>Capitales Adicionados - seguros</t>
  </si>
  <si>
    <t xml:space="preserve">Obligación No. 4988589004034096. </t>
  </si>
  <si>
    <t xml:space="preserve">Obligación No. 4988610055727915. </t>
  </si>
  <si>
    <t xml:space="preserve">Obligación No. 5470645677457501. </t>
  </si>
  <si>
    <t xml:space="preserve">Pagaré No. 4938130020855312. </t>
  </si>
  <si>
    <t xml:space="preserve">Obligación No. 4938130020855312.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</si>
</sst>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\$\ #,##0.00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165" fontId="1" fillId="0" borderId="0" xfId="0" applyNumberFormat="1" applyFont="1" applyFill="1" applyAlignment="1" applyProtection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E683F9-E304-4641-827C-49EE25CF58FC}" name="Tabla1" displayName="Tabla1" ref="A18:B26" totalsRowShown="0" headerRowDxfId="8">
  <autoFilter ref="A18:B26" xr:uid="{D7E683F9-E304-4641-827C-49EE25CF58FC}"/>
  <tableColumns count="2">
    <tableColumn id="1" xr3:uid="{2673C982-0105-D24D-B6AC-CA7DAE709F02}" name="Asunto"/>
    <tableColumn id="2" xr3:uid="{6C4578B9-5568-B145-8445-8AA4DEC05B8C}" name="Valor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B140E-05B5-5A4C-A1B8-D7E0BACE8945}" name="Tabla2" displayName="Tabla2" ref="A42:B50" totalsRowShown="0" headerRowDxfId="6">
  <autoFilter ref="A42:B50" xr:uid="{853B140E-05B5-5A4C-A1B8-D7E0BACE8945}"/>
  <tableColumns count="2">
    <tableColumn id="1" xr3:uid="{B32E1B24-7B7D-B64D-9323-BF3C05152E09}" name="Asunto"/>
    <tableColumn id="2" xr3:uid="{67A34CFD-DB70-BC4E-B1E8-406D6BA63F74}" name="Valor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B68649-4C4B-6442-9871-4C57C92503E5}" name="Tabla3" displayName="Tabla3" ref="A66:B74" totalsRowShown="0" headerRowDxfId="4">
  <autoFilter ref="A66:B74" xr:uid="{F4B68649-4C4B-6442-9871-4C57C92503E5}"/>
  <tableColumns count="2">
    <tableColumn id="1" xr3:uid="{59B56C93-5572-4845-891B-B478A1E3CF5F}" name="Asunto"/>
    <tableColumn id="2" xr3:uid="{79A9DB41-2D22-8648-94D8-650346105B7B}" name="Valor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20E7C5-1AD6-3F44-8932-127D21E4CF46}" name="Tabla4" displayName="Tabla4" ref="A90:B98" totalsRowShown="0" headerRowDxfId="2">
  <autoFilter ref="A90:B98" xr:uid="{9A20E7C5-1AD6-3F44-8932-127D21E4CF46}"/>
  <tableColumns count="2">
    <tableColumn id="1" xr3:uid="{B2F64AF5-8C1F-1542-B38E-83C91B5F0058}" name="Asunto"/>
    <tableColumn id="2" xr3:uid="{BD00B855-9762-354F-9789-8F5242E5F632}" name="Valor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38FCAE-9458-954B-8862-4AEE4AE0CAE0}" name="Tabla5" displayName="Tabla5" ref="A115:B123" totalsRowShown="0" headerRowDxfId="0">
  <autoFilter ref="A115:B123" xr:uid="{1738FCAE-9458-954B-8862-4AEE4AE0CAE0}"/>
  <tableColumns count="2">
    <tableColumn id="1" xr3:uid="{BEA707F6-26BF-814B-AF9F-36C8FEC649CB}" name="Asunto"/>
    <tableColumn id="2" xr3:uid="{56A883E9-9122-F641-B642-1CA636517AD2}" name="Valo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6"/>
  <sheetViews>
    <sheetView tabSelected="1" workbookViewId="0">
      <selection activeCell="E20" sqref="E20"/>
    </sheetView>
  </sheetViews>
  <sheetFormatPr baseColWidth="10" defaultColWidth="8.83203125" defaultRowHeight="15" x14ac:dyDescent="0.2"/>
  <cols>
    <col min="1" max="1" width="29.6640625" customWidth="1"/>
    <col min="2" max="2" width="20.1640625" customWidth="1"/>
    <col min="3" max="3" width="8" customWidth="1"/>
    <col min="4" max="4" width="11.33203125" customWidth="1"/>
    <col min="5" max="5" width="13.33203125" customWidth="1"/>
    <col min="6" max="6" width="11.83203125" customWidth="1"/>
    <col min="7" max="7" width="22.5" customWidth="1"/>
    <col min="8" max="8" width="15.5" customWidth="1"/>
    <col min="9" max="9" width="16.1640625" customWidth="1"/>
    <col min="10" max="10" width="15.6640625" customWidth="1"/>
    <col min="11" max="11" width="13.6640625" customWidth="1"/>
    <col min="12" max="12" width="19.5" customWidth="1"/>
    <col min="13" max="13" width="13.83203125" customWidth="1"/>
    <col min="14" max="14" width="8.5" customWidth="1"/>
    <col min="15" max="15" width="15.5" customWidth="1"/>
    <col min="16" max="18" width="9.1640625" customWidth="1"/>
  </cols>
  <sheetData>
    <row r="1" spans="1:15" x14ac:dyDescent="0.2">
      <c r="A1" s="2" t="s">
        <v>0</v>
      </c>
      <c r="B1" s="2" t="s">
        <v>0</v>
      </c>
      <c r="C1" s="2" t="s">
        <v>0</v>
      </c>
    </row>
    <row r="2" spans="1:15" x14ac:dyDescent="0.2">
      <c r="A2" s="2" t="s">
        <v>1</v>
      </c>
      <c r="B2" s="2" t="s">
        <v>1</v>
      </c>
      <c r="C2" s="2" t="s">
        <v>1</v>
      </c>
      <c r="D2" s="2" t="s">
        <v>1</v>
      </c>
    </row>
    <row r="3" spans="1:15" x14ac:dyDescent="0.2">
      <c r="A3" s="2" t="s">
        <v>2</v>
      </c>
      <c r="B3" s="2" t="s">
        <v>2</v>
      </c>
    </row>
    <row r="4" spans="1:15" x14ac:dyDescent="0.2">
      <c r="A4" s="3"/>
      <c r="B4" s="3"/>
    </row>
    <row r="5" spans="1:15" ht="16" customHeight="1" x14ac:dyDescent="0.2">
      <c r="A5" s="7" t="s">
        <v>27</v>
      </c>
    </row>
    <row r="6" spans="1:15" ht="16" customHeight="1" x14ac:dyDescent="0.2">
      <c r="A6" s="7" t="s">
        <v>28</v>
      </c>
    </row>
    <row r="7" spans="1:15" ht="16" customHeight="1" x14ac:dyDescent="0.2"/>
    <row r="8" spans="1:15" ht="16" customHeight="1" x14ac:dyDescent="0.2">
      <c r="A8" s="3" t="s">
        <v>3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 t="s">
        <v>14</v>
      </c>
      <c r="M8" s="3" t="s">
        <v>15</v>
      </c>
      <c r="N8" s="3" t="s">
        <v>16</v>
      </c>
      <c r="O8" s="3" t="s">
        <v>17</v>
      </c>
    </row>
    <row r="9" spans="1:15" x14ac:dyDescent="0.2">
      <c r="A9" s="4">
        <v>44443</v>
      </c>
      <c r="B9" s="4">
        <v>44469</v>
      </c>
      <c r="C9">
        <v>27</v>
      </c>
      <c r="D9">
        <v>25.785</v>
      </c>
      <c r="E9">
        <v>25.785</v>
      </c>
      <c r="F9">
        <v>25.785</v>
      </c>
      <c r="G9">
        <v>6.28701424698619E-4</v>
      </c>
      <c r="H9" s="5">
        <v>21891261</v>
      </c>
      <c r="I9" s="5">
        <v>21891261</v>
      </c>
      <c r="J9" s="5">
        <v>0</v>
      </c>
      <c r="K9" s="5">
        <v>0</v>
      </c>
      <c r="L9" s="5">
        <v>371602.808437031</v>
      </c>
      <c r="M9" s="5">
        <v>371602.808437031</v>
      </c>
      <c r="N9" s="5">
        <v>0</v>
      </c>
      <c r="O9" s="5">
        <v>22262863.808437001</v>
      </c>
    </row>
    <row r="10" spans="1:15" x14ac:dyDescent="0.2">
      <c r="A10" s="4">
        <v>44470</v>
      </c>
      <c r="B10" s="4">
        <v>44500</v>
      </c>
      <c r="C10">
        <v>31</v>
      </c>
      <c r="D10">
        <v>25.62</v>
      </c>
      <c r="E10">
        <v>25.62</v>
      </c>
      <c r="F10">
        <v>25.62</v>
      </c>
      <c r="G10">
        <v>6.2510294214179795E-4</v>
      </c>
      <c r="H10" s="5">
        <v>0</v>
      </c>
      <c r="I10" s="5">
        <v>21891261</v>
      </c>
      <c r="J10" s="5">
        <v>0</v>
      </c>
      <c r="K10" s="5">
        <v>0</v>
      </c>
      <c r="L10" s="5">
        <v>424213.04140711401</v>
      </c>
      <c r="M10" s="5">
        <v>795815.84984414501</v>
      </c>
      <c r="N10" s="5">
        <v>0</v>
      </c>
      <c r="O10" s="5">
        <v>22687076.849844102</v>
      </c>
    </row>
    <row r="11" spans="1:15" x14ac:dyDescent="0.2">
      <c r="A11" s="4">
        <v>44501</v>
      </c>
      <c r="B11" s="4">
        <v>44530</v>
      </c>
      <c r="C11">
        <v>30</v>
      </c>
      <c r="D11">
        <v>25.905000000000001</v>
      </c>
      <c r="E11">
        <v>25.905000000000001</v>
      </c>
      <c r="F11">
        <v>25.905000000000001</v>
      </c>
      <c r="G11">
        <v>6.3131554742335005E-4</v>
      </c>
      <c r="H11" s="5">
        <v>0</v>
      </c>
      <c r="I11" s="5">
        <v>21891261</v>
      </c>
      <c r="J11" s="5">
        <v>0</v>
      </c>
      <c r="K11" s="5">
        <v>0</v>
      </c>
      <c r="L11" s="5">
        <v>414608.80266007298</v>
      </c>
      <c r="M11" s="5">
        <v>1210424.6525042199</v>
      </c>
      <c r="N11" s="5">
        <v>0</v>
      </c>
      <c r="O11" s="5">
        <v>23101685.652504198</v>
      </c>
    </row>
    <row r="12" spans="1:15" x14ac:dyDescent="0.2">
      <c r="A12" s="4">
        <v>44531</v>
      </c>
      <c r="B12" s="4">
        <v>44561</v>
      </c>
      <c r="C12">
        <v>31</v>
      </c>
      <c r="D12">
        <v>26.19</v>
      </c>
      <c r="E12">
        <v>26.19</v>
      </c>
      <c r="F12">
        <v>26.19</v>
      </c>
      <c r="G12">
        <v>6.3751414410862005E-4</v>
      </c>
      <c r="H12" s="5">
        <v>0</v>
      </c>
      <c r="I12" s="5">
        <v>21891261</v>
      </c>
      <c r="J12" s="5">
        <v>0</v>
      </c>
      <c r="K12" s="5">
        <v>0</v>
      </c>
      <c r="L12" s="5">
        <v>432635.644116076</v>
      </c>
      <c r="M12" s="5">
        <v>1643060.29662029</v>
      </c>
      <c r="N12" s="5">
        <v>0</v>
      </c>
      <c r="O12" s="5">
        <v>23534321.296620298</v>
      </c>
    </row>
    <row r="13" spans="1:15" x14ac:dyDescent="0.2">
      <c r="A13" s="4">
        <v>44562</v>
      </c>
      <c r="B13" s="4">
        <v>44592</v>
      </c>
      <c r="C13">
        <v>31</v>
      </c>
      <c r="D13">
        <v>26.49</v>
      </c>
      <c r="E13">
        <v>26.49</v>
      </c>
      <c r="F13">
        <v>26.49</v>
      </c>
      <c r="G13">
        <v>6.4402391816376103E-4</v>
      </c>
      <c r="H13" s="5">
        <v>0</v>
      </c>
      <c r="I13" s="5">
        <v>21891261</v>
      </c>
      <c r="J13" s="5">
        <v>0</v>
      </c>
      <c r="K13" s="5">
        <v>0</v>
      </c>
      <c r="L13" s="5">
        <v>437053.36616573099</v>
      </c>
      <c r="M13" s="5">
        <v>2080113.66278602</v>
      </c>
      <c r="N13" s="5">
        <v>0</v>
      </c>
      <c r="O13" s="5">
        <v>23971374.662785999</v>
      </c>
    </row>
    <row r="14" spans="1:15" x14ac:dyDescent="0.2">
      <c r="A14" s="4">
        <v>44593</v>
      </c>
      <c r="B14" s="4">
        <v>44620</v>
      </c>
      <c r="C14">
        <v>28</v>
      </c>
      <c r="D14">
        <v>27.45</v>
      </c>
      <c r="E14">
        <v>27.45</v>
      </c>
      <c r="F14">
        <v>27.45</v>
      </c>
      <c r="G14">
        <v>6.6475220558892502E-4</v>
      </c>
      <c r="H14" s="5">
        <v>0</v>
      </c>
      <c r="I14" s="5">
        <v>21891261</v>
      </c>
      <c r="J14" s="5">
        <v>0</v>
      </c>
      <c r="K14" s="5">
        <v>0</v>
      </c>
      <c r="L14" s="5">
        <v>407463.39292043902</v>
      </c>
      <c r="M14" s="5">
        <v>2487577.05570646</v>
      </c>
      <c r="N14" s="5">
        <v>0</v>
      </c>
      <c r="O14" s="5">
        <v>24378838.055706501</v>
      </c>
    </row>
    <row r="15" spans="1:15" x14ac:dyDescent="0.2">
      <c r="A15" s="4">
        <v>44621</v>
      </c>
      <c r="B15" s="4">
        <v>44651</v>
      </c>
      <c r="C15">
        <v>31</v>
      </c>
      <c r="D15">
        <v>27.704999999999998</v>
      </c>
      <c r="E15">
        <v>27.704999999999998</v>
      </c>
      <c r="F15">
        <v>27.704999999999998</v>
      </c>
      <c r="G15">
        <v>6.7023198611315703E-4</v>
      </c>
      <c r="H15" s="5">
        <v>0</v>
      </c>
      <c r="I15" s="5">
        <v>21891261</v>
      </c>
      <c r="J15" s="5">
        <v>0</v>
      </c>
      <c r="K15" s="5">
        <v>0</v>
      </c>
      <c r="L15" s="5">
        <v>454838.92349509598</v>
      </c>
      <c r="M15" s="5">
        <v>2942415.9792015599</v>
      </c>
      <c r="N15" s="5">
        <v>0</v>
      </c>
      <c r="O15" s="5">
        <v>24833676.9792016</v>
      </c>
    </row>
    <row r="16" spans="1:15" x14ac:dyDescent="0.2">
      <c r="A16" s="4">
        <v>44652</v>
      </c>
      <c r="B16" s="4">
        <v>44669</v>
      </c>
      <c r="C16">
        <v>18</v>
      </c>
      <c r="D16">
        <v>28.574999999999999</v>
      </c>
      <c r="E16">
        <v>28.574999999999999</v>
      </c>
      <c r="F16">
        <v>28.574999999999999</v>
      </c>
      <c r="G16">
        <v>6.8884592812357105E-4</v>
      </c>
      <c r="H16" s="5">
        <v>0</v>
      </c>
      <c r="I16" s="5">
        <v>21891261</v>
      </c>
      <c r="J16" s="5">
        <v>0</v>
      </c>
      <c r="K16" s="5">
        <v>0</v>
      </c>
      <c r="L16" s="5">
        <v>271434.70802412601</v>
      </c>
      <c r="M16" s="5">
        <v>3213850.6872256901</v>
      </c>
      <c r="N16" s="5">
        <v>0</v>
      </c>
      <c r="O16" s="5">
        <v>25105111.687225699</v>
      </c>
    </row>
    <row r="18" spans="1:15" x14ac:dyDescent="0.2">
      <c r="A18" s="3" t="s">
        <v>18</v>
      </c>
      <c r="B18" s="3" t="s">
        <v>19</v>
      </c>
    </row>
    <row r="19" spans="1:15" x14ac:dyDescent="0.2">
      <c r="A19" t="s">
        <v>10</v>
      </c>
      <c r="B19" s="5">
        <v>21891261</v>
      </c>
    </row>
    <row r="20" spans="1:15" x14ac:dyDescent="0.2">
      <c r="A20" t="s">
        <v>29</v>
      </c>
      <c r="B20" s="5">
        <v>539678</v>
      </c>
    </row>
    <row r="21" spans="1:15" x14ac:dyDescent="0.2">
      <c r="A21" t="s">
        <v>20</v>
      </c>
      <c r="B21" s="5">
        <v>21891261</v>
      </c>
    </row>
    <row r="22" spans="1:15" x14ac:dyDescent="0.2">
      <c r="A22" t="s">
        <v>21</v>
      </c>
      <c r="B22" s="5">
        <v>3552889.79</v>
      </c>
    </row>
    <row r="23" spans="1:15" x14ac:dyDescent="0.2">
      <c r="A23" t="s">
        <v>22</v>
      </c>
      <c r="B23" s="5">
        <v>3213850.6872256901</v>
      </c>
    </row>
    <row r="24" spans="1:15" x14ac:dyDescent="0.2">
      <c r="A24" t="s">
        <v>23</v>
      </c>
      <c r="B24" s="5">
        <f>SUM(B19+B20+B22+B23)</f>
        <v>29197679.477225691</v>
      </c>
    </row>
    <row r="25" spans="1:15" x14ac:dyDescent="0.2">
      <c r="A25" t="s">
        <v>24</v>
      </c>
      <c r="B25" s="5">
        <v>0</v>
      </c>
    </row>
    <row r="26" spans="1:15" x14ac:dyDescent="0.2">
      <c r="A26" s="6" t="s">
        <v>25</v>
      </c>
      <c r="B26" s="8">
        <v>29197679.48</v>
      </c>
    </row>
    <row r="28" spans="1:15" x14ac:dyDescent="0.2">
      <c r="A28" s="2" t="s">
        <v>26</v>
      </c>
      <c r="B28" s="2" t="s">
        <v>26</v>
      </c>
      <c r="C28" s="2" t="s">
        <v>26</v>
      </c>
      <c r="D28" s="2" t="s">
        <v>26</v>
      </c>
      <c r="E28" s="2" t="s">
        <v>26</v>
      </c>
      <c r="F28" s="2" t="s">
        <v>26</v>
      </c>
    </row>
    <row r="29" spans="1:15" x14ac:dyDescent="0.2">
      <c r="A29" s="1"/>
      <c r="B29" s="1"/>
      <c r="C29" s="1"/>
      <c r="D29" s="1"/>
      <c r="E29" s="1"/>
      <c r="F29" s="1"/>
    </row>
    <row r="30" spans="1:15" x14ac:dyDescent="0.2">
      <c r="A30" s="7" t="s">
        <v>30</v>
      </c>
    </row>
    <row r="32" spans="1:15" x14ac:dyDescent="0.2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9</v>
      </c>
      <c r="H32" s="3" t="s">
        <v>10</v>
      </c>
      <c r="I32" s="3" t="s">
        <v>11</v>
      </c>
      <c r="J32" s="3" t="s">
        <v>12</v>
      </c>
      <c r="K32" s="3" t="s">
        <v>13</v>
      </c>
      <c r="L32" s="3" t="s">
        <v>14</v>
      </c>
      <c r="M32" s="3" t="s">
        <v>15</v>
      </c>
      <c r="N32" s="3" t="s">
        <v>16</v>
      </c>
      <c r="O32" s="3" t="s">
        <v>17</v>
      </c>
    </row>
    <row r="33" spans="1:15" x14ac:dyDescent="0.2">
      <c r="A33" s="4">
        <v>44443</v>
      </c>
      <c r="B33" s="4">
        <v>44469</v>
      </c>
      <c r="C33">
        <v>27</v>
      </c>
      <c r="D33">
        <v>25.785</v>
      </c>
      <c r="E33">
        <v>25.785</v>
      </c>
      <c r="F33">
        <v>25.785</v>
      </c>
      <c r="G33">
        <v>6.28701424698619E-4</v>
      </c>
      <c r="H33" s="5">
        <v>7554879</v>
      </c>
      <c r="I33" s="5">
        <v>7554879</v>
      </c>
      <c r="J33" s="5">
        <v>0</v>
      </c>
      <c r="K33" s="5">
        <v>0</v>
      </c>
      <c r="L33" s="5">
        <v>128243.606149593</v>
      </c>
      <c r="M33" s="5">
        <v>128243.606149593</v>
      </c>
      <c r="N33" s="5">
        <v>0</v>
      </c>
      <c r="O33" s="5">
        <v>7683122.6061495896</v>
      </c>
    </row>
    <row r="34" spans="1:15" x14ac:dyDescent="0.2">
      <c r="A34" s="4">
        <v>44470</v>
      </c>
      <c r="B34" s="4">
        <v>44500</v>
      </c>
      <c r="C34">
        <v>31</v>
      </c>
      <c r="D34">
        <v>25.62</v>
      </c>
      <c r="E34">
        <v>25.62</v>
      </c>
      <c r="F34">
        <v>25.62</v>
      </c>
      <c r="G34">
        <v>6.2510294214179795E-4</v>
      </c>
      <c r="H34" s="5">
        <v>0</v>
      </c>
      <c r="I34" s="5">
        <v>7554879</v>
      </c>
      <c r="J34" s="5">
        <v>0</v>
      </c>
      <c r="K34" s="5">
        <v>0</v>
      </c>
      <c r="L34" s="5">
        <v>146399.88980318399</v>
      </c>
      <c r="M34" s="5">
        <v>274643.49595277698</v>
      </c>
      <c r="N34" s="5">
        <v>0</v>
      </c>
      <c r="O34" s="5">
        <v>7829522.4959527804</v>
      </c>
    </row>
    <row r="35" spans="1:15" x14ac:dyDescent="0.2">
      <c r="A35" s="4">
        <v>44501</v>
      </c>
      <c r="B35" s="4">
        <v>44530</v>
      </c>
      <c r="C35">
        <v>30</v>
      </c>
      <c r="D35">
        <v>25.905000000000001</v>
      </c>
      <c r="E35">
        <v>25.905000000000001</v>
      </c>
      <c r="F35">
        <v>25.905000000000001</v>
      </c>
      <c r="G35">
        <v>6.3131554742335005E-4</v>
      </c>
      <c r="H35" s="5">
        <v>0</v>
      </c>
      <c r="I35" s="5">
        <v>7554879</v>
      </c>
      <c r="J35" s="5">
        <v>0</v>
      </c>
      <c r="K35" s="5">
        <v>0</v>
      </c>
      <c r="L35" s="5">
        <v>143085.37714806499</v>
      </c>
      <c r="M35" s="5">
        <v>417728.873100842</v>
      </c>
      <c r="N35" s="5">
        <v>0</v>
      </c>
      <c r="O35" s="5">
        <v>7972607.8731008396</v>
      </c>
    </row>
    <row r="36" spans="1:15" x14ac:dyDescent="0.2">
      <c r="A36" s="4">
        <v>44531</v>
      </c>
      <c r="B36" s="4">
        <v>44561</v>
      </c>
      <c r="C36">
        <v>31</v>
      </c>
      <c r="D36">
        <v>26.19</v>
      </c>
      <c r="E36">
        <v>26.19</v>
      </c>
      <c r="F36">
        <v>26.19</v>
      </c>
      <c r="G36">
        <v>6.3751414410862005E-4</v>
      </c>
      <c r="H36" s="5">
        <v>0</v>
      </c>
      <c r="I36" s="5">
        <v>7554879</v>
      </c>
      <c r="J36" s="5">
        <v>0</v>
      </c>
      <c r="K36" s="5">
        <v>0</v>
      </c>
      <c r="L36" s="5">
        <v>149306.60880540501</v>
      </c>
      <c r="M36" s="5">
        <v>567035.48190624698</v>
      </c>
      <c r="N36" s="5">
        <v>0</v>
      </c>
      <c r="O36" s="5">
        <v>8121914.4819062501</v>
      </c>
    </row>
    <row r="37" spans="1:15" x14ac:dyDescent="0.2">
      <c r="A37" s="4">
        <v>44562</v>
      </c>
      <c r="B37" s="4">
        <v>44592</v>
      </c>
      <c r="C37">
        <v>31</v>
      </c>
      <c r="D37">
        <v>26.49</v>
      </c>
      <c r="E37">
        <v>26.49</v>
      </c>
      <c r="F37">
        <v>26.49</v>
      </c>
      <c r="G37">
        <v>6.4402391816376103E-4</v>
      </c>
      <c r="H37" s="5">
        <v>0</v>
      </c>
      <c r="I37" s="5">
        <v>7554879</v>
      </c>
      <c r="J37" s="5">
        <v>0</v>
      </c>
      <c r="K37" s="5">
        <v>0</v>
      </c>
      <c r="L37" s="5">
        <v>150831.20601982699</v>
      </c>
      <c r="M37" s="5">
        <v>717866.68792607298</v>
      </c>
      <c r="N37" s="5">
        <v>0</v>
      </c>
      <c r="O37" s="5">
        <v>8272745.6879260698</v>
      </c>
    </row>
    <row r="38" spans="1:15" x14ac:dyDescent="0.2">
      <c r="A38" s="4">
        <v>44593</v>
      </c>
      <c r="B38" s="4">
        <v>44620</v>
      </c>
      <c r="C38">
        <v>28</v>
      </c>
      <c r="D38">
        <v>27.45</v>
      </c>
      <c r="E38">
        <v>27.45</v>
      </c>
      <c r="F38">
        <v>27.45</v>
      </c>
      <c r="G38">
        <v>6.6475220558892502E-4</v>
      </c>
      <c r="H38" s="5">
        <v>0</v>
      </c>
      <c r="I38" s="5">
        <v>7554879</v>
      </c>
      <c r="J38" s="5">
        <v>0</v>
      </c>
      <c r="K38" s="5">
        <v>0</v>
      </c>
      <c r="L38" s="5">
        <v>140619.429389809</v>
      </c>
      <c r="M38" s="5">
        <v>858486.117315882</v>
      </c>
      <c r="N38" s="5">
        <v>0</v>
      </c>
      <c r="O38" s="5">
        <v>8413365.1173158791</v>
      </c>
    </row>
    <row r="39" spans="1:15" x14ac:dyDescent="0.2">
      <c r="A39" s="4">
        <v>44621</v>
      </c>
      <c r="B39" s="4">
        <v>44651</v>
      </c>
      <c r="C39">
        <v>31</v>
      </c>
      <c r="D39">
        <v>27.704999999999998</v>
      </c>
      <c r="E39">
        <v>27.704999999999998</v>
      </c>
      <c r="F39">
        <v>27.704999999999998</v>
      </c>
      <c r="G39">
        <v>6.7023198611315703E-4</v>
      </c>
      <c r="H39" s="5">
        <v>0</v>
      </c>
      <c r="I39" s="5">
        <v>7554879</v>
      </c>
      <c r="J39" s="5">
        <v>0</v>
      </c>
      <c r="K39" s="5">
        <v>0</v>
      </c>
      <c r="L39" s="5">
        <v>156969.16826745201</v>
      </c>
      <c r="M39" s="5">
        <v>1015455.28558333</v>
      </c>
      <c r="N39" s="5">
        <v>0</v>
      </c>
      <c r="O39" s="5">
        <v>8570334.2855833303</v>
      </c>
    </row>
    <row r="40" spans="1:15" x14ac:dyDescent="0.2">
      <c r="A40" s="4">
        <v>44652</v>
      </c>
      <c r="B40" s="4">
        <v>44669</v>
      </c>
      <c r="C40">
        <v>18</v>
      </c>
      <c r="D40">
        <v>28.574999999999999</v>
      </c>
      <c r="E40">
        <v>28.574999999999999</v>
      </c>
      <c r="F40">
        <v>28.574999999999999</v>
      </c>
      <c r="G40">
        <v>6.8884592812357105E-4</v>
      </c>
      <c r="H40" s="5">
        <v>0</v>
      </c>
      <c r="I40" s="5">
        <v>7554879</v>
      </c>
      <c r="J40" s="5">
        <v>0</v>
      </c>
      <c r="K40" s="5">
        <v>0</v>
      </c>
      <c r="L40" s="5">
        <v>93674.657459092996</v>
      </c>
      <c r="M40" s="5">
        <v>1109129.9430424301</v>
      </c>
      <c r="N40" s="5">
        <v>0</v>
      </c>
      <c r="O40" s="5">
        <v>8664008.9430424292</v>
      </c>
    </row>
    <row r="42" spans="1:15" x14ac:dyDescent="0.2">
      <c r="A42" s="3" t="s">
        <v>18</v>
      </c>
      <c r="B42" s="3" t="s">
        <v>19</v>
      </c>
    </row>
    <row r="43" spans="1:15" x14ac:dyDescent="0.2">
      <c r="A43" t="s">
        <v>10</v>
      </c>
      <c r="B43" s="5">
        <v>7554879</v>
      </c>
    </row>
    <row r="44" spans="1:15" x14ac:dyDescent="0.2">
      <c r="A44" t="s">
        <v>29</v>
      </c>
      <c r="B44" s="5">
        <v>58490</v>
      </c>
    </row>
    <row r="45" spans="1:15" x14ac:dyDescent="0.2">
      <c r="A45" t="s">
        <v>20</v>
      </c>
      <c r="B45" s="5">
        <v>7554879</v>
      </c>
    </row>
    <row r="46" spans="1:15" x14ac:dyDescent="0.2">
      <c r="A46" t="s">
        <v>21</v>
      </c>
      <c r="B46" s="5">
        <v>986025</v>
      </c>
    </row>
    <row r="47" spans="1:15" x14ac:dyDescent="0.2">
      <c r="A47" t="s">
        <v>22</v>
      </c>
      <c r="B47" s="5">
        <v>1109129.9430424301</v>
      </c>
    </row>
    <row r="48" spans="1:15" x14ac:dyDescent="0.2">
      <c r="A48" t="s">
        <v>23</v>
      </c>
      <c r="B48" s="5">
        <f>SUM(B44+B45+B46+B47)</f>
        <v>9708523.943042431</v>
      </c>
    </row>
    <row r="49" spans="1:15" x14ac:dyDescent="0.2">
      <c r="A49" t="s">
        <v>24</v>
      </c>
      <c r="B49" s="5">
        <v>0</v>
      </c>
    </row>
    <row r="50" spans="1:15" x14ac:dyDescent="0.2">
      <c r="A50" s="6" t="s">
        <v>25</v>
      </c>
      <c r="B50" s="8">
        <v>9708523.9399999995</v>
      </c>
    </row>
    <row r="52" spans="1:15" x14ac:dyDescent="0.2">
      <c r="A52" s="2" t="s">
        <v>26</v>
      </c>
      <c r="B52" s="2" t="s">
        <v>26</v>
      </c>
      <c r="C52" s="2" t="s">
        <v>26</v>
      </c>
      <c r="D52" s="2" t="s">
        <v>26</v>
      </c>
      <c r="E52" s="2" t="s">
        <v>26</v>
      </c>
      <c r="F52" s="2" t="s">
        <v>26</v>
      </c>
    </row>
    <row r="53" spans="1:15" x14ac:dyDescent="0.2">
      <c r="A53" s="1"/>
      <c r="B53" s="1"/>
      <c r="C53" s="1"/>
      <c r="D53" s="1"/>
      <c r="E53" s="1"/>
      <c r="F53" s="1"/>
    </row>
    <row r="54" spans="1:15" x14ac:dyDescent="0.2">
      <c r="A54" s="7" t="s">
        <v>31</v>
      </c>
    </row>
    <row r="56" spans="1:15" x14ac:dyDescent="0.2">
      <c r="A56" s="3" t="s">
        <v>3</v>
      </c>
      <c r="B56" s="3" t="s">
        <v>4</v>
      </c>
      <c r="C56" s="3" t="s">
        <v>5</v>
      </c>
      <c r="D56" s="3" t="s">
        <v>6</v>
      </c>
      <c r="E56" s="3" t="s">
        <v>7</v>
      </c>
      <c r="F56" s="3" t="s">
        <v>8</v>
      </c>
      <c r="G56" s="3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 t="s">
        <v>14</v>
      </c>
      <c r="M56" s="3" t="s">
        <v>15</v>
      </c>
      <c r="N56" s="3" t="s">
        <v>16</v>
      </c>
      <c r="O56" s="3" t="s">
        <v>17</v>
      </c>
    </row>
    <row r="57" spans="1:15" x14ac:dyDescent="0.2">
      <c r="A57" s="4">
        <v>44443</v>
      </c>
      <c r="B57" s="4">
        <v>44469</v>
      </c>
      <c r="C57">
        <v>27</v>
      </c>
      <c r="D57">
        <v>25.785</v>
      </c>
      <c r="E57">
        <v>25.785</v>
      </c>
      <c r="F57">
        <v>25.785</v>
      </c>
      <c r="G57">
        <v>6.28701424698619E-4</v>
      </c>
      <c r="H57" s="5">
        <v>6272465</v>
      </c>
      <c r="I57" s="5">
        <v>6272465</v>
      </c>
      <c r="J57" s="5">
        <v>0</v>
      </c>
      <c r="K57" s="5">
        <v>0</v>
      </c>
      <c r="L57" s="5">
        <v>106474.70741055001</v>
      </c>
      <c r="M57" s="5">
        <v>106474.70741055001</v>
      </c>
      <c r="N57" s="5">
        <v>0</v>
      </c>
      <c r="O57" s="5">
        <v>6378939.7074105497</v>
      </c>
    </row>
    <row r="58" spans="1:15" x14ac:dyDescent="0.2">
      <c r="A58" s="4">
        <v>44470</v>
      </c>
      <c r="B58" s="4">
        <v>44500</v>
      </c>
      <c r="C58">
        <v>31</v>
      </c>
      <c r="D58">
        <v>25.62</v>
      </c>
      <c r="E58">
        <v>25.62</v>
      </c>
      <c r="F58">
        <v>25.62</v>
      </c>
      <c r="G58">
        <v>6.2510294214179795E-4</v>
      </c>
      <c r="H58" s="5">
        <v>0</v>
      </c>
      <c r="I58" s="5">
        <v>6272465</v>
      </c>
      <c r="J58" s="5">
        <v>0</v>
      </c>
      <c r="K58" s="5">
        <v>0</v>
      </c>
      <c r="L58" s="5">
        <v>121549.026105425</v>
      </c>
      <c r="M58" s="5">
        <v>228023.73351597501</v>
      </c>
      <c r="N58" s="5">
        <v>0</v>
      </c>
      <c r="O58" s="5">
        <v>6500488.7335159797</v>
      </c>
    </row>
    <row r="59" spans="1:15" x14ac:dyDescent="0.2">
      <c r="A59" s="4">
        <v>44501</v>
      </c>
      <c r="B59" s="4">
        <v>44530</v>
      </c>
      <c r="C59">
        <v>30</v>
      </c>
      <c r="D59">
        <v>25.905000000000001</v>
      </c>
      <c r="E59">
        <v>25.905000000000001</v>
      </c>
      <c r="F59">
        <v>25.905000000000001</v>
      </c>
      <c r="G59">
        <v>6.3131554742335005E-4</v>
      </c>
      <c r="H59" s="5">
        <v>0</v>
      </c>
      <c r="I59" s="5">
        <v>6272465</v>
      </c>
      <c r="J59" s="5">
        <v>0</v>
      </c>
      <c r="K59" s="5">
        <v>0</v>
      </c>
      <c r="L59" s="5">
        <v>118797.14025506401</v>
      </c>
      <c r="M59" s="5">
        <v>346820.87377103901</v>
      </c>
      <c r="N59" s="5">
        <v>0</v>
      </c>
      <c r="O59" s="5">
        <v>6619285.8737710398</v>
      </c>
    </row>
    <row r="60" spans="1:15" x14ac:dyDescent="0.2">
      <c r="A60" s="4">
        <v>44531</v>
      </c>
      <c r="B60" s="4">
        <v>44561</v>
      </c>
      <c r="C60">
        <v>31</v>
      </c>
      <c r="D60">
        <v>26.19</v>
      </c>
      <c r="E60">
        <v>26.19</v>
      </c>
      <c r="F60">
        <v>26.19</v>
      </c>
      <c r="G60">
        <v>6.3751414410862005E-4</v>
      </c>
      <c r="H60" s="5">
        <v>0</v>
      </c>
      <c r="I60" s="5">
        <v>6272465</v>
      </c>
      <c r="J60" s="5">
        <v>0</v>
      </c>
      <c r="K60" s="5">
        <v>0</v>
      </c>
      <c r="L60" s="5">
        <v>123962.339833714</v>
      </c>
      <c r="M60" s="5">
        <v>470783.21360475302</v>
      </c>
      <c r="N60" s="5">
        <v>0</v>
      </c>
      <c r="O60" s="5">
        <v>6743248.2136047501</v>
      </c>
    </row>
    <row r="61" spans="1:15" x14ac:dyDescent="0.2">
      <c r="A61" s="4">
        <v>44562</v>
      </c>
      <c r="B61" s="4">
        <v>44592</v>
      </c>
      <c r="C61">
        <v>31</v>
      </c>
      <c r="D61">
        <v>26.49</v>
      </c>
      <c r="E61">
        <v>26.49</v>
      </c>
      <c r="F61">
        <v>26.49</v>
      </c>
      <c r="G61">
        <v>6.4402391816376103E-4</v>
      </c>
      <c r="H61" s="5">
        <v>0</v>
      </c>
      <c r="I61" s="5">
        <v>6272465</v>
      </c>
      <c r="J61" s="5">
        <v>0</v>
      </c>
      <c r="K61" s="5">
        <v>0</v>
      </c>
      <c r="L61" s="5">
        <v>125228.142061197</v>
      </c>
      <c r="M61" s="5">
        <v>596011.35566594999</v>
      </c>
      <c r="N61" s="5">
        <v>0</v>
      </c>
      <c r="O61" s="5">
        <v>6868476.3556659501</v>
      </c>
    </row>
    <row r="62" spans="1:15" x14ac:dyDescent="0.2">
      <c r="A62" s="4">
        <v>44593</v>
      </c>
      <c r="B62" s="4">
        <v>44620</v>
      </c>
      <c r="C62">
        <v>28</v>
      </c>
      <c r="D62">
        <v>27.45</v>
      </c>
      <c r="E62">
        <v>27.45</v>
      </c>
      <c r="F62">
        <v>27.45</v>
      </c>
      <c r="G62">
        <v>6.6475220558892502E-4</v>
      </c>
      <c r="H62" s="5">
        <v>0</v>
      </c>
      <c r="I62" s="5">
        <v>6272465</v>
      </c>
      <c r="J62" s="5">
        <v>0</v>
      </c>
      <c r="K62" s="5">
        <v>0</v>
      </c>
      <c r="L62" s="5">
        <v>116749.778410421</v>
      </c>
      <c r="M62" s="5">
        <v>712761.13407637202</v>
      </c>
      <c r="N62" s="5">
        <v>0</v>
      </c>
      <c r="O62" s="5">
        <v>6985226.1340763699</v>
      </c>
    </row>
    <row r="63" spans="1:15" x14ac:dyDescent="0.2">
      <c r="A63" s="4">
        <v>44621</v>
      </c>
      <c r="B63" s="4">
        <v>44651</v>
      </c>
      <c r="C63">
        <v>31</v>
      </c>
      <c r="D63">
        <v>27.704999999999998</v>
      </c>
      <c r="E63">
        <v>27.704999999999998</v>
      </c>
      <c r="F63">
        <v>27.704999999999998</v>
      </c>
      <c r="G63">
        <v>6.7023198611315703E-4</v>
      </c>
      <c r="H63" s="5">
        <v>0</v>
      </c>
      <c r="I63" s="5">
        <v>6272465</v>
      </c>
      <c r="J63" s="5">
        <v>0</v>
      </c>
      <c r="K63" s="5">
        <v>0</v>
      </c>
      <c r="L63" s="5">
        <v>130324.206918033</v>
      </c>
      <c r="M63" s="5">
        <v>843085.34099440498</v>
      </c>
      <c r="N63" s="5">
        <v>0</v>
      </c>
      <c r="O63" s="5">
        <v>7115550.3409944</v>
      </c>
    </row>
    <row r="64" spans="1:15" x14ac:dyDescent="0.2">
      <c r="A64" s="4">
        <v>44652</v>
      </c>
      <c r="B64" s="4">
        <v>44669</v>
      </c>
      <c r="C64">
        <v>18</v>
      </c>
      <c r="D64">
        <v>28.574999999999999</v>
      </c>
      <c r="E64">
        <v>28.574999999999999</v>
      </c>
      <c r="F64">
        <v>28.574999999999999</v>
      </c>
      <c r="G64">
        <v>6.8884592812357105E-4</v>
      </c>
      <c r="H64" s="5">
        <v>0</v>
      </c>
      <c r="I64" s="5">
        <v>6272465</v>
      </c>
      <c r="J64" s="5">
        <v>0</v>
      </c>
      <c r="K64" s="5">
        <v>0</v>
      </c>
      <c r="L64" s="5">
        <v>77773.715541857106</v>
      </c>
      <c r="M64" s="5">
        <v>920859.05653626204</v>
      </c>
      <c r="N64" s="5">
        <v>0</v>
      </c>
      <c r="O64" s="5">
        <v>7193324.0565362601</v>
      </c>
    </row>
    <row r="66" spans="1:15" x14ac:dyDescent="0.2">
      <c r="A66" s="3" t="s">
        <v>18</v>
      </c>
      <c r="B66" s="3" t="s">
        <v>19</v>
      </c>
    </row>
    <row r="67" spans="1:15" x14ac:dyDescent="0.2">
      <c r="A67" t="s">
        <v>10</v>
      </c>
      <c r="B67" s="5">
        <v>6272465</v>
      </c>
    </row>
    <row r="68" spans="1:15" x14ac:dyDescent="0.2">
      <c r="A68" t="s">
        <v>29</v>
      </c>
      <c r="B68" s="5">
        <v>58490</v>
      </c>
    </row>
    <row r="69" spans="1:15" x14ac:dyDescent="0.2">
      <c r="A69" t="s">
        <v>20</v>
      </c>
      <c r="B69" s="5">
        <v>6272465</v>
      </c>
    </row>
    <row r="70" spans="1:15" x14ac:dyDescent="0.2">
      <c r="A70" t="s">
        <v>21</v>
      </c>
      <c r="B70" s="5">
        <v>814873</v>
      </c>
    </row>
    <row r="71" spans="1:15" x14ac:dyDescent="0.2">
      <c r="A71" t="s">
        <v>22</v>
      </c>
      <c r="B71" s="5">
        <v>920859.05653626204</v>
      </c>
    </row>
    <row r="72" spans="1:15" x14ac:dyDescent="0.2">
      <c r="A72" t="s">
        <v>23</v>
      </c>
      <c r="B72" s="5">
        <f>SUM(B68+B69+B70+B71)</f>
        <v>8066687.0565362619</v>
      </c>
    </row>
    <row r="73" spans="1:15" x14ac:dyDescent="0.2">
      <c r="A73" t="s">
        <v>24</v>
      </c>
      <c r="B73" s="5">
        <v>0</v>
      </c>
    </row>
    <row r="74" spans="1:15" x14ac:dyDescent="0.2">
      <c r="A74" s="6" t="s">
        <v>25</v>
      </c>
      <c r="B74" s="8">
        <v>8066687.0599999996</v>
      </c>
    </row>
    <row r="76" spans="1:15" x14ac:dyDescent="0.2">
      <c r="A76" s="2" t="s">
        <v>26</v>
      </c>
      <c r="B76" s="2" t="s">
        <v>26</v>
      </c>
      <c r="C76" s="2" t="s">
        <v>26</v>
      </c>
      <c r="D76" s="2" t="s">
        <v>26</v>
      </c>
      <c r="E76" s="2" t="s">
        <v>26</v>
      </c>
      <c r="F76" s="2" t="s">
        <v>26</v>
      </c>
    </row>
    <row r="77" spans="1:15" x14ac:dyDescent="0.2">
      <c r="A77" s="1"/>
      <c r="B77" s="1"/>
      <c r="C77" s="1"/>
      <c r="D77" s="1"/>
      <c r="E77" s="1"/>
      <c r="F77" s="1"/>
    </row>
    <row r="78" spans="1:15" x14ac:dyDescent="0.2">
      <c r="A78" s="7" t="s">
        <v>32</v>
      </c>
    </row>
    <row r="80" spans="1:15" ht="16" customHeight="1" x14ac:dyDescent="0.2">
      <c r="A80" s="3" t="s">
        <v>3</v>
      </c>
      <c r="B80" s="3" t="s">
        <v>4</v>
      </c>
      <c r="C80" s="3" t="s">
        <v>5</v>
      </c>
      <c r="D80" s="3" t="s">
        <v>6</v>
      </c>
      <c r="E80" s="3" t="s">
        <v>7</v>
      </c>
      <c r="F80" s="3" t="s">
        <v>8</v>
      </c>
      <c r="G80" s="3" t="s">
        <v>9</v>
      </c>
      <c r="H80" s="3" t="s">
        <v>10</v>
      </c>
      <c r="I80" s="3" t="s">
        <v>11</v>
      </c>
      <c r="J80" s="3" t="s">
        <v>12</v>
      </c>
      <c r="K80" s="3" t="s">
        <v>13</v>
      </c>
      <c r="L80" s="3" t="s">
        <v>14</v>
      </c>
      <c r="M80" s="3" t="s">
        <v>15</v>
      </c>
      <c r="N80" s="3" t="s">
        <v>16</v>
      </c>
      <c r="O80" s="3" t="s">
        <v>17</v>
      </c>
    </row>
    <row r="81" spans="1:15" x14ac:dyDescent="0.2">
      <c r="A81" s="4">
        <v>44443</v>
      </c>
      <c r="B81" s="4">
        <v>44469</v>
      </c>
      <c r="C81">
        <v>27</v>
      </c>
      <c r="D81">
        <v>25.785</v>
      </c>
      <c r="E81">
        <v>25.785</v>
      </c>
      <c r="F81">
        <v>25.785</v>
      </c>
      <c r="G81">
        <v>6.28701424698619E-4</v>
      </c>
      <c r="H81" s="5">
        <v>27367703</v>
      </c>
      <c r="I81" s="5">
        <v>27367703</v>
      </c>
      <c r="J81" s="5">
        <v>0</v>
      </c>
      <c r="K81" s="5">
        <v>0</v>
      </c>
      <c r="L81" s="5">
        <v>464565.074404374</v>
      </c>
      <c r="M81" s="5">
        <v>464565.074404374</v>
      </c>
      <c r="N81" s="5">
        <v>0</v>
      </c>
      <c r="O81" s="5">
        <v>27832268.0744044</v>
      </c>
    </row>
    <row r="82" spans="1:15" x14ac:dyDescent="0.2">
      <c r="A82" s="4">
        <v>44470</v>
      </c>
      <c r="B82" s="4">
        <v>44500</v>
      </c>
      <c r="C82">
        <v>31</v>
      </c>
      <c r="D82">
        <v>25.62</v>
      </c>
      <c r="E82">
        <v>25.62</v>
      </c>
      <c r="F82">
        <v>25.62</v>
      </c>
      <c r="G82">
        <v>6.2510294214179795E-4</v>
      </c>
      <c r="H82" s="5">
        <v>0</v>
      </c>
      <c r="I82" s="5">
        <v>27367703</v>
      </c>
      <c r="J82" s="5">
        <v>0</v>
      </c>
      <c r="K82" s="5">
        <v>0</v>
      </c>
      <c r="L82" s="5">
        <v>530336.58161384996</v>
      </c>
      <c r="M82" s="5">
        <v>994901.65601822396</v>
      </c>
      <c r="N82" s="5">
        <v>0</v>
      </c>
      <c r="O82" s="5">
        <v>28362604.656018201</v>
      </c>
    </row>
    <row r="83" spans="1:15" x14ac:dyDescent="0.2">
      <c r="A83" s="4">
        <v>44501</v>
      </c>
      <c r="B83" s="4">
        <v>44530</v>
      </c>
      <c r="C83">
        <v>30</v>
      </c>
      <c r="D83">
        <v>25.905000000000001</v>
      </c>
      <c r="E83">
        <v>25.905000000000001</v>
      </c>
      <c r="F83">
        <v>25.905000000000001</v>
      </c>
      <c r="G83">
        <v>6.3131554742335005E-4</v>
      </c>
      <c r="H83" s="5">
        <v>0</v>
      </c>
      <c r="I83" s="5">
        <v>27367703</v>
      </c>
      <c r="J83" s="5">
        <v>0</v>
      </c>
      <c r="K83" s="5">
        <v>0</v>
      </c>
      <c r="L83" s="5">
        <v>518329.69203494</v>
      </c>
      <c r="M83" s="5">
        <v>1513231.3480531599</v>
      </c>
      <c r="N83" s="5">
        <v>0</v>
      </c>
      <c r="O83" s="5">
        <v>28880934.348053198</v>
      </c>
    </row>
    <row r="84" spans="1:15" x14ac:dyDescent="0.2">
      <c r="A84" s="4">
        <v>44531</v>
      </c>
      <c r="B84" s="4">
        <v>44561</v>
      </c>
      <c r="C84">
        <v>31</v>
      </c>
      <c r="D84">
        <v>26.19</v>
      </c>
      <c r="E84">
        <v>26.19</v>
      </c>
      <c r="F84">
        <v>26.19</v>
      </c>
      <c r="G84">
        <v>6.3751414410862005E-4</v>
      </c>
      <c r="H84" s="5">
        <v>0</v>
      </c>
      <c r="I84" s="5">
        <v>27367703</v>
      </c>
      <c r="J84" s="5">
        <v>0</v>
      </c>
      <c r="K84" s="5">
        <v>0</v>
      </c>
      <c r="L84" s="5">
        <v>540866.23038218101</v>
      </c>
      <c r="M84" s="5">
        <v>2054097.57843534</v>
      </c>
      <c r="N84" s="5">
        <v>0</v>
      </c>
      <c r="O84" s="5">
        <v>29421800.578435302</v>
      </c>
    </row>
    <row r="85" spans="1:15" x14ac:dyDescent="0.2">
      <c r="A85" s="4">
        <v>44562</v>
      </c>
      <c r="B85" s="4">
        <v>44592</v>
      </c>
      <c r="C85">
        <v>31</v>
      </c>
      <c r="D85">
        <v>26.49</v>
      </c>
      <c r="E85">
        <v>26.49</v>
      </c>
      <c r="F85">
        <v>26.49</v>
      </c>
      <c r="G85">
        <v>6.4402391816376103E-4</v>
      </c>
      <c r="H85" s="5">
        <v>0</v>
      </c>
      <c r="I85" s="5">
        <v>27367703</v>
      </c>
      <c r="J85" s="5">
        <v>0</v>
      </c>
      <c r="K85" s="5">
        <v>0</v>
      </c>
      <c r="L85" s="5">
        <v>546389.11483326496</v>
      </c>
      <c r="M85" s="5">
        <v>2600486.6932686102</v>
      </c>
      <c r="N85" s="5">
        <v>0</v>
      </c>
      <c r="O85" s="5">
        <v>29968189.693268601</v>
      </c>
    </row>
    <row r="86" spans="1:15" x14ac:dyDescent="0.2">
      <c r="A86" s="4">
        <v>44593</v>
      </c>
      <c r="B86" s="4">
        <v>44620</v>
      </c>
      <c r="C86">
        <v>28</v>
      </c>
      <c r="D86">
        <v>27.45</v>
      </c>
      <c r="E86">
        <v>27.45</v>
      </c>
      <c r="F86">
        <v>27.45</v>
      </c>
      <c r="G86">
        <v>6.6475220558892502E-4</v>
      </c>
      <c r="H86" s="5">
        <v>0</v>
      </c>
      <c r="I86" s="5">
        <v>27367703</v>
      </c>
      <c r="J86" s="5">
        <v>0</v>
      </c>
      <c r="K86" s="5">
        <v>0</v>
      </c>
      <c r="L86" s="5">
        <v>509396.74607227399</v>
      </c>
      <c r="M86" s="5">
        <v>3109883.4393408801</v>
      </c>
      <c r="N86" s="5">
        <v>0</v>
      </c>
      <c r="O86" s="5">
        <v>30477586.439340901</v>
      </c>
    </row>
    <row r="87" spans="1:15" x14ac:dyDescent="0.2">
      <c r="A87" s="4">
        <v>44621</v>
      </c>
      <c r="B87" s="4">
        <v>44651</v>
      </c>
      <c r="C87">
        <v>31</v>
      </c>
      <c r="D87">
        <v>27.704999999999998</v>
      </c>
      <c r="E87">
        <v>27.704999999999998</v>
      </c>
      <c r="F87">
        <v>27.704999999999998</v>
      </c>
      <c r="G87">
        <v>6.7023198611315703E-4</v>
      </c>
      <c r="H87" s="5">
        <v>0</v>
      </c>
      <c r="I87" s="5">
        <v>27367703</v>
      </c>
      <c r="J87" s="5">
        <v>0</v>
      </c>
      <c r="K87" s="5">
        <v>0</v>
      </c>
      <c r="L87" s="5">
        <v>568624.00804839504</v>
      </c>
      <c r="M87" s="5">
        <v>3678507.44738928</v>
      </c>
      <c r="N87" s="5">
        <v>0</v>
      </c>
      <c r="O87" s="5">
        <v>31046210.447389301</v>
      </c>
    </row>
    <row r="88" spans="1:15" x14ac:dyDescent="0.2">
      <c r="A88" s="4">
        <v>44652</v>
      </c>
      <c r="B88" s="4">
        <v>44669</v>
      </c>
      <c r="C88">
        <v>18</v>
      </c>
      <c r="D88">
        <v>28.574999999999999</v>
      </c>
      <c r="E88">
        <v>28.574999999999999</v>
      </c>
      <c r="F88">
        <v>28.574999999999999</v>
      </c>
      <c r="G88">
        <v>6.8884592812357105E-4</v>
      </c>
      <c r="H88" s="5">
        <v>0</v>
      </c>
      <c r="I88" s="5">
        <v>27367703</v>
      </c>
      <c r="J88" s="5">
        <v>0</v>
      </c>
      <c r="K88" s="5">
        <v>0</v>
      </c>
      <c r="L88" s="5">
        <v>339338.35392561503</v>
      </c>
      <c r="M88" s="5">
        <v>4017845.8013148899</v>
      </c>
      <c r="N88" s="5">
        <v>0</v>
      </c>
      <c r="O88" s="5">
        <v>31385548.801314902</v>
      </c>
    </row>
    <row r="90" spans="1:15" x14ac:dyDescent="0.2">
      <c r="A90" s="3" t="s">
        <v>18</v>
      </c>
      <c r="B90" s="3" t="s">
        <v>19</v>
      </c>
    </row>
    <row r="91" spans="1:15" x14ac:dyDescent="0.2">
      <c r="A91" t="s">
        <v>10</v>
      </c>
      <c r="B91" s="5">
        <v>27367703</v>
      </c>
    </row>
    <row r="92" spans="1:15" x14ac:dyDescent="0.2">
      <c r="A92" t="s">
        <v>29</v>
      </c>
      <c r="B92" s="5">
        <v>39920</v>
      </c>
    </row>
    <row r="93" spans="1:15" x14ac:dyDescent="0.2">
      <c r="A93" t="s">
        <v>20</v>
      </c>
      <c r="B93" s="5">
        <v>27367703</v>
      </c>
    </row>
    <row r="94" spans="1:15" x14ac:dyDescent="0.2">
      <c r="A94" t="s">
        <v>21</v>
      </c>
      <c r="B94" s="5">
        <v>1602073</v>
      </c>
    </row>
    <row r="95" spans="1:15" x14ac:dyDescent="0.2">
      <c r="A95" t="s">
        <v>22</v>
      </c>
      <c r="B95" s="5">
        <v>4017845.8013148899</v>
      </c>
    </row>
    <row r="96" spans="1:15" x14ac:dyDescent="0.2">
      <c r="A96" t="s">
        <v>23</v>
      </c>
      <c r="B96" s="5">
        <f>SUM(B92+B93+B94+B95)</f>
        <v>33027541.80131489</v>
      </c>
    </row>
    <row r="97" spans="1:15" x14ac:dyDescent="0.2">
      <c r="A97" t="s">
        <v>24</v>
      </c>
      <c r="B97" s="5">
        <v>0</v>
      </c>
    </row>
    <row r="98" spans="1:15" x14ac:dyDescent="0.2">
      <c r="A98" s="6" t="s">
        <v>25</v>
      </c>
      <c r="B98" s="8">
        <v>33027541.800000001</v>
      </c>
    </row>
    <row r="100" spans="1:15" x14ac:dyDescent="0.2">
      <c r="A100" s="2" t="s">
        <v>26</v>
      </c>
      <c r="B100" s="2" t="s">
        <v>26</v>
      </c>
      <c r="C100" s="2" t="s">
        <v>26</v>
      </c>
      <c r="D100" s="2" t="s">
        <v>26</v>
      </c>
      <c r="E100" s="2" t="s">
        <v>26</v>
      </c>
      <c r="F100" s="2" t="s">
        <v>26</v>
      </c>
    </row>
    <row r="101" spans="1:15" x14ac:dyDescent="0.2">
      <c r="A101" s="1"/>
      <c r="B101" s="1"/>
      <c r="C101" s="1"/>
      <c r="D101" s="1"/>
      <c r="E101" s="1"/>
      <c r="F101" s="1"/>
    </row>
    <row r="102" spans="1:15" x14ac:dyDescent="0.2">
      <c r="A102" s="7" t="s">
        <v>33</v>
      </c>
    </row>
    <row r="103" spans="1:15" x14ac:dyDescent="0.2">
      <c r="A103" s="7" t="s">
        <v>34</v>
      </c>
    </row>
    <row r="105" spans="1:15" x14ac:dyDescent="0.2">
      <c r="A105" s="3" t="s">
        <v>3</v>
      </c>
      <c r="B105" s="3" t="s">
        <v>4</v>
      </c>
      <c r="C105" s="3" t="s">
        <v>5</v>
      </c>
      <c r="D105" s="3" t="s">
        <v>6</v>
      </c>
      <c r="E105" s="3" t="s">
        <v>7</v>
      </c>
      <c r="F105" s="3" t="s">
        <v>8</v>
      </c>
      <c r="G105" s="3" t="s">
        <v>9</v>
      </c>
      <c r="H105" s="3" t="s">
        <v>10</v>
      </c>
      <c r="I105" s="3" t="s">
        <v>11</v>
      </c>
      <c r="J105" s="3" t="s">
        <v>12</v>
      </c>
      <c r="K105" s="3" t="s">
        <v>13</v>
      </c>
      <c r="L105" s="3" t="s">
        <v>14</v>
      </c>
      <c r="M105" s="3" t="s">
        <v>15</v>
      </c>
      <c r="N105" s="3" t="s">
        <v>16</v>
      </c>
      <c r="O105" s="3" t="s">
        <v>17</v>
      </c>
    </row>
    <row r="106" spans="1:15" x14ac:dyDescent="0.2">
      <c r="A106" s="4">
        <v>44443</v>
      </c>
      <c r="B106" s="4">
        <v>44469</v>
      </c>
      <c r="C106">
        <v>27</v>
      </c>
      <c r="D106">
        <v>25.785</v>
      </c>
      <c r="E106">
        <v>25.785</v>
      </c>
      <c r="F106">
        <v>25.785</v>
      </c>
      <c r="G106">
        <v>6.28701424698619E-4</v>
      </c>
      <c r="H106" s="5">
        <v>23971027</v>
      </c>
      <c r="I106" s="5">
        <v>23971027</v>
      </c>
      <c r="J106" s="5">
        <v>0</v>
      </c>
      <c r="K106" s="5">
        <v>0</v>
      </c>
      <c r="L106" s="5">
        <v>406906.70831250498</v>
      </c>
      <c r="M106" s="5">
        <v>406906.70831250498</v>
      </c>
      <c r="N106" s="5">
        <v>0</v>
      </c>
      <c r="O106" s="5">
        <v>24377933.7083125</v>
      </c>
    </row>
    <row r="107" spans="1:15" x14ac:dyDescent="0.2">
      <c r="A107" s="4">
        <v>44470</v>
      </c>
      <c r="B107" s="4">
        <v>44500</v>
      </c>
      <c r="C107">
        <v>31</v>
      </c>
      <c r="D107">
        <v>25.62</v>
      </c>
      <c r="E107">
        <v>25.62</v>
      </c>
      <c r="F107">
        <v>25.62</v>
      </c>
      <c r="G107">
        <v>6.2510294214179795E-4</v>
      </c>
      <c r="H107" s="5">
        <v>0</v>
      </c>
      <c r="I107" s="5">
        <v>23971027</v>
      </c>
      <c r="J107" s="5">
        <v>0</v>
      </c>
      <c r="K107" s="5">
        <v>0</v>
      </c>
      <c r="L107" s="5">
        <v>464515.14461967401</v>
      </c>
      <c r="M107" s="5">
        <v>871421.852932179</v>
      </c>
      <c r="N107" s="5">
        <v>0</v>
      </c>
      <c r="O107" s="5">
        <v>24842448.8529322</v>
      </c>
    </row>
    <row r="108" spans="1:15" x14ac:dyDescent="0.2">
      <c r="A108" s="4">
        <v>44501</v>
      </c>
      <c r="B108" s="4">
        <v>44530</v>
      </c>
      <c r="C108">
        <v>30</v>
      </c>
      <c r="D108">
        <v>25.905000000000001</v>
      </c>
      <c r="E108">
        <v>25.905000000000001</v>
      </c>
      <c r="F108">
        <v>25.905000000000001</v>
      </c>
      <c r="G108">
        <v>6.3131554742335005E-4</v>
      </c>
      <c r="H108" s="5">
        <v>0</v>
      </c>
      <c r="I108" s="5">
        <v>23971027</v>
      </c>
      <c r="J108" s="5">
        <v>0</v>
      </c>
      <c r="K108" s="5">
        <v>0</v>
      </c>
      <c r="L108" s="5">
        <v>453998.46098414698</v>
      </c>
      <c r="M108" s="5">
        <v>1325420.31391633</v>
      </c>
      <c r="N108" s="5">
        <v>0</v>
      </c>
      <c r="O108" s="5">
        <v>25296447.313916299</v>
      </c>
    </row>
    <row r="109" spans="1:15" x14ac:dyDescent="0.2">
      <c r="A109" s="4">
        <v>44531</v>
      </c>
      <c r="B109" s="4">
        <v>44561</v>
      </c>
      <c r="C109">
        <v>31</v>
      </c>
      <c r="D109">
        <v>26.19</v>
      </c>
      <c r="E109">
        <v>26.19</v>
      </c>
      <c r="F109">
        <v>26.19</v>
      </c>
      <c r="G109">
        <v>6.3751414410862005E-4</v>
      </c>
      <c r="H109" s="5">
        <v>0</v>
      </c>
      <c r="I109" s="5">
        <v>23971027</v>
      </c>
      <c r="J109" s="5">
        <v>0</v>
      </c>
      <c r="K109" s="5">
        <v>0</v>
      </c>
      <c r="L109" s="5">
        <v>473737.93160059798</v>
      </c>
      <c r="M109" s="5">
        <v>1799158.24551692</v>
      </c>
      <c r="N109" s="5">
        <v>0</v>
      </c>
      <c r="O109" s="5">
        <v>25770185.2455169</v>
      </c>
    </row>
    <row r="110" spans="1:15" x14ac:dyDescent="0.2">
      <c r="A110" s="4">
        <v>44562</v>
      </c>
      <c r="B110" s="4">
        <v>44592</v>
      </c>
      <c r="C110">
        <v>31</v>
      </c>
      <c r="D110">
        <v>26.49</v>
      </c>
      <c r="E110">
        <v>26.49</v>
      </c>
      <c r="F110">
        <v>26.49</v>
      </c>
      <c r="G110">
        <v>6.4402391816376103E-4</v>
      </c>
      <c r="H110" s="5">
        <v>0</v>
      </c>
      <c r="I110" s="5">
        <v>23971027</v>
      </c>
      <c r="J110" s="5">
        <v>0</v>
      </c>
      <c r="K110" s="5">
        <v>0</v>
      </c>
      <c r="L110" s="5">
        <v>478575.35665942798</v>
      </c>
      <c r="M110" s="5">
        <v>2277733.6021763501</v>
      </c>
      <c r="N110" s="5">
        <v>0</v>
      </c>
      <c r="O110" s="5">
        <v>26248760.602176402</v>
      </c>
    </row>
    <row r="111" spans="1:15" x14ac:dyDescent="0.2">
      <c r="A111" s="4">
        <v>44593</v>
      </c>
      <c r="B111" s="4">
        <v>44620</v>
      </c>
      <c r="C111">
        <v>28</v>
      </c>
      <c r="D111">
        <v>27.45</v>
      </c>
      <c r="E111">
        <v>27.45</v>
      </c>
      <c r="F111">
        <v>27.45</v>
      </c>
      <c r="G111">
        <v>6.6475220558892502E-4</v>
      </c>
      <c r="H111" s="5">
        <v>0</v>
      </c>
      <c r="I111" s="5">
        <v>23971027</v>
      </c>
      <c r="J111" s="5">
        <v>0</v>
      </c>
      <c r="K111" s="5">
        <v>0</v>
      </c>
      <c r="L111" s="5">
        <v>446174.20591748698</v>
      </c>
      <c r="M111" s="5">
        <v>2723907.8080938398</v>
      </c>
      <c r="N111" s="5">
        <v>0</v>
      </c>
      <c r="O111" s="5">
        <v>26694934.808093801</v>
      </c>
    </row>
    <row r="112" spans="1:15" x14ac:dyDescent="0.2">
      <c r="A112" s="4">
        <v>44621</v>
      </c>
      <c r="B112" s="4">
        <v>44651</v>
      </c>
      <c r="C112">
        <v>31</v>
      </c>
      <c r="D112">
        <v>27.704999999999998</v>
      </c>
      <c r="E112">
        <v>27.704999999999998</v>
      </c>
      <c r="F112">
        <v>27.704999999999998</v>
      </c>
      <c r="G112">
        <v>6.7023198611315703E-4</v>
      </c>
      <c r="H112" s="5">
        <v>0</v>
      </c>
      <c r="I112" s="5">
        <v>23971027</v>
      </c>
      <c r="J112" s="5">
        <v>0</v>
      </c>
      <c r="K112" s="5">
        <v>0</v>
      </c>
      <c r="L112" s="5">
        <v>498050.62009684503</v>
      </c>
      <c r="M112" s="5">
        <v>3221958.4281906802</v>
      </c>
      <c r="N112" s="5">
        <v>0</v>
      </c>
      <c r="O112" s="5">
        <v>27192985.428190701</v>
      </c>
    </row>
    <row r="113" spans="1:15" x14ac:dyDescent="0.2">
      <c r="A113" s="4">
        <v>44652</v>
      </c>
      <c r="B113" s="4">
        <v>44669</v>
      </c>
      <c r="C113">
        <v>18</v>
      </c>
      <c r="D113">
        <v>28.574999999999999</v>
      </c>
      <c r="E113">
        <v>28.574999999999999</v>
      </c>
      <c r="F113">
        <v>28.574999999999999</v>
      </c>
      <c r="G113">
        <v>6.8884592812357105E-4</v>
      </c>
      <c r="H113" s="5">
        <v>0</v>
      </c>
      <c r="I113" s="5">
        <v>23971027</v>
      </c>
      <c r="J113" s="5">
        <v>0</v>
      </c>
      <c r="K113" s="5">
        <v>0</v>
      </c>
      <c r="L113" s="5">
        <v>297222.19815402298</v>
      </c>
      <c r="M113" s="5">
        <v>3519180.6263447101</v>
      </c>
      <c r="N113" s="5">
        <v>0</v>
      </c>
      <c r="O113" s="5">
        <v>27490207.626344699</v>
      </c>
    </row>
    <row r="115" spans="1:15" x14ac:dyDescent="0.2">
      <c r="A115" s="3" t="s">
        <v>18</v>
      </c>
      <c r="B115" s="3" t="s">
        <v>19</v>
      </c>
    </row>
    <row r="116" spans="1:15" x14ac:dyDescent="0.2">
      <c r="A116" t="s">
        <v>10</v>
      </c>
      <c r="B116" s="5">
        <v>23971027</v>
      </c>
    </row>
    <row r="117" spans="1:15" x14ac:dyDescent="0.2">
      <c r="A117" t="s">
        <v>29</v>
      </c>
      <c r="B117" s="5">
        <v>58490</v>
      </c>
    </row>
    <row r="118" spans="1:15" x14ac:dyDescent="0.2">
      <c r="A118" t="s">
        <v>20</v>
      </c>
      <c r="B118" s="5">
        <v>23971027</v>
      </c>
    </row>
    <row r="119" spans="1:15" x14ac:dyDescent="0.2">
      <c r="A119" t="s">
        <v>21</v>
      </c>
      <c r="B119" s="5">
        <v>2598942</v>
      </c>
    </row>
    <row r="120" spans="1:15" x14ac:dyDescent="0.2">
      <c r="A120" t="s">
        <v>22</v>
      </c>
      <c r="B120" s="5">
        <v>3519180.6263447101</v>
      </c>
    </row>
    <row r="121" spans="1:15" x14ac:dyDescent="0.2">
      <c r="A121" t="s">
        <v>23</v>
      </c>
      <c r="B121" s="5">
        <f>SUM(B117+B118+B119+B120)</f>
        <v>30147639.626344711</v>
      </c>
    </row>
    <row r="122" spans="1:15" x14ac:dyDescent="0.2">
      <c r="A122" t="s">
        <v>24</v>
      </c>
      <c r="B122" s="5">
        <v>0</v>
      </c>
    </row>
    <row r="123" spans="1:15" x14ac:dyDescent="0.2">
      <c r="A123" s="6" t="s">
        <v>25</v>
      </c>
      <c r="B123" s="8">
        <v>30147639.629999999</v>
      </c>
    </row>
    <row r="125" spans="1:15" x14ac:dyDescent="0.2">
      <c r="A125" s="2" t="s">
        <v>26</v>
      </c>
      <c r="B125" s="2" t="s">
        <v>26</v>
      </c>
      <c r="C125" s="2" t="s">
        <v>26</v>
      </c>
      <c r="D125" s="2" t="s">
        <v>26</v>
      </c>
      <c r="E125" s="2" t="s">
        <v>26</v>
      </c>
      <c r="F125" s="2" t="s">
        <v>26</v>
      </c>
    </row>
    <row r="126" spans="1:15" x14ac:dyDescent="0.2">
      <c r="A126" s="1"/>
      <c r="B126" s="1"/>
      <c r="C126" s="1"/>
      <c r="D126" s="1"/>
      <c r="E126" s="1"/>
      <c r="F126" s="1"/>
    </row>
  </sheetData>
  <mergeCells count="13">
    <mergeCell ref="A101:F101"/>
    <mergeCell ref="A125:F125"/>
    <mergeCell ref="A126:F126"/>
    <mergeCell ref="A52:F52"/>
    <mergeCell ref="A53:F53"/>
    <mergeCell ref="A76:F76"/>
    <mergeCell ref="A77:F77"/>
    <mergeCell ref="A100:F100"/>
    <mergeCell ref="A1:C1"/>
    <mergeCell ref="A2:D2"/>
    <mergeCell ref="A3:B3"/>
    <mergeCell ref="A28:F28"/>
    <mergeCell ref="A29:F29"/>
  </mergeCells>
  <pageMargins left="0.75" right="0.75" top="0.75" bottom="0.5" header="0.5" footer="0.75"/>
  <pageSetup scale="48" fitToHeight="0" orientation="landscape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2022-07-05T15:04:54Z</cp:lastPrinted>
  <dcterms:created xsi:type="dcterms:W3CDTF">2022-07-05T14:44:52Z</dcterms:created>
  <dcterms:modified xsi:type="dcterms:W3CDTF">2022-07-05T15:04:56Z</dcterms:modified>
</cp:coreProperties>
</file>