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1" i="1"/>
  <c r="M38" i="1"/>
  <c r="L36" i="1"/>
  <c r="L31" i="1"/>
  <c r="L17" i="1"/>
  <c r="L18" i="1" s="1"/>
  <c r="L16" i="1"/>
  <c r="M14" i="1"/>
  <c r="L13" i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<sst xmlns="http://schemas.openxmlformats.org/spreadsheetml/2006/main" count="2687" uniqueCount="1023">
  <si>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</si>
  <si>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</si>
  <si>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</si>
  <si>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</si>
  <si>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</si>
  <si>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</si>
  <si>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</si>
  <si>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</si>
  <si>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</si>
  <si>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</si>
  <si>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MÍNIMA</t>
  </si>
  <si>
    <t>WILLIAM ALBERTO MOYA GONZALEZ</t>
  </si>
  <si>
    <t>SECRETARIO</t>
  </si>
  <si>
    <t>ORDENA NOTIFICAR EN DEBIDA FORMA</t>
  </si>
  <si>
    <t>OFICIOS</t>
  </si>
  <si>
    <t>LETRA</t>
  </si>
  <si>
    <t>AUTO TRAMITE</t>
  </si>
  <si>
    <t>DECRETA SECUESTRO</t>
  </si>
  <si>
    <t>RECHAZA</t>
  </si>
  <si>
    <t>TIENE POR NOTIFICADO</t>
  </si>
  <si>
    <t>INADMITE</t>
  </si>
  <si>
    <t>TERMINOS</t>
  </si>
  <si>
    <t>EJECUTIVO</t>
  </si>
  <si>
    <t>VIVE CREDITOS KUSIDA S.A.S.</t>
  </si>
  <si>
    <t>LIQUIDACIONES</t>
  </si>
  <si>
    <t>2019-0366</t>
  </si>
  <si>
    <t>SANDRA YANETH CASTIBLANCO GALLEGO</t>
  </si>
  <si>
    <t xml:space="preserve">ELKIN ALBEIRO GOMEZ ZAPATA </t>
  </si>
  <si>
    <t>2020-0261</t>
  </si>
  <si>
    <t>EDIFICIO SANTA CATALINA P.H.</t>
  </si>
  <si>
    <t>COMERCIAL SANTA CATALINA S.A.S.</t>
  </si>
  <si>
    <t>BANCO DAVIVIENDA S.A.</t>
  </si>
  <si>
    <t>ADMITE</t>
  </si>
  <si>
    <t xml:space="preserve">BANCO DAVIVIENDA S.A. </t>
  </si>
  <si>
    <t xml:space="preserve">TITULARIZADORA COLOMBIANA S.A. HITOS </t>
  </si>
  <si>
    <t>FINANCIERA COMULTRASAN</t>
  </si>
  <si>
    <t xml:space="preserve">ANA LEONOR ORTIZ GARCIA </t>
  </si>
  <si>
    <t xml:space="preserve"> JUZGADO QUINTO DE PEQUEÑAS CAUSAS Y COMPETENCIA MÚLTIPLE DE  BOGOTA D.C. NOTIFICACIONES POR ESTADO N° 018</t>
  </si>
  <si>
    <t>FECHA DEL ESTADO DÍA 03 DE JULIO DE 2020</t>
  </si>
  <si>
    <t>FECHA DEL AUTO</t>
  </si>
  <si>
    <t>2020-0272</t>
  </si>
  <si>
    <t>CHRISTIAN ANDRES CUNDUMI ORTIZ</t>
  </si>
  <si>
    <t>CRISTIAN JAVIER CASTRO FANDIÑO</t>
  </si>
  <si>
    <t>RECHAZA DEMANDA</t>
  </si>
  <si>
    <t>ARCHIVO</t>
  </si>
  <si>
    <t>D</t>
  </si>
  <si>
    <t>2020-0271</t>
  </si>
  <si>
    <t>ROGER HILDELBRANDO ARENAS BELTRAN</t>
  </si>
  <si>
    <t xml:space="preserve">SEGUROS GENERALES SURAMERICANA S.A. </t>
  </si>
  <si>
    <t>LIBRA MANDAMIENTO, MEDIDAS</t>
  </si>
  <si>
    <t>2020-0274</t>
  </si>
  <si>
    <t xml:space="preserve">BANCOLOMBIA S.A. </t>
  </si>
  <si>
    <t>SANDRA LILIANA AMAYA DIAZ</t>
  </si>
  <si>
    <t>&lt;</t>
  </si>
  <si>
    <t>2019-0601</t>
  </si>
  <si>
    <t>AURA STELLA MORALES DE GOMEZ</t>
  </si>
  <si>
    <t>BLANCA CECILIA REY MENDEZ</t>
  </si>
  <si>
    <t>RESUELVE RECURSO</t>
  </si>
  <si>
    <t>2019-0626</t>
  </si>
  <si>
    <t>FINCOMERCIO</t>
  </si>
  <si>
    <t>ROQUE ANTONIO SANGUINO BARBOSA</t>
  </si>
  <si>
    <t>ACEPTA RENUNCIA, MEDIDAS</t>
  </si>
  <si>
    <t>2019-0552</t>
  </si>
  <si>
    <t>JORGE ENRIQUE CARDOZO ALFARO</t>
  </si>
  <si>
    <t>WILMA MARIA TORRES ARENAS / GUILLERMINA ARENAS CURUBUCO / WILMA PALMA CUERVO</t>
  </si>
  <si>
    <t>TERMINACION</t>
  </si>
  <si>
    <t>2018-0297</t>
  </si>
  <si>
    <t xml:space="preserve">BANCO PICHINCHA </t>
  </si>
  <si>
    <t>LUIS GERMAN CASTELLANOS</t>
  </si>
  <si>
    <t>RECONOCE PERSONERIA, MEDIDAS</t>
  </si>
  <si>
    <t>2018-0874</t>
  </si>
  <si>
    <t xml:space="preserve">JHON JAIRO LOPEZ CUECA </t>
  </si>
  <si>
    <t>2018-0979</t>
  </si>
  <si>
    <t>EMPRESA COLOMBIANA DE PRODUCTOS VETERINARIOS S.A. VECOL</t>
  </si>
  <si>
    <t xml:space="preserve">COMITÉ GANADEROS DEL VICHADA - CODEGAVI </t>
  </si>
  <si>
    <t>2018-0653</t>
  </si>
  <si>
    <t>VERBAL SUMARIO</t>
  </si>
  <si>
    <t>ROSA HELENA RODRIGUEZ AREVALO</t>
  </si>
  <si>
    <t>SEGUNDO ALCIDES VELANDIA</t>
  </si>
  <si>
    <t xml:space="preserve">TIENE POR NOTIFICADO </t>
  </si>
  <si>
    <t xml:space="preserve"> +925704+</t>
  </si>
  <si>
    <t>2019-0158</t>
  </si>
  <si>
    <t>CHEVYPLAN S.A.</t>
  </si>
  <si>
    <t>LOLA HERNANDEZ OSORIO / WILMER JULIAN RAMIREZ HERNANDEZ</t>
  </si>
  <si>
    <t>2019-0863</t>
  </si>
  <si>
    <t>CLINICA COLSANITAS S.A.</t>
  </si>
  <si>
    <t>JESSICA ANDREA SALAMANCA SANCHEZ</t>
  </si>
  <si>
    <t>EMPLAZA</t>
  </si>
  <si>
    <t>2020-0243</t>
  </si>
  <si>
    <t>AGRUPACION DE VIVIENDA LOS MIRTOS P.H.</t>
  </si>
  <si>
    <t>JACKELINE CORTES RODRIGUEZ / LUIS GUILLERMO SALINAS CARDENAS</t>
  </si>
  <si>
    <t>2020-0110</t>
  </si>
  <si>
    <t>ANA ELSA SANCHEZ GUTIERREZ</t>
  </si>
  <si>
    <t>2020-0280</t>
  </si>
  <si>
    <t>CARLOS EMILIO GUTIERREZ GUTIERREZ</t>
  </si>
  <si>
    <t>EDIFICIO ACCIONES Y VALORES</t>
  </si>
  <si>
    <t xml:space="preserve"> </t>
  </si>
  <si>
    <t>2019-1137</t>
  </si>
  <si>
    <t>HOTEL VILAR AMERICA S.A.S.</t>
  </si>
  <si>
    <t>INDUHOTEL S.A.S.</t>
  </si>
  <si>
    <t>NIEGA DEMANDA</t>
  </si>
  <si>
    <t>2019-1142</t>
  </si>
  <si>
    <t>ROBERTO ALFONSO ROCHA SALAZAR</t>
  </si>
  <si>
    <t>2019-0611</t>
  </si>
  <si>
    <t xml:space="preserve">ROSELINO PARRA PIÑEROS </t>
  </si>
  <si>
    <t>FABIO SAENZ ZULETA</t>
  </si>
  <si>
    <t>2019-0160</t>
  </si>
  <si>
    <t>BANCO BBVA COLOMBIA S.A.</t>
  </si>
  <si>
    <t>JOSE ANDRES FUENTES RODRIGUEZ</t>
  </si>
  <si>
    <t xml:space="preserve">TERMINACION </t>
  </si>
  <si>
    <t>2019-0501</t>
  </si>
  <si>
    <t>GILBERTO GOMEZ SIERRA</t>
  </si>
  <si>
    <t>VIANEY IGNACIA PAEZ ORTIZ</t>
  </si>
  <si>
    <t>440, MEDIDAS</t>
  </si>
  <si>
    <t>2019-0422</t>
  </si>
  <si>
    <t>CARLOS ALONSO CASTILLO GUTIERREZ</t>
  </si>
  <si>
    <t>JUAN CAMILO DEL PORTILLO LARROTA</t>
  </si>
  <si>
    <t xml:space="preserve">TIENE POR NOTIFICADO, CORRE 110 </t>
  </si>
  <si>
    <t>2019-0177</t>
  </si>
  <si>
    <t xml:space="preserve">ARTURO MILTON VALENCIA </t>
  </si>
  <si>
    <t>DIEGO FERNANDO MANRIQUE VALENCIA / YOLANDA INES VALLEJO ARELLANO</t>
  </si>
  <si>
    <t xml:space="preserve">MEDIDAS </t>
  </si>
  <si>
    <t>2019-0061</t>
  </si>
  <si>
    <t xml:space="preserve">COOPERATIVA MULTIACTIVA INTEGRAL DE SERVICIOS PARA LA FUERZA PUBLICA Y PENSIONADOS DEL ESTADO </t>
  </si>
  <si>
    <t xml:space="preserve">CARLOS JULIO BARCENAS ARIAS </t>
  </si>
  <si>
    <t>2019-0182</t>
  </si>
  <si>
    <t>SERVIMUNDO INGENIEROS S.A.S. / HAROLD CHAVEZ SANCHEZ</t>
  </si>
  <si>
    <t>ACLARA</t>
  </si>
  <si>
    <t>2019-1211</t>
  </si>
  <si>
    <t>AURA BEATRIZ CADENA DE BORDA</t>
  </si>
  <si>
    <t>MARIA LUISA TRASLAVIÑA / EDWIN ROBLES BARRANTES</t>
  </si>
  <si>
    <t>2019-1176</t>
  </si>
  <si>
    <t>JOHN JADER RAMIREZ QUINTERO</t>
  </si>
  <si>
    <t>2019-1174</t>
  </si>
  <si>
    <t>COOPERATIVA MULTIACTIVA DE SERVICIOS PARA PENSIONADOS Y RETIRADOS DE LA FUERZA PUBLICA  Y DEL ESTADO "COOMANUFACTURAS LTDA"</t>
  </si>
  <si>
    <t>LUIS ENRIQUE MONTALVO CUSPIAN</t>
  </si>
  <si>
    <t>2019-1227</t>
  </si>
  <si>
    <t>COMPAÑÍA DE FINANCIAMIENTO TUYA S.A.</t>
  </si>
  <si>
    <t>LEONCIO AUGUSTO RENGIFO PEREA</t>
  </si>
  <si>
    <t>2019-1102</t>
  </si>
  <si>
    <t>2019-1195</t>
  </si>
  <si>
    <t>CENTRAL DE INVERSIONES S.A.</t>
  </si>
  <si>
    <t>HEBER BAUTISTA VARGAS / ALEXANDER VILLAMIZAR CASTRO</t>
  </si>
  <si>
    <t>2018-0090</t>
  </si>
  <si>
    <t>LINA CONSTANZA ROJAS PEÑA</t>
  </si>
  <si>
    <t>2018-0108</t>
  </si>
  <si>
    <t>BANCO AGRARIO DE COLOMBIA S.A.</t>
  </si>
  <si>
    <t xml:space="preserve">ALVARO DE JESUS RODRIGUEZ JIMENEZ </t>
  </si>
  <si>
    <t>2018-0480</t>
  </si>
  <si>
    <t>FRANCISCO JAVIER SOTO GOMEZ</t>
  </si>
  <si>
    <t xml:space="preserve">ANUAR FERNANDO ARIAS GAITAN </t>
  </si>
  <si>
    <t xml:space="preserve">TIENE POR NOTIFICADO, MEDIDAS </t>
  </si>
  <si>
    <t>2019-1281</t>
  </si>
  <si>
    <t>FIDEICOMISO PATRIMONIO AUTONOMO P.A. PACTIA</t>
  </si>
  <si>
    <t>DIANA LUCIA DAZA TORO / OMAR UBERLY CAMARGO MORALES</t>
  </si>
  <si>
    <t xml:space="preserve">SUSTITUCION, MEDIDAS </t>
  </si>
  <si>
    <t>2019-1224</t>
  </si>
  <si>
    <t>IRMA INES ROSAS LOZANO</t>
  </si>
  <si>
    <t>2018-0787</t>
  </si>
  <si>
    <t>SAIN INVERSIONES S.A.S.</t>
  </si>
  <si>
    <t xml:space="preserve">SORAYA CONSTANZA RODRIGUEZ ANGEL </t>
  </si>
  <si>
    <t>2018-0144</t>
  </si>
  <si>
    <t>MARISANTOS FERREIRA MARTINEZ</t>
  </si>
  <si>
    <t>COOPERATIVA PARA LA VIVIENDA CASACOOP / SUJETOS INDETERMINADOS</t>
  </si>
  <si>
    <t>CURADORES</t>
  </si>
  <si>
    <t>TELEGRAMAS</t>
  </si>
  <si>
    <t>2018-0611</t>
  </si>
  <si>
    <t>ALVARO ENRIQUE MARTINEZ OSORIO</t>
  </si>
  <si>
    <t>MAURICIO CANTE RIOS</t>
  </si>
  <si>
    <t>TENER POR NOTIFICADO</t>
  </si>
  <si>
    <t>2018-0671</t>
  </si>
  <si>
    <t xml:space="preserve">AGRUPACION DE VIVIENDA PORTAL DE LA 183 P.H. </t>
  </si>
  <si>
    <t>LUZ EMILSE YANQUEN GUAYACAN</t>
  </si>
  <si>
    <t>2019-0079</t>
  </si>
  <si>
    <t xml:space="preserve">QUIMICA VULCANO S.A. </t>
  </si>
  <si>
    <t xml:space="preserve">GRUPO CANOPUS S.A.S. / CLAUDIA PATRICIA MEDINA CARVAJAL / ALEXANDER HERNANDEZ QUINTERO </t>
  </si>
  <si>
    <t>2018-0900</t>
  </si>
  <si>
    <t xml:space="preserve">CONJUNTO RESIDENCIAL PORTAL DE SAN ANGEL VI ETAPA III P.H. </t>
  </si>
  <si>
    <t xml:space="preserve">JHON FREDY MUNEVAR LOMBANA </t>
  </si>
  <si>
    <t>2014-0997</t>
  </si>
  <si>
    <t>PATRIMONIO AUTONOMO FINANCIERA COLPATRIA S.A.</t>
  </si>
  <si>
    <t>OMAR RENE CORONADO</t>
  </si>
  <si>
    <t>2018-0166</t>
  </si>
  <si>
    <t xml:space="preserve">BANCO DE BOGOTA </t>
  </si>
  <si>
    <t>YORLADY AMPARO GARCIA ARISTIZABAL</t>
  </si>
  <si>
    <t>2019-1178</t>
  </si>
  <si>
    <t>AGRUPACION DE VIVIENDA BALCON DE LINDARAJA P.H.</t>
  </si>
  <si>
    <t>HAWKINS RAYMOND T / ANA CECILIA LOPEZ JARAMILLO</t>
  </si>
  <si>
    <t>2019-1154</t>
  </si>
  <si>
    <t>CONJUNTO RESIDENCIAL ALAMEDA CAMPESTRE PRIMERA ETAPA TORRES 1 y 2 P.H.</t>
  </si>
  <si>
    <t>LUZ MIREYA ROMERO TURRIAGO / NESTOR ALEJANDRO DELGADO JIMENEZ</t>
  </si>
  <si>
    <t>2014-0188</t>
  </si>
  <si>
    <t>EFE FONDO DE GARANTIAS S.A.S</t>
  </si>
  <si>
    <t>MANUEL EDUARDO PARDO RUEDA</t>
  </si>
  <si>
    <t>2019-1273</t>
  </si>
  <si>
    <t>BANCO DE OCCIDENTE</t>
  </si>
  <si>
    <t>HAZBLEYDY VIVIANA JARAMILLO GUZMAN</t>
  </si>
  <si>
    <t>2018-0490</t>
  </si>
  <si>
    <t>FABRICA JAR S.A.S.</t>
  </si>
  <si>
    <t>INGENIERIA J Y C S.A.S.</t>
  </si>
  <si>
    <t>RECONOCE PERSONERIA</t>
  </si>
  <si>
    <t>2018-0662</t>
  </si>
  <si>
    <t>RF ENCORE S.A.S.</t>
  </si>
  <si>
    <t>JOSE ALEXANDER PERDOMO LEON</t>
  </si>
  <si>
    <t>2019-1051</t>
  </si>
  <si>
    <t>COLOMBIANA DE FINCA RAIZ S.A.S.</t>
  </si>
  <si>
    <t xml:space="preserve">MARIA LUISA DIAZ DEL VALLE / GUILLERMO OLIVEROS DIAZ </t>
  </si>
  <si>
    <t>2019-0590</t>
  </si>
  <si>
    <t>NAIDETH BENITEZ OSORIO</t>
  </si>
  <si>
    <t>2019-0579</t>
  </si>
  <si>
    <t>CLINICA VETERINARIA MASCOTAS EXPRESS S.A.S.</t>
  </si>
  <si>
    <t>2019-0541</t>
  </si>
  <si>
    <t>BANCO FALABELLA</t>
  </si>
  <si>
    <t>MARIA PATRICIA ARRIETA HURTADO</t>
  </si>
  <si>
    <t>2019-0456</t>
  </si>
  <si>
    <t>PUBLIDRUGS S.A.S. / JAVIER ALEXANDER ALAVAREZ LARA</t>
  </si>
  <si>
    <t>2019-0354</t>
  </si>
  <si>
    <t xml:space="preserve">JUAN PABLO GOMEZ ZULUAGA </t>
  </si>
  <si>
    <t>SOCIEDAD DNA INVERSIONES S.A.S.</t>
  </si>
  <si>
    <t>REVOCA</t>
  </si>
  <si>
    <t>2019-0904</t>
  </si>
  <si>
    <t>EVA ANDREA JARAMILLO AVENDAÑO</t>
  </si>
  <si>
    <t>CONCEDE AMPARO DE POBREZA</t>
  </si>
  <si>
    <t>2019-1105</t>
  </si>
  <si>
    <t>SISTEMCOBRO S.A.S.</t>
  </si>
  <si>
    <t>GIOVANNI BALLESTEROS CASTILLO</t>
  </si>
  <si>
    <t>SUSTITUCION</t>
  </si>
  <si>
    <t>2019-1135</t>
  </si>
  <si>
    <t>MARIA OLGA SANCHEZ RODRIGUEZ</t>
  </si>
  <si>
    <t>2019-0893</t>
  </si>
  <si>
    <t>REPRESENTACIONES ODONTOLOGICAS ESPECIALIZADAS RODES S.A.S.</t>
  </si>
  <si>
    <t>BERGANDER S.A.S.</t>
  </si>
  <si>
    <t>2019-0740</t>
  </si>
  <si>
    <t xml:space="preserve">BANCOMPARTIR S.A. </t>
  </si>
  <si>
    <t>ROSALBINA LOPEZ SIERRA</t>
  </si>
  <si>
    <t>2018-0511</t>
  </si>
  <si>
    <t>MARIA CECILIA FUENTES LACHARME</t>
  </si>
  <si>
    <t>YASSED FAROUK REINA ASCENCIO</t>
  </si>
  <si>
    <t>NO TENER EN CUENTA - 291</t>
  </si>
  <si>
    <t>2019-0095</t>
  </si>
  <si>
    <t>FINCAR BIENES RAICES S.A.S.</t>
  </si>
  <si>
    <t>TATIANA TORRES CALDERON</t>
  </si>
  <si>
    <t>2019-0067</t>
  </si>
  <si>
    <t>BANCO FINANDINA S.A.</t>
  </si>
  <si>
    <t xml:space="preserve">FABIANA CASTILLO MELO </t>
  </si>
  <si>
    <t>2019-1399</t>
  </si>
  <si>
    <t>AUTO UNION S.A.</t>
  </si>
  <si>
    <t xml:space="preserve">JOSE PASTOR QUINTANA CASTILLO / CARLOS ALBERTO ACERO </t>
  </si>
  <si>
    <t>2019-0917</t>
  </si>
  <si>
    <t xml:space="preserve">MANUEL BERMUDEZ IGLESIAS </t>
  </si>
  <si>
    <t>CARLOS ALBERTO PEÑUELA</t>
  </si>
  <si>
    <t>2019-0098</t>
  </si>
  <si>
    <t xml:space="preserve">COFACE COLOMBIA SEGUROS DE CREDITO S.A. </t>
  </si>
  <si>
    <t xml:space="preserve">JORGE ALIRIO MEDINA ARIAS </t>
  </si>
  <si>
    <t>2019-0684</t>
  </si>
  <si>
    <t>YUDITH TATIANA MOYA SUESCUN</t>
  </si>
  <si>
    <t>2019-0495</t>
  </si>
  <si>
    <t>AGRUPACION RESIDENCIAL ALCALA CONJUNOT UNO 1 ETAPA P.H.</t>
  </si>
  <si>
    <t>MANUEL JOSE ROA MENDOZA</t>
  </si>
  <si>
    <t>RECONOCER PERSONERIA</t>
  </si>
  <si>
    <t>2019-0235</t>
  </si>
  <si>
    <t xml:space="preserve">LUZ BETTY FERNANDEZ RODRIGUEZ </t>
  </si>
  <si>
    <t xml:space="preserve">ROSA AMINTA DIAZ PARRA </t>
  </si>
  <si>
    <t>RENUNCIA</t>
  </si>
  <si>
    <t>2019-0911</t>
  </si>
  <si>
    <t xml:space="preserve">CONJUNTO RESIDENCIAL CIUDAD TINTAL II ETAPA 5 MZ 3 LOTE B P.H </t>
  </si>
  <si>
    <t>SANDRA PATRICIA HERNANDEZ FAJARDO / MILLER MANRIQUE HERRERA</t>
  </si>
  <si>
    <t>2019-1364</t>
  </si>
  <si>
    <t>COOPERATIVA NACIONAL EDUCATIVA DE AHORRO Y CREDITO "COONFIE"</t>
  </si>
  <si>
    <t>DARIELA MARIA HERNANDEZ HERNANDEZ</t>
  </si>
  <si>
    <t>2019-1344</t>
  </si>
  <si>
    <t>GABRIEL RICO ABUITRAGO / MARIA EUGENIA CARREÑO GOMEZ</t>
  </si>
  <si>
    <t>2019-1336</t>
  </si>
  <si>
    <t>PEDRO PABLO SOTO GONZALEZ</t>
  </si>
  <si>
    <t>LIBRA MANDAMIENTO</t>
  </si>
  <si>
    <t>2019-1328</t>
  </si>
  <si>
    <t>JUAN DE JESUS LOPEZ CUEVAS</t>
  </si>
  <si>
    <t>JESUS JAVIER CORDOBA MURILLO / LEIDY SMITH MORENO MOSQUERA / DORA RUTH CASTRO VALENCIA</t>
  </si>
  <si>
    <t>2019-1302</t>
  </si>
  <si>
    <t>COOPERATIVA DE SERVIDORES PUBLICOS Y JUBILADOS DE COLOMBIA " COOPSERP COLOMBIA"</t>
  </si>
  <si>
    <t>JUAN CARLOS HERNANDEZ SOSA</t>
  </si>
  <si>
    <t>2018-0873</t>
  </si>
  <si>
    <t>VICTOR ALFONSO ZIPACON</t>
  </si>
  <si>
    <t xml:space="preserve">SONIA PATRICIA ROLDAN SABOGAL </t>
  </si>
  <si>
    <t>ORDENA NOTIFICAR, MEDIDAS</t>
  </si>
  <si>
    <t>2018-0941</t>
  </si>
  <si>
    <t>COLSUBSIDIO</t>
  </si>
  <si>
    <t xml:space="preserve">LUIS ALFREDO SAAVEDRA REYES </t>
  </si>
  <si>
    <t>2019-0039</t>
  </si>
  <si>
    <t>BANCO SCOTIABANK COLPATRIA S.A.</t>
  </si>
  <si>
    <t>ADRIANA RODRIGUEZ ROJAS</t>
  </si>
  <si>
    <t>2019-0097</t>
  </si>
  <si>
    <t>LUIS GUILLERMO GARCIA LEON</t>
  </si>
  <si>
    <t>2019-0220</t>
  </si>
  <si>
    <t>CONJUNTO GRANADA CLUB RESIDENCIAL ETAPA VI P.H.</t>
  </si>
  <si>
    <t>BLANCA ELSY FARIETA DE BECERRA</t>
  </si>
  <si>
    <t>SEÑALA FECHA</t>
  </si>
  <si>
    <t>AUDIENCIAS</t>
  </si>
  <si>
    <t>2019-0309</t>
  </si>
  <si>
    <t>CONJUNTO RESIDENCIAL MULTIFAMILIAR EDIFICIO DIVIDIVI NUEVA SANTA FE P.H.</t>
  </si>
  <si>
    <t>TERESA LOPEZ BAQUERO</t>
  </si>
  <si>
    <t>2019-1134</t>
  </si>
  <si>
    <t xml:space="preserve">LUIS ARMANDO MOLANO PARRA / LUIS ARMANDO MOLANO GIRALDO </t>
  </si>
  <si>
    <t>TERMINADO</t>
  </si>
  <si>
    <t>2019-0870</t>
  </si>
  <si>
    <t>SERVICIOS COOPERATIVOS DE COLOMBIA COSERCOOP</t>
  </si>
  <si>
    <t>ALFREDO GERARDO ROSERO ROSERO</t>
  </si>
  <si>
    <t>2019-0923</t>
  </si>
  <si>
    <t>AGRUPACION RESIDENCIAL NUEVA TIBABUYES SECTOR A P.H.</t>
  </si>
  <si>
    <t>CLAUDIA ALARCON MARTINEZ / DANIEL ALARCON DE MARTINEZ / JANETH ALARCON MARTINEZ / SONIA ALARCON MARTINEZ</t>
  </si>
  <si>
    <t>2018-0575</t>
  </si>
  <si>
    <t>ACTIVOS S.A.S.</t>
  </si>
  <si>
    <t>SILVER SUMMER GROUP S.A.S.</t>
  </si>
  <si>
    <t xml:space="preserve">RECONOCER </t>
  </si>
  <si>
    <t>2018-0773</t>
  </si>
  <si>
    <t>EDIFICIO SANTACOLOMA P.H.</t>
  </si>
  <si>
    <t xml:space="preserve">FRANCISCO LUIS BOADA RODRIGUEZ / ISABEL CRISTINA BOADA RODRIGUEZ </t>
  </si>
  <si>
    <t>2019-1038</t>
  </si>
  <si>
    <t xml:space="preserve">LUZ MARINA GARCIA ESQUIVEL / EDWAR ALAIN LAGOS SACRISTAN </t>
  </si>
  <si>
    <t>2019-1096</t>
  </si>
  <si>
    <t>TU CASSA S.A.S.</t>
  </si>
  <si>
    <t>TUS PORCELANATOS S.A.S.</t>
  </si>
  <si>
    <t>2018-0960</t>
  </si>
  <si>
    <t>EDIFICIO CENTRO COMERCIAL 21 P.H.</t>
  </si>
  <si>
    <t xml:space="preserve">FABIAN ANDRES TORRES RAMOS </t>
  </si>
  <si>
    <t xml:space="preserve">440, MEDIDAS </t>
  </si>
  <si>
    <t>2018-0883</t>
  </si>
  <si>
    <t>TRANSPORTES ICEBERG DE COLOMBIA S.A.</t>
  </si>
  <si>
    <t xml:space="preserve">PROCESADORES QUIMICOS DE COLOMBIA S.A. </t>
  </si>
  <si>
    <t>2018-0815</t>
  </si>
  <si>
    <t>ELIANA PAOLA GOMEZ POVEDA</t>
  </si>
  <si>
    <t>GUSTAVO ADOLFO SALGADO SANIN</t>
  </si>
  <si>
    <t>2018-0374</t>
  </si>
  <si>
    <t xml:space="preserve">ANDREA CARDOZO USECHE </t>
  </si>
  <si>
    <t>2019-0961</t>
  </si>
  <si>
    <t>PEDRO JOSE CAÑON POVEDA</t>
  </si>
  <si>
    <t>2019-1166</t>
  </si>
  <si>
    <t>EDIFICIO CAÑAVERAL P.H.</t>
  </si>
  <si>
    <t>OSWALDO OSPINA</t>
  </si>
  <si>
    <t>2019-1523</t>
  </si>
  <si>
    <t>CONJUNTO RESIDENCIAL ATICOS DEL NORTE III SECTOR UNIDAD II P.H.</t>
  </si>
  <si>
    <t xml:space="preserve">JORGE ARMANDO CORREA SARMIENTO / EDITH RODRIGUEZ QUINTERO </t>
  </si>
  <si>
    <t>2019-0691</t>
  </si>
  <si>
    <t xml:space="preserve">PARQUE AGROINDUSTRIAL DE LA SABANA </t>
  </si>
  <si>
    <t>KENNY LEONARDO REDONDO PEREZ</t>
  </si>
  <si>
    <t>2019-0279</t>
  </si>
  <si>
    <t>CRISTHIAN VARGAS ARIAS</t>
  </si>
  <si>
    <t>ESTEFANIA ALEJANDRA ORTEGA MENDOZA</t>
  </si>
  <si>
    <t>NO ACCEDE</t>
  </si>
  <si>
    <t>2018-0621</t>
  </si>
  <si>
    <t>JAIRO ALFONSO ACOSTA AGUILAR</t>
  </si>
  <si>
    <t>RICARDO PAREDES</t>
  </si>
  <si>
    <t>2016-0096</t>
  </si>
  <si>
    <t>COOTRATIEMPO</t>
  </si>
  <si>
    <t xml:space="preserve">EDUARDO ANDRES GOMEZ PULIDO </t>
  </si>
  <si>
    <t>REQUIERE</t>
  </si>
  <si>
    <t>2014-1451</t>
  </si>
  <si>
    <t>CONJUNTO MULTIFAMILIARES LOS NARANJOS</t>
  </si>
  <si>
    <t>SONIA RODRIGUEZ CARDOZO</t>
  </si>
  <si>
    <t>2019-0997</t>
  </si>
  <si>
    <t xml:space="preserve">GLADYS YOLANDA PINZON RABELO </t>
  </si>
  <si>
    <t>LUZ MIRIAM GARCIA ESPINOSA / YAZMIN ROCIO GARCIA / JORGE ENRRIQUE GARCIA</t>
  </si>
  <si>
    <t>ACLARA, MEDIDAS</t>
  </si>
  <si>
    <t>2019-0836</t>
  </si>
  <si>
    <t>CONJUNTOMULTIFAMILIARES  EL PARQUE P.H.</t>
  </si>
  <si>
    <t>EDGAR VALERO ORTIZ</t>
  </si>
  <si>
    <t>2019-1256</t>
  </si>
  <si>
    <t>NELSON ALARCON BAUTISTA</t>
  </si>
  <si>
    <t>OMAR JAVIER GARCIA RIOS</t>
  </si>
  <si>
    <t>2019-1366</t>
  </si>
  <si>
    <t>BANCO POPULAR S.A.</t>
  </si>
  <si>
    <t>EDISON JAVIER MENDEZ TOVAR</t>
  </si>
  <si>
    <t>2018-0173</t>
  </si>
  <si>
    <t>CARLOS ALBERTO CASTILLO POVEDA</t>
  </si>
  <si>
    <t xml:space="preserve">JUAN CARLOS PRIETO RIVERA / ELENA MERCEDES MALDONADO BUITRAGO </t>
  </si>
  <si>
    <t>2019-1248</t>
  </si>
  <si>
    <t>BANCO AV VILLAS S.A.</t>
  </si>
  <si>
    <t>MARITZA ROA SUAREZ</t>
  </si>
  <si>
    <t>2019-0008</t>
  </si>
  <si>
    <t xml:space="preserve">CONJUNTO RESIDENCIAL HACIENDA EL CEDRO I ETAPA P.H. </t>
  </si>
  <si>
    <t xml:space="preserve">CLARA EUGENIA GUARNIZO ROJAS / PABLO ARISTOBULO SIERRA LEON </t>
  </si>
  <si>
    <t>EMPLAZAR</t>
  </si>
  <si>
    <t>2019-0540</t>
  </si>
  <si>
    <t xml:space="preserve">YOHN JAIRO GARCIA QUIZA / LUZ AMIRA MORA DUARTE </t>
  </si>
  <si>
    <t>2019-0650</t>
  </si>
  <si>
    <t>AGREGAR, MEDIDAS</t>
  </si>
  <si>
    <t>2019-0817</t>
  </si>
  <si>
    <t>IVO ALFONSO SANCHEZ MOSQUERA</t>
  </si>
  <si>
    <t>2019-0291</t>
  </si>
  <si>
    <t>MIRIAM AIDEE VIVAS</t>
  </si>
  <si>
    <t>AGREGAR Y TENER EN CUENTA</t>
  </si>
  <si>
    <t>2014-0267</t>
  </si>
  <si>
    <t xml:space="preserve">RUBEN DE JESUS CEPEDA AMADO </t>
  </si>
  <si>
    <t xml:space="preserve">LUIS EDUARDO RUEDA GONZALEZ </t>
  </si>
  <si>
    <t>2018-0829</t>
  </si>
  <si>
    <t xml:space="preserve">NORA ISABEL SIERRA ACEVEDO </t>
  </si>
  <si>
    <t>2019-1042</t>
  </si>
  <si>
    <t xml:space="preserve">LEONOR ORJUELA FORERO </t>
  </si>
  <si>
    <t>2019-0925</t>
  </si>
  <si>
    <t xml:space="preserve">IVAN BOHORQUEZ ZAPATA </t>
  </si>
  <si>
    <t>2019-1289</t>
  </si>
  <si>
    <t xml:space="preserve">CONJUNTO RESIDENCIAL ALTOS DE SAN ANTONIO P.H. </t>
  </si>
  <si>
    <t>JUAN CARLOS CORDOBA MEJIA</t>
  </si>
  <si>
    <t xml:space="preserve">ACLARA, MEDIDAS </t>
  </si>
  <si>
    <t>2019-1235</t>
  </si>
  <si>
    <t>BANCO COMPARTIR S.A.</t>
  </si>
  <si>
    <t>JUAN CARLOS CHAAR BARRETO</t>
  </si>
  <si>
    <t>2019-0135</t>
  </si>
  <si>
    <t>BANCO DE BOGOTA</t>
  </si>
  <si>
    <t>GABRIEL ARNULFO CANTURA MOLINA</t>
  </si>
  <si>
    <t>2019-0874</t>
  </si>
  <si>
    <t xml:space="preserve">ELSA LILIA LEON SANDOVAL </t>
  </si>
  <si>
    <t>2018-0984</t>
  </si>
  <si>
    <t>LUIS HERNANDO MAHECHA MUÑOZ</t>
  </si>
  <si>
    <t xml:space="preserve">MARTHA PATRICIA ROBAYO DUEÑAS </t>
  </si>
  <si>
    <t>2018-0631</t>
  </si>
  <si>
    <t>COOPERATIVA DE LA AVIACION CIVIL COLOMBIANA "COOPEDAC LTDA"</t>
  </si>
  <si>
    <t xml:space="preserve">PAULA ANDREA ARIAS GARCIA / JOSE MANUEL GARCIA GARCIA </t>
  </si>
  <si>
    <t>EMPLAZAMIENTO</t>
  </si>
  <si>
    <t>2019-0485</t>
  </si>
  <si>
    <t xml:space="preserve">AGRUPACION DE VIVIENDA EL PINAR DE SUBA I, SEGUNDA ETAPA AGRUPACION F P.H. </t>
  </si>
  <si>
    <t xml:space="preserve">RUBIELA AMPARO HERNANDEZ ORTIZ </t>
  </si>
  <si>
    <t>2019-0599</t>
  </si>
  <si>
    <t>JOSE RAMIRO SUAREZ GALLO</t>
  </si>
  <si>
    <t>2019-1432</t>
  </si>
  <si>
    <t>ESMERALDA MARTINEZ TORRES</t>
  </si>
  <si>
    <t>AUTORIZA RETIRO DEMANDA</t>
  </si>
  <si>
    <t>2019-0356</t>
  </si>
  <si>
    <t>CONJUNTO RESIDENCIAL SANTAFE REAL P.H.</t>
  </si>
  <si>
    <t xml:space="preserve">DIANA PATRICIA GONZALEZ CHAPARRO </t>
  </si>
  <si>
    <t>TERMINA PROCESO</t>
  </si>
  <si>
    <t>2019-1270</t>
  </si>
  <si>
    <t>INVERSIONES EN FINCA RAIZ LA UNIVERSAL S.A.S.</t>
  </si>
  <si>
    <t>JAIRO ALBERTO BOHORQUEZ CALDERON / MARTHA JULIETH SANCHEZ TRUJILLO</t>
  </si>
  <si>
    <t>2018-0026</t>
  </si>
  <si>
    <t>JOHN FREDY MARIN HENAO</t>
  </si>
  <si>
    <t xml:space="preserve">JOSE FERNANDO SERNA LONDOÑO </t>
  </si>
  <si>
    <t>440/ RECONOCE PERSONERIA</t>
  </si>
  <si>
    <t>2018-0388</t>
  </si>
  <si>
    <t>BLANCA NELLY MURILLO RONDON</t>
  </si>
  <si>
    <t>NIEGA EMPLAZAMIENTO</t>
  </si>
  <si>
    <t>2019-0816</t>
  </si>
  <si>
    <t xml:space="preserve">COOPERATIVA EMPRESARIAL DE AHORRO Y CREDITO COOVITEL </t>
  </si>
  <si>
    <t>FLOR MARLEN RODRIGUEZ RODRIGUEZ</t>
  </si>
  <si>
    <t>ORDENA ENVIAR AVISO//EMBARGO</t>
  </si>
  <si>
    <t>2019-0906</t>
  </si>
  <si>
    <t>PLATAFORMA INMOBILIARIA LTDA</t>
  </si>
  <si>
    <t>WILMER BREIDY HERNANDEZ LADINO /  BLANCA FLOR PUIN CARO</t>
  </si>
  <si>
    <t>CORRIGE MANDAMIENTO - EMPLAZA</t>
  </si>
  <si>
    <t>2019-0642</t>
  </si>
  <si>
    <t>EDWIN DARIO RAQUIRA ESPINOSA</t>
  </si>
  <si>
    <t>2019-1009</t>
  </si>
  <si>
    <t>CAPITAL Y SOLUCIONES S.A.S.</t>
  </si>
  <si>
    <t xml:space="preserve">JULIO JESUS MARIN HENAO </t>
  </si>
  <si>
    <t>2018-0393</t>
  </si>
  <si>
    <t>BANCO MUNDO MUJER S.A.</t>
  </si>
  <si>
    <t>LILIANA PATRICIA VALBUENA CASTILLO / LISANDER DAVID ROBLES DUARTE</t>
  </si>
  <si>
    <t>2018-0237</t>
  </si>
  <si>
    <t>TRANSPORTES DEL HUILA S.A.</t>
  </si>
  <si>
    <t>EDILMA YANUR ENCISO MENDEZ</t>
  </si>
  <si>
    <t>2019-1292</t>
  </si>
  <si>
    <t>JOSE ESTEBAN PACHECO OVIEDO</t>
  </si>
  <si>
    <t>ARNULFO BARBOSA GUERRA / MARIA EMMA GUERRA</t>
  </si>
  <si>
    <t>2019-0407</t>
  </si>
  <si>
    <t>ROCIO DEL PILAR VELEZ BENAVIDES</t>
  </si>
  <si>
    <t>DECRETA EMBARGO</t>
  </si>
  <si>
    <t>2019-1290</t>
  </si>
  <si>
    <t>JOSE JOAQUIN RODRIGUEZ HERNANDEZ</t>
  </si>
  <si>
    <t xml:space="preserve">MARIA TERESA BARRERO MEJIA </t>
  </si>
  <si>
    <t>2018-0556</t>
  </si>
  <si>
    <t xml:space="preserve">CHEVYPLAN S.A. </t>
  </si>
  <si>
    <t>EDWIN FABIAN NIETO MORALES / ANGELA JOHANNA NIETO MORALES</t>
  </si>
  <si>
    <t>2018-0702</t>
  </si>
  <si>
    <t xml:space="preserve">JULIO RAFAEL HERNANDEZ CANTILLO </t>
  </si>
  <si>
    <t>2019-1044</t>
  </si>
  <si>
    <t>MARLETTI COMPANY S.A.S.</t>
  </si>
  <si>
    <t>AGRICOLA BIOMUNDO S.A.S.</t>
  </si>
  <si>
    <t>2019-0862</t>
  </si>
  <si>
    <t>NIDIA MARCELA SOCHA ZAMBRANO</t>
  </si>
  <si>
    <t>DECRETA APREHENSION</t>
  </si>
  <si>
    <t>2019-0829</t>
  </si>
  <si>
    <t xml:space="preserve">YOBANNY MENA MORENO </t>
  </si>
  <si>
    <t>2018-0755</t>
  </si>
  <si>
    <t>PRODUCTIVIDAD EMPRESARIAL S.A.S.</t>
  </si>
  <si>
    <t>ANDINA DE DOTACIONES S.A.S.</t>
  </si>
  <si>
    <t>2019-1103</t>
  </si>
  <si>
    <t>MARIO ALEJANDRO SERNA VALENCIA</t>
  </si>
  <si>
    <t>2019-1020</t>
  </si>
  <si>
    <t>OSCAR JAVIER QUINTERO ACHURY / LUISA FERNANDA BALLESTEROS SERRATO</t>
  </si>
  <si>
    <t>2019-1478</t>
  </si>
  <si>
    <t xml:space="preserve">COOPERATIVA PARA EL SERVICIO DE EMPLEADOS Y PENSIONADOS </t>
  </si>
  <si>
    <t>YOHN JAIRO ORTIZ PORRAS</t>
  </si>
  <si>
    <t>MANDAMIENTO PAGO // EMBARGO</t>
  </si>
  <si>
    <t>2019-1475</t>
  </si>
  <si>
    <t>INGENIERIA LEGAL S.A.S. / AIDUBBY JULIANA MATEUS ESPITIA / JEASSON MANUEL ALFONSO ZORRO</t>
  </si>
  <si>
    <t>2019-1297</t>
  </si>
  <si>
    <t>GERMAN GUSTAVO ESCOBAR MEDINA</t>
  </si>
  <si>
    <t>MIREYA ROMERO HERNANDEZ</t>
  </si>
  <si>
    <t>CORRIGE MANDAMIENTO // EMBARGO</t>
  </si>
  <si>
    <t>2019-1437</t>
  </si>
  <si>
    <t>SEGUROS COMERCIALES BOLIVAR S.A.</t>
  </si>
  <si>
    <t>BETTY CECILIA MONTERO DE RAMOS / RAFAEL ROBERTO ROMERO MONTERO</t>
  </si>
  <si>
    <t>REFORMA DEMANDA</t>
  </si>
  <si>
    <t>2019-0965</t>
  </si>
  <si>
    <t>JOSE ALFONSO FRANCO VELANDIA</t>
  </si>
  <si>
    <t>ERESMINDO PAEZ SANTAFE / PEDRO JULIO PAEZ JIMENEZ</t>
  </si>
  <si>
    <t>NOTIFICACION COND. CONCLUYENTE</t>
  </si>
  <si>
    <t>2014-0018</t>
  </si>
  <si>
    <t>COMPRAS PROGRAMADAS ELECTROPLAN S.A</t>
  </si>
  <si>
    <t xml:space="preserve">YEISON MAKEY VASQUEZ GARAVITO </t>
  </si>
  <si>
    <t>ACEPTA RENUNCIA</t>
  </si>
  <si>
    <t>2019-1054</t>
  </si>
  <si>
    <t>EDER MEDRANO DIAZ</t>
  </si>
  <si>
    <t>2019-1462</t>
  </si>
  <si>
    <t>EDIFICIO GEMINIS P.H.</t>
  </si>
  <si>
    <t>JORGE ELIECER GIL CORRRALES</t>
  </si>
  <si>
    <t>NIEGA MANDAMIENTO</t>
  </si>
  <si>
    <t>2018-0752</t>
  </si>
  <si>
    <t xml:space="preserve">SERVICIOS JR S.A.S. / JOSE VICENTE ROMERO CARRION </t>
  </si>
  <si>
    <t>2019-1165</t>
  </si>
  <si>
    <t>APTIVA LTDA / LUIS FERNANDO LEAL RODRIGUEZ</t>
  </si>
  <si>
    <t>2019-1324</t>
  </si>
  <si>
    <t>COOPERATIVA INTEGRAL DEL SECTOR INDUSTRIAL Y COMERCIAL DE BOGOTA "COOPINCO"</t>
  </si>
  <si>
    <t>ADELA ORTIZ PIÑEROS</t>
  </si>
  <si>
    <t>ADICIONA MANDAMIENTO</t>
  </si>
  <si>
    <t>2019-1415</t>
  </si>
  <si>
    <t>COOPERATIVA MULTIACTIVA DYNASTY KIN</t>
  </si>
  <si>
    <t>JEFERSON BARREIRO REYES</t>
  </si>
  <si>
    <t>2012-0020</t>
  </si>
  <si>
    <t>CAJA COLOMBIANA DE SUBSIDIO FAMILIAR - COLSUBSIDIO</t>
  </si>
  <si>
    <t>LUIS MENDOZA MORENO</t>
  </si>
  <si>
    <t>2019-0854</t>
  </si>
  <si>
    <t>OSWALDO MAGAÑA CUESTA</t>
  </si>
  <si>
    <t>2018-0929</t>
  </si>
  <si>
    <t>MARIA BALBINA COMBITA</t>
  </si>
  <si>
    <t xml:space="preserve">ARNOLD DE JESUS RUEDA LOZANO / YECICA PAOLA BONCES CARDENAS </t>
  </si>
  <si>
    <t>2019-1318</t>
  </si>
  <si>
    <t>RUBEN DARIO ENCISO GUZMAN</t>
  </si>
  <si>
    <t>CORRIGE MANDAMIENTO</t>
  </si>
  <si>
    <t>2019-0310</t>
  </si>
  <si>
    <t xml:space="preserve">COOPERATIVA MULTIACTIVA DE LA AVIACION CIVIL COLOMBIANA LTDA "COOPEDAC" </t>
  </si>
  <si>
    <t xml:space="preserve">ANDRES FELIPE ARIAS CASTRO / WILLIAM HUMBERTO PEREZ GARAY </t>
  </si>
  <si>
    <t>2019-1423</t>
  </si>
  <si>
    <t>FUNDACION COOMEVA</t>
  </si>
  <si>
    <t>LUCY YAZMIN CELIS URBANO / ALIRIO ANDRES COGUA SANCHEZ</t>
  </si>
  <si>
    <t>2018-0168</t>
  </si>
  <si>
    <t>COOPERATIVA DE APORTES Y CREDITO CREDIPROGRESO</t>
  </si>
  <si>
    <t>DANIEL ANTONIO PEREZ</t>
  </si>
  <si>
    <t>2019-1789</t>
  </si>
  <si>
    <t>FINANZAUTO S.A.</t>
  </si>
  <si>
    <t>ADRIANA LUCIA PICO ROMERO / JAVIER AUGUSTO BUITRAGO REY</t>
  </si>
  <si>
    <t>2019-1906</t>
  </si>
  <si>
    <t>CENTRAL DE REPARACION DIESEL S.A.S.</t>
  </si>
  <si>
    <t>GLOBAL LIFE AMBULANCIAS S.A.S.</t>
  </si>
  <si>
    <t>2019-1222</t>
  </si>
  <si>
    <t>SEGUROS GENERALES SURAMERICANA S.A.</t>
  </si>
  <si>
    <t>TULIA EUGENIA BARRENECHE PISCIOTTI / GABRIEL RODOLFO VALBUENA HERNANDEZ</t>
  </si>
  <si>
    <t>2018-0837</t>
  </si>
  <si>
    <t xml:space="preserve">MARIA MERCY MUÑOZ VALDEZ / GILDARDO ANDRES DIAZ MUÑOZ / OSCAR FERNANDO DIAZ MUÑOZ </t>
  </si>
  <si>
    <t>2013-0402</t>
  </si>
  <si>
    <t>MARÍA BIGIDA LIMAS DÍAZ</t>
  </si>
  <si>
    <t>OSCAR LEONARDO CONTRERAS G.</t>
  </si>
  <si>
    <t>2013-1146</t>
  </si>
  <si>
    <t>CORPORACIÓN SOCIAL DE CUNDINAMARCA</t>
  </si>
  <si>
    <t>MARIA EVA HIDALGO PARRA</t>
  </si>
  <si>
    <t>2014-0807</t>
  </si>
  <si>
    <t xml:space="preserve">BANCO AV VILLAS </t>
  </si>
  <si>
    <t xml:space="preserve">SERAFIN PAREDES ANGARITA </t>
  </si>
  <si>
    <t>2016-0195</t>
  </si>
  <si>
    <t xml:space="preserve">GRANADA CLUB RESIDENCIAL </t>
  </si>
  <si>
    <t xml:space="preserve">LAURA PATRICIA NUÑEZ MARIN </t>
  </si>
  <si>
    <t>2018-0214</t>
  </si>
  <si>
    <t>JUAN PABLO PARRA MEDINA</t>
  </si>
  <si>
    <t>2018-0911</t>
  </si>
  <si>
    <t>LINEAS ESPECIALES DE COLOMBIA LINESCOL S.A.S.</t>
  </si>
  <si>
    <t xml:space="preserve">FABIO FRANCISCO CASTAÑEDA AMAYA </t>
  </si>
  <si>
    <t>2014-0918</t>
  </si>
  <si>
    <t>LICEO VIDA, AMOR Y LUZ LTDA “LICEO VAL LTDA”</t>
  </si>
  <si>
    <t xml:space="preserve">  ANDREY PORRAS MONTEJO</t>
  </si>
  <si>
    <t>2018-0225</t>
  </si>
  <si>
    <t xml:space="preserve">BANCO DE OCCIDENTE </t>
  </si>
  <si>
    <t xml:space="preserve">WALTER STIVEN DIAZ ROZO </t>
  </si>
  <si>
    <t>2019-1435</t>
  </si>
  <si>
    <t xml:space="preserve">FREY STIBS MORALES BARRERA / JUAN BAUTISTA BARRERA MONROY </t>
  </si>
  <si>
    <t>ACEPTA RENUNCIA - RECONOCE PERSONERIA</t>
  </si>
  <si>
    <t>2019-1427</t>
  </si>
  <si>
    <t>2019-0280</t>
  </si>
  <si>
    <t xml:space="preserve">FINANZAUTO S.A. </t>
  </si>
  <si>
    <t xml:space="preserve">WILLIAM BECERRA MACHADO </t>
  </si>
  <si>
    <t>ACLARA MANDAMIENTO // DECRETA EMPLAZAMIENTO</t>
  </si>
  <si>
    <t>2019-0734</t>
  </si>
  <si>
    <t>BAYPORT COLOMBIA S.A.</t>
  </si>
  <si>
    <t>DIANA PAOLA RAMOS BERGAÑO</t>
  </si>
  <si>
    <t>2019-1210</t>
  </si>
  <si>
    <t>CONJUNTO RESIDENCIAL TUNAL CENTRAL SUPER LOTE 1 P.H.</t>
  </si>
  <si>
    <t>ANA LUCIA AHUMADA BARRANTES</t>
  </si>
  <si>
    <t>SUSPENDE PROCESO</t>
  </si>
  <si>
    <t>2019-0952</t>
  </si>
  <si>
    <t>PAOLA ANDREA ZEA MORALES</t>
  </si>
  <si>
    <t>468 // DECRETA SECUESTRO</t>
  </si>
  <si>
    <t>2019-1518</t>
  </si>
  <si>
    <t>ALPHA CAPITAL S.A.S.</t>
  </si>
  <si>
    <t>JOSE AFRANIO MORALES ROJAS</t>
  </si>
  <si>
    <t>2019-1367</t>
  </si>
  <si>
    <t>DANIELA FERNANDA SALAMANCA QUIÑONES</t>
  </si>
  <si>
    <t>MIGUEL ANGEL RIVAS CAMARGO</t>
  </si>
  <si>
    <t>2019-1377</t>
  </si>
  <si>
    <t>JUAN CARLOS CASTELLANOS MORALES</t>
  </si>
  <si>
    <t>EFRAIN MEDINA ZAMORA / LUIS FERNANDO MEDINA NOVA</t>
  </si>
  <si>
    <t>2019-0976</t>
  </si>
  <si>
    <t>CARLOS MARIO GUTIERRES MONSALVO</t>
  </si>
  <si>
    <t>2018-0036</t>
  </si>
  <si>
    <t xml:space="preserve">PLAN ROMBO S.A. </t>
  </si>
  <si>
    <t xml:space="preserve">HENRY GALEANO ROJAS / LUZ MIRYAM OSPINA OCAMPO </t>
  </si>
  <si>
    <t>LEVANTA APREHENSION</t>
  </si>
  <si>
    <t>2019-0016</t>
  </si>
  <si>
    <t xml:space="preserve">LEIDY DIANA ROJAS QUINTERO </t>
  </si>
  <si>
    <t>2019-0674</t>
  </si>
  <si>
    <t>ANGIE DAYANE MEDINA MESA</t>
  </si>
  <si>
    <t>2019-1342</t>
  </si>
  <si>
    <t>PIZANTEX S.A.</t>
  </si>
  <si>
    <t>JOHN EDISON NARVAEZ MARTINEZ</t>
  </si>
  <si>
    <t>2019-0114</t>
  </si>
  <si>
    <t xml:space="preserve">GLADYS ESPINEL SUAREZ </t>
  </si>
  <si>
    <t>SUSPENDE Y REANUDA PROCESO</t>
  </si>
  <si>
    <t>2013-1286</t>
  </si>
  <si>
    <t>APOYAR S.A.</t>
  </si>
  <si>
    <t>DEISY R. PUERTO PAEZ Y OTRO</t>
  </si>
  <si>
    <t>2018-0411</t>
  </si>
  <si>
    <t>COOPERATIVA DE ASISTENCIA JURIDICA INTEGRAL / COOPJURIDICA DE COLOMBIA</t>
  </si>
  <si>
    <t>JOSEFINA ISABEL NIEBLES SILVERA</t>
  </si>
  <si>
    <t>2018-0048</t>
  </si>
  <si>
    <t xml:space="preserve">BANCO CAJA SOCIAL S.A. </t>
  </si>
  <si>
    <t xml:space="preserve">ELIZABETH GONZALEZ BEDOYA </t>
  </si>
  <si>
    <t>CORRE TRASLADO EXCEPCIONES</t>
  </si>
  <si>
    <t>2019-1425</t>
  </si>
  <si>
    <t>ROBINSON ROJAS RAMIREZ</t>
  </si>
  <si>
    <t>2019-1306</t>
  </si>
  <si>
    <t>AGRUPACION EL MANGLE P.H.</t>
  </si>
  <si>
    <t>LUIS FERNANDO RODRIGUEZ JARABA / MARIA TERESA RAMOS</t>
  </si>
  <si>
    <t>2019-0392</t>
  </si>
  <si>
    <t>SERVICIOS FAMILIARES INTEGRALES COOPERATIVOS "SEFACOOP"</t>
  </si>
  <si>
    <t>CRISTIAN FABIAN MICAN ROMERO</t>
  </si>
  <si>
    <t>2019-1247</t>
  </si>
  <si>
    <t>ADMINISTRACION E INVERSIONES COMERCIALES S.A. ADEINCO S.A.</t>
  </si>
  <si>
    <t>VICTOR MAURICIO CANTILLO BONILLA / CONSUELO BONILLA FONSECA</t>
  </si>
  <si>
    <t>2019-1251</t>
  </si>
  <si>
    <t xml:space="preserve">ALKOSTO S.A. </t>
  </si>
  <si>
    <t>ALFREDO ALEXANDER FLOREZ BUITRAGO</t>
  </si>
  <si>
    <t>2019-1477</t>
  </si>
  <si>
    <t>MARTHA MILENA MURCIA MENDOZA</t>
  </si>
  <si>
    <t>2012-0103</t>
  </si>
  <si>
    <t>FLOR MORENO PEREZ</t>
  </si>
  <si>
    <t>IVAN ALGARAA PRIETO Y OTRA</t>
  </si>
  <si>
    <t>2013-0108</t>
  </si>
  <si>
    <t xml:space="preserve">GUSTAVO RODRIGUEZ </t>
  </si>
  <si>
    <t>LUIS ERNESTO PEÑA LOPEZ</t>
  </si>
  <si>
    <t>DECRETA DESISTIMIENTO TACITO</t>
  </si>
  <si>
    <t>2019-0526</t>
  </si>
  <si>
    <t>INDUASIS S.A.S.</t>
  </si>
  <si>
    <t>JOHN LEYDER BERNAL RINCON</t>
  </si>
  <si>
    <t>2019-1272</t>
  </si>
  <si>
    <t>CARLOS ALBERTO BERMUDEZ LUNA</t>
  </si>
  <si>
    <t>2019-0726</t>
  </si>
  <si>
    <t>COOPERATIVA DE DISTRIBUCIONES GENERALES LIMITADA "COODIGEN"</t>
  </si>
  <si>
    <t xml:space="preserve">LUIS EDUARDO HERRERA VEGA </t>
  </si>
  <si>
    <t>2019-1474</t>
  </si>
  <si>
    <t>BERNARDA PARDO PARDO</t>
  </si>
  <si>
    <t>MIGUEL FERNANDO ROMERO SANCHEZ / NESTOR OSVALDO ROMERO SANCHEZ</t>
  </si>
  <si>
    <t>2014-1321</t>
  </si>
  <si>
    <t>ROSA A. AMARIS</t>
  </si>
  <si>
    <t>ALEJANDRO ALFARO</t>
  </si>
  <si>
    <t>2019-0727</t>
  </si>
  <si>
    <t>HERNANDO CABRERA OSORIO</t>
  </si>
  <si>
    <t>2019-0823</t>
  </si>
  <si>
    <t xml:space="preserve">NANCY HERNANDEZ SALAMANCA </t>
  </si>
  <si>
    <t>2019-0337</t>
  </si>
  <si>
    <t>COOPERATIVA MULTIACTIVA DE PROVEEDORES Y COMERCIANTES COOPROCO "KAPITAL SOCIAL"</t>
  </si>
  <si>
    <t xml:space="preserve">YENCCI VIVIANA MARTINEZ GIRALDO </t>
  </si>
  <si>
    <t>2019-1219</t>
  </si>
  <si>
    <t>ASOCIACION COOPERATIVA DE SERVICIOS PARA SERVIDORES DEL ESTADO</t>
  </si>
  <si>
    <t>CLAUDIA MILENA GARCIA CARVAJAL</t>
  </si>
  <si>
    <t>AUTO TRAMITE// AUTO TRAMITE</t>
  </si>
  <si>
    <t>2018-0326</t>
  </si>
  <si>
    <t>CONJUNTO RESIDENCIAL TORREHAYUELOS P.H.</t>
  </si>
  <si>
    <t>LUZ MARY VASQUEZ GARCIA</t>
  </si>
  <si>
    <t>CORRE TRASLADO EXCEPCIONES // DECRETA SECUESTRO - ORDENA APREHENSION</t>
  </si>
  <si>
    <t>2019-0282</t>
  </si>
  <si>
    <t>GERARDO MALAGON ALARCON</t>
  </si>
  <si>
    <t>MONICA ADRIANA MALAGON RODRIGUEZ</t>
  </si>
  <si>
    <t>ABRE A PRUEBAS - SEÑALA AUDIENCIA</t>
  </si>
  <si>
    <t>2019-0480</t>
  </si>
  <si>
    <t>PROTELA S.A.</t>
  </si>
  <si>
    <t>JOSE JOAQUIN RODRIGUEZ PAEZ</t>
  </si>
  <si>
    <t>CORRE TRASLADO EXCEPCIONES // DECRETA SECUESTRO</t>
  </si>
  <si>
    <t>2018-0719</t>
  </si>
  <si>
    <t xml:space="preserve">GILMA GOMEZ PABON </t>
  </si>
  <si>
    <t xml:space="preserve">CARLOS ALBERTO BERNAL GRANADOS / INGRID NAYIBE PINEDA UMBARILLA </t>
  </si>
  <si>
    <t>2019-0064</t>
  </si>
  <si>
    <t xml:space="preserve">COOPERATIVA MULTIACTIVA DE CREDITO Y SERVICIOS A PENSIONADOS </t>
  </si>
  <si>
    <t xml:space="preserve">ANDRES MOSQUERA TILSON </t>
  </si>
  <si>
    <t>2019-1087</t>
  </si>
  <si>
    <t>COOPERATIVA COLOMBIANA MULTIACTIVA DE SERVICIOS "COLMILCOOP LTDA"</t>
  </si>
  <si>
    <t>ALEJANDRO CANO CHAGUALA</t>
  </si>
  <si>
    <t>2019-0926</t>
  </si>
  <si>
    <t>LUZ ANGELA BENAVIDES ANGEL</t>
  </si>
  <si>
    <t>2019-0973</t>
  </si>
  <si>
    <t>EDIFICIO CHICO 9 - 95 P.H.</t>
  </si>
  <si>
    <t>440 // AUTO TRAMITE</t>
  </si>
  <si>
    <t>2019-1526</t>
  </si>
  <si>
    <t>GUILLERMO SOTELO RODRIGUEZ</t>
  </si>
  <si>
    <t>CORRIGE MANDAMIENTO // DECRETA SECUESTRO</t>
  </si>
  <si>
    <t>2019-0955</t>
  </si>
  <si>
    <t>ESPERANZA CUELLAR GUAYAMBUCO</t>
  </si>
  <si>
    <t>ENEIDA CEDEÑO TOVAR</t>
  </si>
  <si>
    <t>2019-0675</t>
  </si>
  <si>
    <t>BRAYAN STIVEN ANGULO JARAMILLO</t>
  </si>
  <si>
    <t>2019-1639</t>
  </si>
  <si>
    <t xml:space="preserve">COOPERATIVA NACIONAL DE RECAUDOS COONALRECAUDO </t>
  </si>
  <si>
    <t xml:space="preserve">LEIDER FRANK RADA ARIAS </t>
  </si>
  <si>
    <t>2019-1582</t>
  </si>
  <si>
    <t>COOPERATIVA PROGRESO SOLIDARIOS -COOPROSOL</t>
  </si>
  <si>
    <t>EDGAR TULIO GAMBOA VANEGAS</t>
  </si>
  <si>
    <t>2019-1259</t>
  </si>
  <si>
    <t>COOPERATIVA NACIONAL DE PENSIONADOS "COONALPENS"</t>
  </si>
  <si>
    <t>JULIO ALBERTO RIVERA SEPULVEDA</t>
  </si>
  <si>
    <t>2019-1495</t>
  </si>
  <si>
    <t>COOPERATIVA DESARROLLO SOLIDARIO COOPDESOL</t>
  </si>
  <si>
    <t>MARLENE MARIA PALACIN</t>
  </si>
  <si>
    <t>2019-0400</t>
  </si>
  <si>
    <t>INMOBILIARIA RUBEN QUIROGA &amp; CIA LTDA</t>
  </si>
  <si>
    <t>GERARDO MUÑOZ VESGA / MARIELA BOTINA AGUILAR</t>
  </si>
  <si>
    <t>2019-0306</t>
  </si>
  <si>
    <t xml:space="preserve">BANCO DE LAS MICROFINANZAS BANCAMIA S.A. </t>
  </si>
  <si>
    <t>FRANCISCO JAVIER GOMEZ BAEZ</t>
  </si>
  <si>
    <t>2019-1361</t>
  </si>
  <si>
    <t>TOUR COLOMBIA S.A.S.</t>
  </si>
  <si>
    <t xml:space="preserve">ANA EDITH VELASCO CAMARGO </t>
  </si>
  <si>
    <t>AUTO TRAMITE // DECRETA SECUESTRO</t>
  </si>
  <si>
    <t>2019-0018</t>
  </si>
  <si>
    <t xml:space="preserve">JUAN FELIPE DE LA VILLA BUITRAGO </t>
  </si>
  <si>
    <t>2019-0828</t>
  </si>
  <si>
    <t xml:space="preserve">INVERBAC S.A. </t>
  </si>
  <si>
    <t xml:space="preserve">ADRIANA SANCHEZ CORREA </t>
  </si>
  <si>
    <t>2018-0522</t>
  </si>
  <si>
    <t>JOHN ALONSO CALDERON MANTILLA</t>
  </si>
  <si>
    <t>2018-0863</t>
  </si>
  <si>
    <t>UILSON CASTRO NOVA</t>
  </si>
  <si>
    <t>2015-0041</t>
  </si>
  <si>
    <t>INVERSIONES DE FINCA RAIZ LA UNIVERSAL E.U</t>
  </si>
  <si>
    <t>MARIA SALOME HERNANDEZ PERDOMO Y OTRO</t>
  </si>
  <si>
    <t>2019-0197</t>
  </si>
  <si>
    <t xml:space="preserve">CORPORACION DE INVERSIONES DE CORDOBA </t>
  </si>
  <si>
    <t>CARLOS ARTURO HERNANDEZ VELASQUEZ</t>
  </si>
  <si>
    <t>2019-1554</t>
  </si>
  <si>
    <t>JOSE PLACIDO ARBOLEDA</t>
  </si>
  <si>
    <t>2019-0136</t>
  </si>
  <si>
    <t>ROBINSON TAVERA BURITICA</t>
  </si>
  <si>
    <t xml:space="preserve">MODERLINE S.A.S. / GROTTE ARQUITECTOS S.A.S. </t>
  </si>
  <si>
    <t>2019-0714</t>
  </si>
  <si>
    <t xml:space="preserve">FABIO AMERICO CACERES NOVA </t>
  </si>
  <si>
    <t>EDGARDO MANUEL PALACIO APONTE / YINE APONTE DE PALACIO / MARIA ALEXANDRA CORREDOR</t>
  </si>
  <si>
    <t>2019-1063</t>
  </si>
  <si>
    <t>EDILBERTO DIAZ RUIZ</t>
  </si>
  <si>
    <t>2018-0018</t>
  </si>
  <si>
    <t xml:space="preserve">COOPERATIVA MULTIACTIVA COOPERPAZ </t>
  </si>
  <si>
    <t xml:space="preserve">JOHANNA MILENA CASTELLANOS RUEDA </t>
  </si>
  <si>
    <t>2019-1574</t>
  </si>
  <si>
    <t>CONJUNTO RESIDENCIAL SAUCOS DEL BOSQUE</t>
  </si>
  <si>
    <t>LUZ ANGELA QUINCHANEGU</t>
  </si>
  <si>
    <t>2019-1424</t>
  </si>
  <si>
    <t>MARIA JULIANA LOAIZA ALZATE</t>
  </si>
  <si>
    <t>2019-1138</t>
  </si>
  <si>
    <t>OLGA LUCIA LINARES PINEROS</t>
  </si>
  <si>
    <t>AMPARO DE POBREZA // DECRETA SECUESTRO</t>
  </si>
  <si>
    <t>2019-1130</t>
  </si>
  <si>
    <t>GLORIA MARLEN SALGADO ANGEL</t>
  </si>
  <si>
    <t>2013-0056</t>
  </si>
  <si>
    <t>DISTRIBUIDORA TROPIABASTOS</t>
  </si>
  <si>
    <t>MARIA DEL CARMEN JEREZ</t>
  </si>
  <si>
    <t>DESISTIMIENTO TACITO</t>
  </si>
  <si>
    <t>2019-0799</t>
  </si>
  <si>
    <t xml:space="preserve">LUIS EDUARDO JUNCO MORENO </t>
  </si>
  <si>
    <t>LAURA STELLA CARDENAS RUEDA / NELSON ALEJANDRO MESA PULIDO</t>
  </si>
  <si>
    <t>2019-1514</t>
  </si>
  <si>
    <t>ORGANIZACIÓN INMOBILIARIA GESTION Y PROYECTOS S.A.S.</t>
  </si>
  <si>
    <t>ALEX FERNANDO RAMIREZ MANJARREZ / DAIRA ALEJANDRA RUBIO HERNANDEZ / SILVIA ARALI SANDOVAL GUEVARA</t>
  </si>
  <si>
    <t>2019-0665</t>
  </si>
  <si>
    <t>PEDRO HERNAN PARRA JIMENEZ C.A.O. MARIA VISITACION JIMENEZ PINILLA</t>
  </si>
  <si>
    <t>CAPITAL SALUD</t>
  </si>
  <si>
    <t>440 // DECRETA EMBARGO</t>
  </si>
  <si>
    <t>2018-0720</t>
  </si>
  <si>
    <t xml:space="preserve">FIDUCIARIA CORFICOLOMBIANA S.A. </t>
  </si>
  <si>
    <t>INVERSIONES VALERO NARANJO LTDA</t>
  </si>
  <si>
    <t>2019-0759</t>
  </si>
  <si>
    <t xml:space="preserve">WILSON ALBERTO VELASQUEZ TIQUE </t>
  </si>
  <si>
    <t>2019-0705</t>
  </si>
  <si>
    <t>ENRIQUE AGUIRRE SANCHEZ</t>
  </si>
  <si>
    <t xml:space="preserve">CARLOS ALBERTO SIERRA ARENAS / ANYELA BRICEIDA ANGARITA ACUÑA / CAMILO ANGARITA PEREZ / BLANCA TERESA ACUÑA CUERVO </t>
  </si>
  <si>
    <t>2019-1491</t>
  </si>
  <si>
    <t>CELLVOZ COLOMBIA SERVICIOS INTEGRALES S.A.</t>
  </si>
  <si>
    <t>COBRANZAS ESPECIALES GERC S.A.S.</t>
  </si>
  <si>
    <t>2019-1500</t>
  </si>
  <si>
    <t>EMCID RENE ROJAS CARDENAS</t>
  </si>
  <si>
    <t>SUSANA ISABEL ARROYO FERREIRA</t>
  </si>
  <si>
    <t>2019-0052</t>
  </si>
  <si>
    <t xml:space="preserve">ORLANDO CARRILLO ARROYO </t>
  </si>
  <si>
    <t>AUTO TRAMITE // AUTO TRAMITE</t>
  </si>
  <si>
    <t>2019-1017</t>
  </si>
  <si>
    <t>AGRUPACION DE VIVIENDA MIRANDELA 9 P.H.</t>
  </si>
  <si>
    <t>ANDREA CRISTINA PARDO RODRIGUEZ</t>
  </si>
  <si>
    <t>2019-0458</t>
  </si>
  <si>
    <t>DEIKER ALVAREZ CASARRUBIA</t>
  </si>
  <si>
    <t>2019-0871</t>
  </si>
  <si>
    <t>HAIDER ARLEY PINEDA HERNANDEZ / SINFOROSO PINEDA GOMEZ</t>
  </si>
  <si>
    <t>2019-0145</t>
  </si>
  <si>
    <t>GLORIA NANCY JAMIOY GIRON</t>
  </si>
  <si>
    <t>2019-0428</t>
  </si>
  <si>
    <t>KHALIL MOHAMAD KHARFAN</t>
  </si>
  <si>
    <t>LEONEL ANTONIO GUTIERREZ ACEVEDO</t>
  </si>
  <si>
    <t>MEDIDA CAUTELAR</t>
  </si>
  <si>
    <t>2019-1301</t>
  </si>
  <si>
    <t>JAKELINE FAJARDO REYES</t>
  </si>
  <si>
    <t xml:space="preserve">CLAUDIA PATRICIA MORENO </t>
  </si>
  <si>
    <t>2019-1114</t>
  </si>
  <si>
    <t>ARALDO JOSE FUENTES CUELLO / QUEENIE CAROLINA URBINA FUENTES</t>
  </si>
  <si>
    <t>CORRIGE MAN</t>
  </si>
  <si>
    <t>2019-1303</t>
  </si>
  <si>
    <t>COOPERATIVA MULTIACTIVA DE LOS TRABAJADORES DE LA EDUCACION DE CUNDINAMARCA Y EL DISTRITO CAPITAL  "COOTRADECUN"</t>
  </si>
  <si>
    <t>JUAN CARLOS PALMAR PINILLOS / CARLOS JULIO TORRES BELTRAN</t>
  </si>
  <si>
    <t>2019-1480</t>
  </si>
  <si>
    <t>ELIANA FLOREZ MOVILLA</t>
  </si>
  <si>
    <t>LIBRA MAN- CAUTELAR</t>
  </si>
  <si>
    <t>2019-1395</t>
  </si>
  <si>
    <t>ELSY XIMENA FAJARDO SUAREZ</t>
  </si>
  <si>
    <t>2019-1391</t>
  </si>
  <si>
    <t>2019-1393</t>
  </si>
  <si>
    <t>CONJUNTO RESIDENCIAL MIRADOR DE LA CAMPIÑA 2 P.H.</t>
  </si>
  <si>
    <t>SEGUNDO VICTOR AMADO CASTRO</t>
  </si>
  <si>
    <t>2014-0270</t>
  </si>
  <si>
    <t>COOPSERP-COLOMBIA</t>
  </si>
  <si>
    <t xml:space="preserve">ISAAC JIMENEZ REYES </t>
  </si>
  <si>
    <t>2019-1410</t>
  </si>
  <si>
    <t xml:space="preserve">JULIO ENRIQUE GARCIA CIFUENTES </t>
  </si>
  <si>
    <t xml:space="preserve">OSWAL HERRERA HERNANDEZ </t>
  </si>
  <si>
    <t>2019-1382</t>
  </si>
  <si>
    <t>JULIO ROA MORENO</t>
  </si>
  <si>
    <t>JUAN MANUEL NIETO GONZALEZ</t>
  </si>
  <si>
    <t>2019-1434</t>
  </si>
  <si>
    <t xml:space="preserve">CONJUNTO RESIDENCIAL RECODO DE SAN FELIPE ETAPA 1 P.H. </t>
  </si>
  <si>
    <t>JUAN MANUEL DIAS GODOY</t>
  </si>
  <si>
    <t>2019-1452</t>
  </si>
  <si>
    <t>CHILDREN INTERNATIONAL PROGRAMAS LTDA</t>
  </si>
  <si>
    <t>STEFANY ZAMBRANO FLOREZ</t>
  </si>
  <si>
    <t>2014-0959</t>
  </si>
  <si>
    <t>: CAJA COLOMBIANA DE SUBSIDIO FAMILIAR “COLSUBSIDIO”</t>
  </si>
  <si>
    <t>: MARIA NEFFER MURILLO VALDERRAMA</t>
  </si>
  <si>
    <t>SUSTITUCION- AVOCA</t>
  </si>
  <si>
    <t>2018-0642</t>
  </si>
  <si>
    <t>BENIGNO ANTONIO DIAZ BURGOS</t>
  </si>
  <si>
    <t>JUAN JOSE TRUJILLO</t>
  </si>
  <si>
    <t>2019-1319</t>
  </si>
  <si>
    <t>CARLINA LOPEZ VELA</t>
  </si>
  <si>
    <t>VICTOR ENRIQUE BARRETO RODRIGUEZ</t>
  </si>
  <si>
    <t>DESISTE</t>
  </si>
  <si>
    <t>2019-0978</t>
  </si>
  <si>
    <t>MAURICIO CASTRO MUÑOZ</t>
  </si>
  <si>
    <t>MARTHA LILIANA GARCIA ROMERO /    JAVIER ARLEY CABALLERO SANCHEZ / VIBIANA ANDREA ALVARADO VARGAS</t>
  </si>
  <si>
    <t>SENTENCIA LANZAMIENTO</t>
  </si>
  <si>
    <t>2019-1218</t>
  </si>
  <si>
    <t>HENRY ANTONIO BOYACA MONGUA</t>
  </si>
  <si>
    <t>BLANCA MYRIAM MESA SARMIENTO</t>
  </si>
  <si>
    <t>TRSTADO- SECUESTRO</t>
  </si>
  <si>
    <t>2019-0530</t>
  </si>
  <si>
    <t>CONJUNTO RESIDENCIAL PARQUE DE LOS SAUCES P.H.</t>
  </si>
  <si>
    <t>ELIZABETH PRIETO BARRIGA</t>
  </si>
  <si>
    <t>440 CGP- NULIDAD</t>
  </si>
  <si>
    <t>2015-0143</t>
  </si>
  <si>
    <t xml:space="preserve">WILIAM FERNANDO PABON PABON </t>
  </si>
  <si>
    <t xml:space="preserve">ROBERTO VALENCIA TOQUICA </t>
  </si>
  <si>
    <t>ESTESE A LO DISPUESTO</t>
  </si>
  <si>
    <t>2019-0777</t>
  </si>
  <si>
    <t xml:space="preserve">LUIS FERNANDO SANDOVAL PEÑUELA </t>
  </si>
  <si>
    <t>2019-1212</t>
  </si>
  <si>
    <t>GRACIELA RINCON GARZON</t>
  </si>
  <si>
    <t>CORRE TRASLADO</t>
  </si>
  <si>
    <t>2018-0932</t>
  </si>
  <si>
    <t xml:space="preserve">FINANCIERA JURISCOOP S.A. </t>
  </si>
  <si>
    <t xml:space="preserve">PEDRO MAURICIO SARMIENTO PEREZ TOBON </t>
  </si>
  <si>
    <t>CESION</t>
  </si>
  <si>
    <t>2019-1353</t>
  </si>
  <si>
    <t>MARTHA CECILIA LEON PIÑEROS</t>
  </si>
  <si>
    <t>440 CGP</t>
  </si>
  <si>
    <t>2019-0128</t>
  </si>
  <si>
    <t>MONICA PATRICIA MARTINEZ BELTRAN</t>
  </si>
  <si>
    <t>BEATRIZ GALLEGOS HOYOS</t>
  </si>
  <si>
    <t>CORRE TRASLADO- CAUTE</t>
  </si>
  <si>
    <t>2019-0115</t>
  </si>
  <si>
    <t xml:space="preserve">HOLCIM (COLOMBIA) S.A. </t>
  </si>
  <si>
    <t>NEOGLOBAL S.A.S.</t>
  </si>
  <si>
    <t>2019-0968</t>
  </si>
  <si>
    <t>NELSON AGUIRRE BOLIVAR</t>
  </si>
  <si>
    <t>TERMINACIÓN</t>
  </si>
  <si>
    <t>2019-1199</t>
  </si>
  <si>
    <t xml:space="preserve">BANCO GNB SUDAMERIS </t>
  </si>
  <si>
    <t>CARLOS EDUIN SUAZA ARSITIZABAL</t>
  </si>
  <si>
    <t>PODER- EMPLAZA</t>
  </si>
  <si>
    <t>2018-0685</t>
  </si>
  <si>
    <t>H.R. TRANSOIL S.A.S.</t>
  </si>
  <si>
    <t xml:space="preserve">BLUE OIL S.A.S </t>
  </si>
  <si>
    <t>CITA AUDIENCIA</t>
  </si>
  <si>
    <t>2019-1565</t>
  </si>
  <si>
    <t>MARTA LUZ MENDEZ CORREDOR</t>
  </si>
  <si>
    <t>PODER - CAUTELAR</t>
  </si>
  <si>
    <t>2018-0939</t>
  </si>
  <si>
    <t xml:space="preserve">JAVIER ALFREDO GUEVARA LARA </t>
  </si>
  <si>
    <t>440 CGP- PODER</t>
  </si>
  <si>
    <t>2019-1516</t>
  </si>
  <si>
    <t>MARTHA CECILIA TOBON CARVAJAL</t>
  </si>
  <si>
    <t>JUNTA DE ACCION COMIUNAL VILLA ROSITA</t>
  </si>
  <si>
    <t>2019-0112</t>
  </si>
  <si>
    <t>AQUATRECE COLOMBIA S.A.S.</t>
  </si>
  <si>
    <t>IMPORTADORA JULMAR S.A.S.</t>
  </si>
  <si>
    <t>2019-1461</t>
  </si>
  <si>
    <t>MIRIAM CUBILLOS DE MORENO / CIRO ENRIQUE MORENO VEGA</t>
  </si>
  <si>
    <t>YENITH VARGAS RAMOS / LUCY ENEREY GRACIA MARTINEZ / MIGUEL ALFONSO RIVERA TRIANA</t>
  </si>
  <si>
    <t>2019-0250</t>
  </si>
  <si>
    <t>EDIFICIO CIUDAD MARBELLA ETAPA 1 INT 1, 2, 3 y 4</t>
  </si>
  <si>
    <t>ELIZABETH GONGORA DULCEY / JUAN CARLOS OLMOS CUBILLOS</t>
  </si>
  <si>
    <t>VOLVER A NOTIFICAR</t>
  </si>
  <si>
    <t>2019-1476</t>
  </si>
  <si>
    <t>AGRUPACION RESIDENCIAL SANTAFE DEL TINTAL PRIMETA ETAPA</t>
  </si>
  <si>
    <t>YENY ANGELICA TORRES VELASQUEZ / DIEGO FALLA VELASQUEZ</t>
  </si>
  <si>
    <t>2019-1455</t>
  </si>
  <si>
    <t>GLADYS ROBAYO ROCHA / YAIR HERNANDEZ MARIN</t>
  </si>
  <si>
    <t>ARQUIMEDES OCTAVIO ROMERO MORENO / INDETERMINADOS</t>
  </si>
  <si>
    <t>2016-0120</t>
  </si>
  <si>
    <t>COOCANAPRO</t>
  </si>
  <si>
    <t>CARLOS JAVIER SALAMANCA BERMUDEZ / JHONATAN JAVIER SALAMANCA MORENO</t>
  </si>
  <si>
    <t>PREVIO</t>
  </si>
  <si>
    <t>2019-1300</t>
  </si>
  <si>
    <t>LUIS HERNANDO ACOSTA GUTIERREZ</t>
  </si>
  <si>
    <t>COMPAÑÍA DE SEGUROS GENERALES SURAMERICANA S.A.</t>
  </si>
  <si>
    <t>2019-0793</t>
  </si>
  <si>
    <t>ELSA LEONOR CAMPOS PEREZ</t>
  </si>
  <si>
    <t xml:space="preserve">JOHN JAIRO ARROYAVE PINEDA / JOHANA ALEXANDRA MORA MORALES </t>
  </si>
  <si>
    <t>2019-1159</t>
  </si>
  <si>
    <t xml:space="preserve">BANCO PICHINCHA S.A. </t>
  </si>
  <si>
    <t>YENNY PAOLA BARON AYA</t>
  </si>
  <si>
    <t>2019-1385</t>
  </si>
  <si>
    <t xml:space="preserve">BANCO AGRARIO DE COLOMBIA S.A. </t>
  </si>
  <si>
    <t>HELIBERTO TRIANA ROZO</t>
  </si>
  <si>
    <t>2019-0916</t>
  </si>
  <si>
    <t>COOPERATIVA MULTIACTIVA DE RETIRADOS Y PENSIONADOS DE LA FUERZA PUBLICA Y TRABAJADORES ESTATALES</t>
  </si>
  <si>
    <t xml:space="preserve">YECID CARDOZO MEDINA </t>
  </si>
  <si>
    <t>2010-0275</t>
  </si>
  <si>
    <t>CONFINANCIERA / BCO. DAVIVIENDA</t>
  </si>
  <si>
    <t>DAVID ANTONIO SANCHEZ</t>
  </si>
  <si>
    <t>PODER</t>
  </si>
  <si>
    <t>2019-0409</t>
  </si>
  <si>
    <t>MARIBEL VILLEGAS BARRIOS</t>
  </si>
  <si>
    <t>2018-0897</t>
  </si>
  <si>
    <t xml:space="preserve">ALEJANDRO GUACHETA ESPITIA </t>
  </si>
  <si>
    <t>2019-1384</t>
  </si>
  <si>
    <t>COOPERATIVA DE AHORRO Y CREDITO FINCOMERCIO LTDA</t>
  </si>
  <si>
    <t>CARLOS JULIO GARCIA GUARIN</t>
  </si>
  <si>
    <t>CORRIGE-ADICIONA</t>
  </si>
  <si>
    <t>2014-0580</t>
  </si>
  <si>
    <t>2019-0155</t>
  </si>
  <si>
    <t>NELSON GONZALEZ MARTINEZ</t>
  </si>
  <si>
    <t>JAVIER EDUARDO PATIÑO PATIÑO</t>
  </si>
  <si>
    <t>2018-0001</t>
  </si>
  <si>
    <t>JOSE JOAQUIN PAMO DIAZ</t>
  </si>
  <si>
    <t xml:space="preserve">OSCAR LOPEZ GARCIA </t>
  </si>
  <si>
    <t>440 CGP- REPROGRAMA SECUESTRO</t>
  </si>
  <si>
    <t>2018-0506</t>
  </si>
  <si>
    <t>INVESTON S.A.S.</t>
  </si>
  <si>
    <t xml:space="preserve">LUIS GUILLERMO BERNAL COLMENARES / LUZ MARINA COLMENARES </t>
  </si>
  <si>
    <t>2019-0890</t>
  </si>
  <si>
    <t xml:space="preserve">WILLIAM COBOS MARIN </t>
  </si>
  <si>
    <t>2019-0912</t>
  </si>
  <si>
    <t xml:space="preserve">JUAN CARLOS CASTRO ROJAS </t>
  </si>
  <si>
    <t>TANO SUPPLY SERVICES S.A.S.</t>
  </si>
  <si>
    <t>2019-0532</t>
  </si>
  <si>
    <t>NANCY LLANOS GALINDO</t>
  </si>
  <si>
    <t>2018-0797</t>
  </si>
  <si>
    <t>COOPERATIVA DE LOS SERVIDORES DE LA FISCALIA GENERAL DE LA NACION "COOPFISCALIA"</t>
  </si>
  <si>
    <t xml:space="preserve">EDGAR MIGUEL MARTINEZ ACUÑA </t>
  </si>
  <si>
    <t>SABANA- 317</t>
  </si>
  <si>
    <t>2019-0278</t>
  </si>
  <si>
    <t xml:space="preserve">ANDRES AUGUSTO CRUZ RODRIGUEZ </t>
  </si>
  <si>
    <t>2019-0195</t>
  </si>
  <si>
    <t xml:space="preserve">EDIFICIO CARIARI P.H. </t>
  </si>
  <si>
    <t xml:space="preserve">GUILLERMO ALBERTO PEÑARANDA RAMIREZ / NARIA DEL PILAR RIAÑO DE PEÑARANDA </t>
  </si>
  <si>
    <t>440 CGP- PONE EN CONO</t>
  </si>
  <si>
    <t>2019-1646</t>
  </si>
  <si>
    <t>INMOBILIARIAS ALIADAS S.A.S.</t>
  </si>
  <si>
    <t>MONICA ANDREA ORJUELA NARANJO / EDGAR LEONEL SAMACA UMBA</t>
  </si>
  <si>
    <t>2018-0943</t>
  </si>
  <si>
    <t>GUILLERMO ARRIAGA TORRALBA</t>
  </si>
  <si>
    <t>2019-0982</t>
  </si>
  <si>
    <t xml:space="preserve">CARLOS ALBERTO RIOS </t>
  </si>
  <si>
    <t>2019-0191</t>
  </si>
  <si>
    <t>OCTAVIO POTES</t>
  </si>
  <si>
    <t>2019-0994</t>
  </si>
  <si>
    <t>FELIX PADILLA HERRERA</t>
  </si>
  <si>
    <t>2019-0748</t>
  </si>
  <si>
    <t>CRISTIAN JOSE FERNANDO ROJAS CANTOR / JOSE ROJAS QUINTANA</t>
  </si>
  <si>
    <t>DIRECCION</t>
  </si>
  <si>
    <t>2019-0511</t>
  </si>
  <si>
    <t xml:space="preserve">EDIFICIO ASOCIACION TAURO </t>
  </si>
  <si>
    <t>BANCO DAVIVIENDA S.A. / CLARA INES PORRAS DE FORERO</t>
  </si>
  <si>
    <t>2019-0545</t>
  </si>
  <si>
    <t>VIVIANA CARDENAS RINCON / FREDDY MAURICIO PABON GARCIA</t>
  </si>
  <si>
    <t>2013-0911</t>
  </si>
  <si>
    <t>BANCO COMERCIAL AV VILLAS S.A.</t>
  </si>
  <si>
    <t>SATURIA MONGUI DE PARRAGA</t>
  </si>
  <si>
    <t>2014-0076</t>
  </si>
  <si>
    <t>REPAIR AND SERVICES LTDA</t>
  </si>
  <si>
    <t>INGELCO S.A.</t>
  </si>
  <si>
    <t>CAUTELAR- TITULOS</t>
  </si>
  <si>
    <t>MARIO ANDRES TOVAR POMAR</t>
  </si>
  <si>
    <t>ANTONIO JAIMES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</si>
</sst>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yy;@"/>
    <numFmt numFmtId="167" formatCode="_-* #,##0.00_-;\-* #,##0.00_-;_-* &quot;-&quot;??_-;_-@_-"/>
    <numFmt numFmtId="168" formatCode="d/mm/yyyy;@"/>
  </numFmts>
  <fonts count="16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1"/>
      <color theme="1"/>
      <name val="Calibri"/>
      <family val="2"/>
      <scheme val="minor"/>
    </font>
    <font>
      <sz val="14"/>
      <name val="Cambria"/>
      <family val="1"/>
    </font>
    <font>
      <u/>
      <sz val="10"/>
      <name val="Cambria"/>
      <family val="1"/>
    </font>
    <font>
      <sz val="11"/>
      <name val="Calibri Light"/>
      <family val="1"/>
      <scheme val="major"/>
    </font>
    <font>
      <sz val="10"/>
      <color rgb="FFFF0000"/>
      <name val="Cambria"/>
      <family val="1"/>
    </font>
    <font>
      <sz val="12"/>
      <color theme="1"/>
      <name val="Arial"/>
      <family val="2"/>
    </font>
    <font>
      <sz val="11"/>
      <color theme="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1"/>
      <color rgb="FF00000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1" fontId="5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65" fontId="11" fillId="0" borderId="13" xfId="0" quotePrefix="1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5" xfId="0" applyFont="1" applyBorder="1"/>
    <xf numFmtId="0" fontId="4" fillId="0" borderId="5" xfId="0" applyFont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168" fontId="10" fillId="0" borderId="5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 vertical="center" wrapText="1"/>
    </xf>
    <xf numFmtId="165" fontId="11" fillId="0" borderId="17" xfId="0" quotePrefix="1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 wrapText="1"/>
    </xf>
    <xf numFmtId="165" fontId="11" fillId="0" borderId="20" xfId="0" quotePrefix="1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1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16" sqref="L116"/>
    </sheetView>
  </sheetViews>
  <sheetFormatPr baseColWidth="10" defaultColWidth="14.5703125" defaultRowHeight="12.75" x14ac:dyDescent="0.2"/>
  <cols>
    <col min="1" max="1" width="7.85546875" style="4" customWidth="1"/>
    <col min="2" max="2" width="10" style="5" customWidth="1"/>
    <col min="3" max="3" width="12.28515625" style="4" customWidth="1"/>
    <col min="4" max="4" width="9.140625" style="4" customWidth="1"/>
    <col min="5" max="5" width="23.5703125" style="4" customWidth="1"/>
    <col min="6" max="6" width="20.7109375" style="4" customWidth="1"/>
    <col min="7" max="7" width="6.5703125" style="4" customWidth="1"/>
    <col min="8" max="8" width="10.7109375" style="4" bestFit="1" customWidth="1"/>
    <col min="9" max="9" width="31.28515625" style="4" bestFit="1" customWidth="1"/>
    <col min="10" max="10" width="12.7109375" style="4" customWidth="1"/>
    <col min="11" max="254" width="14.5703125" style="2"/>
    <col min="255" max="255" width="7.85546875" style="2" customWidth="1"/>
    <col min="256" max="256" width="12.42578125" style="2" customWidth="1"/>
    <col min="257" max="257" width="12.85546875" style="2" customWidth="1"/>
    <col min="258" max="258" width="12.140625" style="2" customWidth="1"/>
    <col min="259" max="259" width="27" style="2" customWidth="1"/>
    <col min="260" max="260" width="26.5703125" style="2" customWidth="1"/>
    <col min="261" max="261" width="6.5703125" style="2" customWidth="1"/>
    <col min="262" max="262" width="13.42578125" style="2" customWidth="1"/>
    <col min="263" max="263" width="35" style="2" customWidth="1"/>
    <col min="264" max="510" width="14.5703125" style="2"/>
    <col min="511" max="511" width="7.85546875" style="2" customWidth="1"/>
    <col min="512" max="512" width="12.42578125" style="2" customWidth="1"/>
    <col min="513" max="513" width="12.85546875" style="2" customWidth="1"/>
    <col min="514" max="514" width="12.140625" style="2" customWidth="1"/>
    <col min="515" max="515" width="27" style="2" customWidth="1"/>
    <col min="516" max="516" width="26.5703125" style="2" customWidth="1"/>
    <col min="517" max="517" width="6.5703125" style="2" customWidth="1"/>
    <col min="518" max="518" width="13.42578125" style="2" customWidth="1"/>
    <col min="519" max="519" width="35" style="2" customWidth="1"/>
    <col min="520" max="766" width="14.5703125" style="2"/>
    <col min="767" max="767" width="7.85546875" style="2" customWidth="1"/>
    <col min="768" max="768" width="12.42578125" style="2" customWidth="1"/>
    <col min="769" max="769" width="12.85546875" style="2" customWidth="1"/>
    <col min="770" max="770" width="12.140625" style="2" customWidth="1"/>
    <col min="771" max="771" width="27" style="2" customWidth="1"/>
    <col min="772" max="772" width="26.5703125" style="2" customWidth="1"/>
    <col min="773" max="773" width="6.5703125" style="2" customWidth="1"/>
    <col min="774" max="774" width="13.42578125" style="2" customWidth="1"/>
    <col min="775" max="775" width="35" style="2" customWidth="1"/>
    <col min="776" max="1022" width="14.5703125" style="2"/>
    <col min="1023" max="1023" width="7.85546875" style="2" customWidth="1"/>
    <col min="1024" max="1024" width="12.42578125" style="2" customWidth="1"/>
    <col min="1025" max="1025" width="12.85546875" style="2" customWidth="1"/>
    <col min="1026" max="1026" width="12.140625" style="2" customWidth="1"/>
    <col min="1027" max="1027" width="27" style="2" customWidth="1"/>
    <col min="1028" max="1028" width="26.5703125" style="2" customWidth="1"/>
    <col min="1029" max="1029" width="6.5703125" style="2" customWidth="1"/>
    <col min="1030" max="1030" width="13.42578125" style="2" customWidth="1"/>
    <col min="1031" max="1031" width="35" style="2" customWidth="1"/>
    <col min="1032" max="1278" width="14.5703125" style="2"/>
    <col min="1279" max="1279" width="7.85546875" style="2" customWidth="1"/>
    <col min="1280" max="1280" width="12.42578125" style="2" customWidth="1"/>
    <col min="1281" max="1281" width="12.85546875" style="2" customWidth="1"/>
    <col min="1282" max="1282" width="12.140625" style="2" customWidth="1"/>
    <col min="1283" max="1283" width="27" style="2" customWidth="1"/>
    <col min="1284" max="1284" width="26.5703125" style="2" customWidth="1"/>
    <col min="1285" max="1285" width="6.5703125" style="2" customWidth="1"/>
    <col min="1286" max="1286" width="13.42578125" style="2" customWidth="1"/>
    <col min="1287" max="1287" width="35" style="2" customWidth="1"/>
    <col min="1288" max="1534" width="14.5703125" style="2"/>
    <col min="1535" max="1535" width="7.85546875" style="2" customWidth="1"/>
    <col min="1536" max="1536" width="12.42578125" style="2" customWidth="1"/>
    <col min="1537" max="1537" width="12.85546875" style="2" customWidth="1"/>
    <col min="1538" max="1538" width="12.140625" style="2" customWidth="1"/>
    <col min="1539" max="1539" width="27" style="2" customWidth="1"/>
    <col min="1540" max="1540" width="26.5703125" style="2" customWidth="1"/>
    <col min="1541" max="1541" width="6.5703125" style="2" customWidth="1"/>
    <col min="1542" max="1542" width="13.42578125" style="2" customWidth="1"/>
    <col min="1543" max="1543" width="35" style="2" customWidth="1"/>
    <col min="1544" max="1790" width="14.5703125" style="2"/>
    <col min="1791" max="1791" width="7.85546875" style="2" customWidth="1"/>
    <col min="1792" max="1792" width="12.42578125" style="2" customWidth="1"/>
    <col min="1793" max="1793" width="12.85546875" style="2" customWidth="1"/>
    <col min="1794" max="1794" width="12.140625" style="2" customWidth="1"/>
    <col min="1795" max="1795" width="27" style="2" customWidth="1"/>
    <col min="1796" max="1796" width="26.5703125" style="2" customWidth="1"/>
    <col min="1797" max="1797" width="6.5703125" style="2" customWidth="1"/>
    <col min="1798" max="1798" width="13.42578125" style="2" customWidth="1"/>
    <col min="1799" max="1799" width="35" style="2" customWidth="1"/>
    <col min="1800" max="2046" width="14.5703125" style="2"/>
    <col min="2047" max="2047" width="7.85546875" style="2" customWidth="1"/>
    <col min="2048" max="2048" width="12.42578125" style="2" customWidth="1"/>
    <col min="2049" max="2049" width="12.85546875" style="2" customWidth="1"/>
    <col min="2050" max="2050" width="12.140625" style="2" customWidth="1"/>
    <col min="2051" max="2051" width="27" style="2" customWidth="1"/>
    <col min="2052" max="2052" width="26.5703125" style="2" customWidth="1"/>
    <col min="2053" max="2053" width="6.5703125" style="2" customWidth="1"/>
    <col min="2054" max="2054" width="13.42578125" style="2" customWidth="1"/>
    <col min="2055" max="2055" width="35" style="2" customWidth="1"/>
    <col min="2056" max="2302" width="14.5703125" style="2"/>
    <col min="2303" max="2303" width="7.85546875" style="2" customWidth="1"/>
    <col min="2304" max="2304" width="12.42578125" style="2" customWidth="1"/>
    <col min="2305" max="2305" width="12.85546875" style="2" customWidth="1"/>
    <col min="2306" max="2306" width="12.140625" style="2" customWidth="1"/>
    <col min="2307" max="2307" width="27" style="2" customWidth="1"/>
    <col min="2308" max="2308" width="26.5703125" style="2" customWidth="1"/>
    <col min="2309" max="2309" width="6.5703125" style="2" customWidth="1"/>
    <col min="2310" max="2310" width="13.42578125" style="2" customWidth="1"/>
    <col min="2311" max="2311" width="35" style="2" customWidth="1"/>
    <col min="2312" max="2558" width="14.5703125" style="2"/>
    <col min="2559" max="2559" width="7.85546875" style="2" customWidth="1"/>
    <col min="2560" max="2560" width="12.42578125" style="2" customWidth="1"/>
    <col min="2561" max="2561" width="12.85546875" style="2" customWidth="1"/>
    <col min="2562" max="2562" width="12.140625" style="2" customWidth="1"/>
    <col min="2563" max="2563" width="27" style="2" customWidth="1"/>
    <col min="2564" max="2564" width="26.5703125" style="2" customWidth="1"/>
    <col min="2565" max="2565" width="6.5703125" style="2" customWidth="1"/>
    <col min="2566" max="2566" width="13.42578125" style="2" customWidth="1"/>
    <col min="2567" max="2567" width="35" style="2" customWidth="1"/>
    <col min="2568" max="2814" width="14.5703125" style="2"/>
    <col min="2815" max="2815" width="7.85546875" style="2" customWidth="1"/>
    <col min="2816" max="2816" width="12.42578125" style="2" customWidth="1"/>
    <col min="2817" max="2817" width="12.85546875" style="2" customWidth="1"/>
    <col min="2818" max="2818" width="12.140625" style="2" customWidth="1"/>
    <col min="2819" max="2819" width="27" style="2" customWidth="1"/>
    <col min="2820" max="2820" width="26.5703125" style="2" customWidth="1"/>
    <col min="2821" max="2821" width="6.5703125" style="2" customWidth="1"/>
    <col min="2822" max="2822" width="13.42578125" style="2" customWidth="1"/>
    <col min="2823" max="2823" width="35" style="2" customWidth="1"/>
    <col min="2824" max="3070" width="14.5703125" style="2"/>
    <col min="3071" max="3071" width="7.85546875" style="2" customWidth="1"/>
    <col min="3072" max="3072" width="12.42578125" style="2" customWidth="1"/>
    <col min="3073" max="3073" width="12.85546875" style="2" customWidth="1"/>
    <col min="3074" max="3074" width="12.140625" style="2" customWidth="1"/>
    <col min="3075" max="3075" width="27" style="2" customWidth="1"/>
    <col min="3076" max="3076" width="26.5703125" style="2" customWidth="1"/>
    <col min="3077" max="3077" width="6.5703125" style="2" customWidth="1"/>
    <col min="3078" max="3078" width="13.42578125" style="2" customWidth="1"/>
    <col min="3079" max="3079" width="35" style="2" customWidth="1"/>
    <col min="3080" max="3326" width="14.5703125" style="2"/>
    <col min="3327" max="3327" width="7.85546875" style="2" customWidth="1"/>
    <col min="3328" max="3328" width="12.42578125" style="2" customWidth="1"/>
    <col min="3329" max="3329" width="12.85546875" style="2" customWidth="1"/>
    <col min="3330" max="3330" width="12.140625" style="2" customWidth="1"/>
    <col min="3331" max="3331" width="27" style="2" customWidth="1"/>
    <col min="3332" max="3332" width="26.5703125" style="2" customWidth="1"/>
    <col min="3333" max="3333" width="6.5703125" style="2" customWidth="1"/>
    <col min="3334" max="3334" width="13.42578125" style="2" customWidth="1"/>
    <col min="3335" max="3335" width="35" style="2" customWidth="1"/>
    <col min="3336" max="3582" width="14.5703125" style="2"/>
    <col min="3583" max="3583" width="7.85546875" style="2" customWidth="1"/>
    <col min="3584" max="3584" width="12.42578125" style="2" customWidth="1"/>
    <col min="3585" max="3585" width="12.85546875" style="2" customWidth="1"/>
    <col min="3586" max="3586" width="12.140625" style="2" customWidth="1"/>
    <col min="3587" max="3587" width="27" style="2" customWidth="1"/>
    <col min="3588" max="3588" width="26.5703125" style="2" customWidth="1"/>
    <col min="3589" max="3589" width="6.5703125" style="2" customWidth="1"/>
    <col min="3590" max="3590" width="13.42578125" style="2" customWidth="1"/>
    <col min="3591" max="3591" width="35" style="2" customWidth="1"/>
    <col min="3592" max="3838" width="14.5703125" style="2"/>
    <col min="3839" max="3839" width="7.85546875" style="2" customWidth="1"/>
    <col min="3840" max="3840" width="12.42578125" style="2" customWidth="1"/>
    <col min="3841" max="3841" width="12.85546875" style="2" customWidth="1"/>
    <col min="3842" max="3842" width="12.140625" style="2" customWidth="1"/>
    <col min="3843" max="3843" width="27" style="2" customWidth="1"/>
    <col min="3844" max="3844" width="26.5703125" style="2" customWidth="1"/>
    <col min="3845" max="3845" width="6.5703125" style="2" customWidth="1"/>
    <col min="3846" max="3846" width="13.42578125" style="2" customWidth="1"/>
    <col min="3847" max="3847" width="35" style="2" customWidth="1"/>
    <col min="3848" max="4094" width="14.5703125" style="2"/>
    <col min="4095" max="4095" width="7.85546875" style="2" customWidth="1"/>
    <col min="4096" max="4096" width="12.42578125" style="2" customWidth="1"/>
    <col min="4097" max="4097" width="12.85546875" style="2" customWidth="1"/>
    <col min="4098" max="4098" width="12.140625" style="2" customWidth="1"/>
    <col min="4099" max="4099" width="27" style="2" customWidth="1"/>
    <col min="4100" max="4100" width="26.5703125" style="2" customWidth="1"/>
    <col min="4101" max="4101" width="6.5703125" style="2" customWidth="1"/>
    <col min="4102" max="4102" width="13.42578125" style="2" customWidth="1"/>
    <col min="4103" max="4103" width="35" style="2" customWidth="1"/>
    <col min="4104" max="4350" width="14.5703125" style="2"/>
    <col min="4351" max="4351" width="7.85546875" style="2" customWidth="1"/>
    <col min="4352" max="4352" width="12.42578125" style="2" customWidth="1"/>
    <col min="4353" max="4353" width="12.85546875" style="2" customWidth="1"/>
    <col min="4354" max="4354" width="12.140625" style="2" customWidth="1"/>
    <col min="4355" max="4355" width="27" style="2" customWidth="1"/>
    <col min="4356" max="4356" width="26.5703125" style="2" customWidth="1"/>
    <col min="4357" max="4357" width="6.5703125" style="2" customWidth="1"/>
    <col min="4358" max="4358" width="13.42578125" style="2" customWidth="1"/>
    <col min="4359" max="4359" width="35" style="2" customWidth="1"/>
    <col min="4360" max="4606" width="14.5703125" style="2"/>
    <col min="4607" max="4607" width="7.85546875" style="2" customWidth="1"/>
    <col min="4608" max="4608" width="12.42578125" style="2" customWidth="1"/>
    <col min="4609" max="4609" width="12.85546875" style="2" customWidth="1"/>
    <col min="4610" max="4610" width="12.140625" style="2" customWidth="1"/>
    <col min="4611" max="4611" width="27" style="2" customWidth="1"/>
    <col min="4612" max="4612" width="26.5703125" style="2" customWidth="1"/>
    <col min="4613" max="4613" width="6.5703125" style="2" customWidth="1"/>
    <col min="4614" max="4614" width="13.42578125" style="2" customWidth="1"/>
    <col min="4615" max="4615" width="35" style="2" customWidth="1"/>
    <col min="4616" max="4862" width="14.5703125" style="2"/>
    <col min="4863" max="4863" width="7.85546875" style="2" customWidth="1"/>
    <col min="4864" max="4864" width="12.42578125" style="2" customWidth="1"/>
    <col min="4865" max="4865" width="12.85546875" style="2" customWidth="1"/>
    <col min="4866" max="4866" width="12.140625" style="2" customWidth="1"/>
    <col min="4867" max="4867" width="27" style="2" customWidth="1"/>
    <col min="4868" max="4868" width="26.5703125" style="2" customWidth="1"/>
    <col min="4869" max="4869" width="6.5703125" style="2" customWidth="1"/>
    <col min="4870" max="4870" width="13.42578125" style="2" customWidth="1"/>
    <col min="4871" max="4871" width="35" style="2" customWidth="1"/>
    <col min="4872" max="5118" width="14.5703125" style="2"/>
    <col min="5119" max="5119" width="7.85546875" style="2" customWidth="1"/>
    <col min="5120" max="5120" width="12.42578125" style="2" customWidth="1"/>
    <col min="5121" max="5121" width="12.85546875" style="2" customWidth="1"/>
    <col min="5122" max="5122" width="12.140625" style="2" customWidth="1"/>
    <col min="5123" max="5123" width="27" style="2" customWidth="1"/>
    <col min="5124" max="5124" width="26.5703125" style="2" customWidth="1"/>
    <col min="5125" max="5125" width="6.5703125" style="2" customWidth="1"/>
    <col min="5126" max="5126" width="13.42578125" style="2" customWidth="1"/>
    <col min="5127" max="5127" width="35" style="2" customWidth="1"/>
    <col min="5128" max="5374" width="14.5703125" style="2"/>
    <col min="5375" max="5375" width="7.85546875" style="2" customWidth="1"/>
    <col min="5376" max="5376" width="12.42578125" style="2" customWidth="1"/>
    <col min="5377" max="5377" width="12.85546875" style="2" customWidth="1"/>
    <col min="5378" max="5378" width="12.140625" style="2" customWidth="1"/>
    <col min="5379" max="5379" width="27" style="2" customWidth="1"/>
    <col min="5380" max="5380" width="26.5703125" style="2" customWidth="1"/>
    <col min="5381" max="5381" width="6.5703125" style="2" customWidth="1"/>
    <col min="5382" max="5382" width="13.42578125" style="2" customWidth="1"/>
    <col min="5383" max="5383" width="35" style="2" customWidth="1"/>
    <col min="5384" max="5630" width="14.5703125" style="2"/>
    <col min="5631" max="5631" width="7.85546875" style="2" customWidth="1"/>
    <col min="5632" max="5632" width="12.42578125" style="2" customWidth="1"/>
    <col min="5633" max="5633" width="12.85546875" style="2" customWidth="1"/>
    <col min="5634" max="5634" width="12.140625" style="2" customWidth="1"/>
    <col min="5635" max="5635" width="27" style="2" customWidth="1"/>
    <col min="5636" max="5636" width="26.5703125" style="2" customWidth="1"/>
    <col min="5637" max="5637" width="6.5703125" style="2" customWidth="1"/>
    <col min="5638" max="5638" width="13.42578125" style="2" customWidth="1"/>
    <col min="5639" max="5639" width="35" style="2" customWidth="1"/>
    <col min="5640" max="5886" width="14.5703125" style="2"/>
    <col min="5887" max="5887" width="7.85546875" style="2" customWidth="1"/>
    <col min="5888" max="5888" width="12.42578125" style="2" customWidth="1"/>
    <col min="5889" max="5889" width="12.85546875" style="2" customWidth="1"/>
    <col min="5890" max="5890" width="12.140625" style="2" customWidth="1"/>
    <col min="5891" max="5891" width="27" style="2" customWidth="1"/>
    <col min="5892" max="5892" width="26.5703125" style="2" customWidth="1"/>
    <col min="5893" max="5893" width="6.5703125" style="2" customWidth="1"/>
    <col min="5894" max="5894" width="13.42578125" style="2" customWidth="1"/>
    <col min="5895" max="5895" width="35" style="2" customWidth="1"/>
    <col min="5896" max="6142" width="14.5703125" style="2"/>
    <col min="6143" max="6143" width="7.85546875" style="2" customWidth="1"/>
    <col min="6144" max="6144" width="12.42578125" style="2" customWidth="1"/>
    <col min="6145" max="6145" width="12.85546875" style="2" customWidth="1"/>
    <col min="6146" max="6146" width="12.140625" style="2" customWidth="1"/>
    <col min="6147" max="6147" width="27" style="2" customWidth="1"/>
    <col min="6148" max="6148" width="26.5703125" style="2" customWidth="1"/>
    <col min="6149" max="6149" width="6.5703125" style="2" customWidth="1"/>
    <col min="6150" max="6150" width="13.42578125" style="2" customWidth="1"/>
    <col min="6151" max="6151" width="35" style="2" customWidth="1"/>
    <col min="6152" max="6398" width="14.5703125" style="2"/>
    <col min="6399" max="6399" width="7.85546875" style="2" customWidth="1"/>
    <col min="6400" max="6400" width="12.42578125" style="2" customWidth="1"/>
    <col min="6401" max="6401" width="12.85546875" style="2" customWidth="1"/>
    <col min="6402" max="6402" width="12.140625" style="2" customWidth="1"/>
    <col min="6403" max="6403" width="27" style="2" customWidth="1"/>
    <col min="6404" max="6404" width="26.5703125" style="2" customWidth="1"/>
    <col min="6405" max="6405" width="6.5703125" style="2" customWidth="1"/>
    <col min="6406" max="6406" width="13.42578125" style="2" customWidth="1"/>
    <col min="6407" max="6407" width="35" style="2" customWidth="1"/>
    <col min="6408" max="6654" width="14.5703125" style="2"/>
    <col min="6655" max="6655" width="7.85546875" style="2" customWidth="1"/>
    <col min="6656" max="6656" width="12.42578125" style="2" customWidth="1"/>
    <col min="6657" max="6657" width="12.85546875" style="2" customWidth="1"/>
    <col min="6658" max="6658" width="12.140625" style="2" customWidth="1"/>
    <col min="6659" max="6659" width="27" style="2" customWidth="1"/>
    <col min="6660" max="6660" width="26.5703125" style="2" customWidth="1"/>
    <col min="6661" max="6661" width="6.5703125" style="2" customWidth="1"/>
    <col min="6662" max="6662" width="13.42578125" style="2" customWidth="1"/>
    <col min="6663" max="6663" width="35" style="2" customWidth="1"/>
    <col min="6664" max="6910" width="14.5703125" style="2"/>
    <col min="6911" max="6911" width="7.85546875" style="2" customWidth="1"/>
    <col min="6912" max="6912" width="12.42578125" style="2" customWidth="1"/>
    <col min="6913" max="6913" width="12.85546875" style="2" customWidth="1"/>
    <col min="6914" max="6914" width="12.140625" style="2" customWidth="1"/>
    <col min="6915" max="6915" width="27" style="2" customWidth="1"/>
    <col min="6916" max="6916" width="26.5703125" style="2" customWidth="1"/>
    <col min="6917" max="6917" width="6.5703125" style="2" customWidth="1"/>
    <col min="6918" max="6918" width="13.42578125" style="2" customWidth="1"/>
    <col min="6919" max="6919" width="35" style="2" customWidth="1"/>
    <col min="6920" max="7166" width="14.5703125" style="2"/>
    <col min="7167" max="7167" width="7.85546875" style="2" customWidth="1"/>
    <col min="7168" max="7168" width="12.42578125" style="2" customWidth="1"/>
    <col min="7169" max="7169" width="12.85546875" style="2" customWidth="1"/>
    <col min="7170" max="7170" width="12.140625" style="2" customWidth="1"/>
    <col min="7171" max="7171" width="27" style="2" customWidth="1"/>
    <col min="7172" max="7172" width="26.5703125" style="2" customWidth="1"/>
    <col min="7173" max="7173" width="6.5703125" style="2" customWidth="1"/>
    <col min="7174" max="7174" width="13.42578125" style="2" customWidth="1"/>
    <col min="7175" max="7175" width="35" style="2" customWidth="1"/>
    <col min="7176" max="7422" width="14.5703125" style="2"/>
    <col min="7423" max="7423" width="7.85546875" style="2" customWidth="1"/>
    <col min="7424" max="7424" width="12.42578125" style="2" customWidth="1"/>
    <col min="7425" max="7425" width="12.85546875" style="2" customWidth="1"/>
    <col min="7426" max="7426" width="12.140625" style="2" customWidth="1"/>
    <col min="7427" max="7427" width="27" style="2" customWidth="1"/>
    <col min="7428" max="7428" width="26.5703125" style="2" customWidth="1"/>
    <col min="7429" max="7429" width="6.5703125" style="2" customWidth="1"/>
    <col min="7430" max="7430" width="13.42578125" style="2" customWidth="1"/>
    <col min="7431" max="7431" width="35" style="2" customWidth="1"/>
    <col min="7432" max="7678" width="14.5703125" style="2"/>
    <col min="7679" max="7679" width="7.85546875" style="2" customWidth="1"/>
    <col min="7680" max="7680" width="12.42578125" style="2" customWidth="1"/>
    <col min="7681" max="7681" width="12.85546875" style="2" customWidth="1"/>
    <col min="7682" max="7682" width="12.140625" style="2" customWidth="1"/>
    <col min="7683" max="7683" width="27" style="2" customWidth="1"/>
    <col min="7684" max="7684" width="26.5703125" style="2" customWidth="1"/>
    <col min="7685" max="7685" width="6.5703125" style="2" customWidth="1"/>
    <col min="7686" max="7686" width="13.42578125" style="2" customWidth="1"/>
    <col min="7687" max="7687" width="35" style="2" customWidth="1"/>
    <col min="7688" max="7934" width="14.5703125" style="2"/>
    <col min="7935" max="7935" width="7.85546875" style="2" customWidth="1"/>
    <col min="7936" max="7936" width="12.42578125" style="2" customWidth="1"/>
    <col min="7937" max="7937" width="12.85546875" style="2" customWidth="1"/>
    <col min="7938" max="7938" width="12.140625" style="2" customWidth="1"/>
    <col min="7939" max="7939" width="27" style="2" customWidth="1"/>
    <col min="7940" max="7940" width="26.5703125" style="2" customWidth="1"/>
    <col min="7941" max="7941" width="6.5703125" style="2" customWidth="1"/>
    <col min="7942" max="7942" width="13.42578125" style="2" customWidth="1"/>
    <col min="7943" max="7943" width="35" style="2" customWidth="1"/>
    <col min="7944" max="8190" width="14.5703125" style="2"/>
    <col min="8191" max="8191" width="7.85546875" style="2" customWidth="1"/>
    <col min="8192" max="8192" width="12.42578125" style="2" customWidth="1"/>
    <col min="8193" max="8193" width="12.85546875" style="2" customWidth="1"/>
    <col min="8194" max="8194" width="12.140625" style="2" customWidth="1"/>
    <col min="8195" max="8195" width="27" style="2" customWidth="1"/>
    <col min="8196" max="8196" width="26.5703125" style="2" customWidth="1"/>
    <col min="8197" max="8197" width="6.5703125" style="2" customWidth="1"/>
    <col min="8198" max="8198" width="13.42578125" style="2" customWidth="1"/>
    <col min="8199" max="8199" width="35" style="2" customWidth="1"/>
    <col min="8200" max="8446" width="14.5703125" style="2"/>
    <col min="8447" max="8447" width="7.85546875" style="2" customWidth="1"/>
    <col min="8448" max="8448" width="12.42578125" style="2" customWidth="1"/>
    <col min="8449" max="8449" width="12.85546875" style="2" customWidth="1"/>
    <col min="8450" max="8450" width="12.140625" style="2" customWidth="1"/>
    <col min="8451" max="8451" width="27" style="2" customWidth="1"/>
    <col min="8452" max="8452" width="26.5703125" style="2" customWidth="1"/>
    <col min="8453" max="8453" width="6.5703125" style="2" customWidth="1"/>
    <col min="8454" max="8454" width="13.42578125" style="2" customWidth="1"/>
    <col min="8455" max="8455" width="35" style="2" customWidth="1"/>
    <col min="8456" max="8702" width="14.5703125" style="2"/>
    <col min="8703" max="8703" width="7.85546875" style="2" customWidth="1"/>
    <col min="8704" max="8704" width="12.42578125" style="2" customWidth="1"/>
    <col min="8705" max="8705" width="12.85546875" style="2" customWidth="1"/>
    <col min="8706" max="8706" width="12.140625" style="2" customWidth="1"/>
    <col min="8707" max="8707" width="27" style="2" customWidth="1"/>
    <col min="8708" max="8708" width="26.5703125" style="2" customWidth="1"/>
    <col min="8709" max="8709" width="6.5703125" style="2" customWidth="1"/>
    <col min="8710" max="8710" width="13.42578125" style="2" customWidth="1"/>
    <col min="8711" max="8711" width="35" style="2" customWidth="1"/>
    <col min="8712" max="8958" width="14.5703125" style="2"/>
    <col min="8959" max="8959" width="7.85546875" style="2" customWidth="1"/>
    <col min="8960" max="8960" width="12.42578125" style="2" customWidth="1"/>
    <col min="8961" max="8961" width="12.85546875" style="2" customWidth="1"/>
    <col min="8962" max="8962" width="12.140625" style="2" customWidth="1"/>
    <col min="8963" max="8963" width="27" style="2" customWidth="1"/>
    <col min="8964" max="8964" width="26.5703125" style="2" customWidth="1"/>
    <col min="8965" max="8965" width="6.5703125" style="2" customWidth="1"/>
    <col min="8966" max="8966" width="13.42578125" style="2" customWidth="1"/>
    <col min="8967" max="8967" width="35" style="2" customWidth="1"/>
    <col min="8968" max="9214" width="14.5703125" style="2"/>
    <col min="9215" max="9215" width="7.85546875" style="2" customWidth="1"/>
    <col min="9216" max="9216" width="12.42578125" style="2" customWidth="1"/>
    <col min="9217" max="9217" width="12.85546875" style="2" customWidth="1"/>
    <col min="9218" max="9218" width="12.140625" style="2" customWidth="1"/>
    <col min="9219" max="9219" width="27" style="2" customWidth="1"/>
    <col min="9220" max="9220" width="26.5703125" style="2" customWidth="1"/>
    <col min="9221" max="9221" width="6.5703125" style="2" customWidth="1"/>
    <col min="9222" max="9222" width="13.42578125" style="2" customWidth="1"/>
    <col min="9223" max="9223" width="35" style="2" customWidth="1"/>
    <col min="9224" max="9470" width="14.5703125" style="2"/>
    <col min="9471" max="9471" width="7.85546875" style="2" customWidth="1"/>
    <col min="9472" max="9472" width="12.42578125" style="2" customWidth="1"/>
    <col min="9473" max="9473" width="12.85546875" style="2" customWidth="1"/>
    <col min="9474" max="9474" width="12.140625" style="2" customWidth="1"/>
    <col min="9475" max="9475" width="27" style="2" customWidth="1"/>
    <col min="9476" max="9476" width="26.5703125" style="2" customWidth="1"/>
    <col min="9477" max="9477" width="6.5703125" style="2" customWidth="1"/>
    <col min="9478" max="9478" width="13.42578125" style="2" customWidth="1"/>
    <col min="9479" max="9479" width="35" style="2" customWidth="1"/>
    <col min="9480" max="9726" width="14.5703125" style="2"/>
    <col min="9727" max="9727" width="7.85546875" style="2" customWidth="1"/>
    <col min="9728" max="9728" width="12.42578125" style="2" customWidth="1"/>
    <col min="9729" max="9729" width="12.85546875" style="2" customWidth="1"/>
    <col min="9730" max="9730" width="12.140625" style="2" customWidth="1"/>
    <col min="9731" max="9731" width="27" style="2" customWidth="1"/>
    <col min="9732" max="9732" width="26.5703125" style="2" customWidth="1"/>
    <col min="9733" max="9733" width="6.5703125" style="2" customWidth="1"/>
    <col min="9734" max="9734" width="13.42578125" style="2" customWidth="1"/>
    <col min="9735" max="9735" width="35" style="2" customWidth="1"/>
    <col min="9736" max="9982" width="14.5703125" style="2"/>
    <col min="9983" max="9983" width="7.85546875" style="2" customWidth="1"/>
    <col min="9984" max="9984" width="12.42578125" style="2" customWidth="1"/>
    <col min="9985" max="9985" width="12.85546875" style="2" customWidth="1"/>
    <col min="9986" max="9986" width="12.140625" style="2" customWidth="1"/>
    <col min="9987" max="9987" width="27" style="2" customWidth="1"/>
    <col min="9988" max="9988" width="26.5703125" style="2" customWidth="1"/>
    <col min="9989" max="9989" width="6.5703125" style="2" customWidth="1"/>
    <col min="9990" max="9990" width="13.42578125" style="2" customWidth="1"/>
    <col min="9991" max="9991" width="35" style="2" customWidth="1"/>
    <col min="9992" max="10238" width="14.5703125" style="2"/>
    <col min="10239" max="10239" width="7.85546875" style="2" customWidth="1"/>
    <col min="10240" max="10240" width="12.42578125" style="2" customWidth="1"/>
    <col min="10241" max="10241" width="12.85546875" style="2" customWidth="1"/>
    <col min="10242" max="10242" width="12.140625" style="2" customWidth="1"/>
    <col min="10243" max="10243" width="27" style="2" customWidth="1"/>
    <col min="10244" max="10244" width="26.5703125" style="2" customWidth="1"/>
    <col min="10245" max="10245" width="6.5703125" style="2" customWidth="1"/>
    <col min="10246" max="10246" width="13.42578125" style="2" customWidth="1"/>
    <col min="10247" max="10247" width="35" style="2" customWidth="1"/>
    <col min="10248" max="10494" width="14.5703125" style="2"/>
    <col min="10495" max="10495" width="7.85546875" style="2" customWidth="1"/>
    <col min="10496" max="10496" width="12.42578125" style="2" customWidth="1"/>
    <col min="10497" max="10497" width="12.85546875" style="2" customWidth="1"/>
    <col min="10498" max="10498" width="12.140625" style="2" customWidth="1"/>
    <col min="10499" max="10499" width="27" style="2" customWidth="1"/>
    <col min="10500" max="10500" width="26.5703125" style="2" customWidth="1"/>
    <col min="10501" max="10501" width="6.5703125" style="2" customWidth="1"/>
    <col min="10502" max="10502" width="13.42578125" style="2" customWidth="1"/>
    <col min="10503" max="10503" width="35" style="2" customWidth="1"/>
    <col min="10504" max="10750" width="14.5703125" style="2"/>
    <col min="10751" max="10751" width="7.85546875" style="2" customWidth="1"/>
    <col min="10752" max="10752" width="12.42578125" style="2" customWidth="1"/>
    <col min="10753" max="10753" width="12.85546875" style="2" customWidth="1"/>
    <col min="10754" max="10754" width="12.140625" style="2" customWidth="1"/>
    <col min="10755" max="10755" width="27" style="2" customWidth="1"/>
    <col min="10756" max="10756" width="26.5703125" style="2" customWidth="1"/>
    <col min="10757" max="10757" width="6.5703125" style="2" customWidth="1"/>
    <col min="10758" max="10758" width="13.42578125" style="2" customWidth="1"/>
    <col min="10759" max="10759" width="35" style="2" customWidth="1"/>
    <col min="10760" max="11006" width="14.5703125" style="2"/>
    <col min="11007" max="11007" width="7.85546875" style="2" customWidth="1"/>
    <col min="11008" max="11008" width="12.42578125" style="2" customWidth="1"/>
    <col min="11009" max="11009" width="12.85546875" style="2" customWidth="1"/>
    <col min="11010" max="11010" width="12.140625" style="2" customWidth="1"/>
    <col min="11011" max="11011" width="27" style="2" customWidth="1"/>
    <col min="11012" max="11012" width="26.5703125" style="2" customWidth="1"/>
    <col min="11013" max="11013" width="6.5703125" style="2" customWidth="1"/>
    <col min="11014" max="11014" width="13.42578125" style="2" customWidth="1"/>
    <col min="11015" max="11015" width="35" style="2" customWidth="1"/>
    <col min="11016" max="11262" width="14.5703125" style="2"/>
    <col min="11263" max="11263" width="7.85546875" style="2" customWidth="1"/>
    <col min="11264" max="11264" width="12.42578125" style="2" customWidth="1"/>
    <col min="11265" max="11265" width="12.85546875" style="2" customWidth="1"/>
    <col min="11266" max="11266" width="12.140625" style="2" customWidth="1"/>
    <col min="11267" max="11267" width="27" style="2" customWidth="1"/>
    <col min="11268" max="11268" width="26.5703125" style="2" customWidth="1"/>
    <col min="11269" max="11269" width="6.5703125" style="2" customWidth="1"/>
    <col min="11270" max="11270" width="13.42578125" style="2" customWidth="1"/>
    <col min="11271" max="11271" width="35" style="2" customWidth="1"/>
    <col min="11272" max="11518" width="14.5703125" style="2"/>
    <col min="11519" max="11519" width="7.85546875" style="2" customWidth="1"/>
    <col min="11520" max="11520" width="12.42578125" style="2" customWidth="1"/>
    <col min="11521" max="11521" width="12.85546875" style="2" customWidth="1"/>
    <col min="11522" max="11522" width="12.140625" style="2" customWidth="1"/>
    <col min="11523" max="11523" width="27" style="2" customWidth="1"/>
    <col min="11524" max="11524" width="26.5703125" style="2" customWidth="1"/>
    <col min="11525" max="11525" width="6.5703125" style="2" customWidth="1"/>
    <col min="11526" max="11526" width="13.42578125" style="2" customWidth="1"/>
    <col min="11527" max="11527" width="35" style="2" customWidth="1"/>
    <col min="11528" max="11774" width="14.5703125" style="2"/>
    <col min="11775" max="11775" width="7.85546875" style="2" customWidth="1"/>
    <col min="11776" max="11776" width="12.42578125" style="2" customWidth="1"/>
    <col min="11777" max="11777" width="12.85546875" style="2" customWidth="1"/>
    <col min="11778" max="11778" width="12.140625" style="2" customWidth="1"/>
    <col min="11779" max="11779" width="27" style="2" customWidth="1"/>
    <col min="11780" max="11780" width="26.5703125" style="2" customWidth="1"/>
    <col min="11781" max="11781" width="6.5703125" style="2" customWidth="1"/>
    <col min="11782" max="11782" width="13.42578125" style="2" customWidth="1"/>
    <col min="11783" max="11783" width="35" style="2" customWidth="1"/>
    <col min="11784" max="12030" width="14.5703125" style="2"/>
    <col min="12031" max="12031" width="7.85546875" style="2" customWidth="1"/>
    <col min="12032" max="12032" width="12.42578125" style="2" customWidth="1"/>
    <col min="12033" max="12033" width="12.85546875" style="2" customWidth="1"/>
    <col min="12034" max="12034" width="12.140625" style="2" customWidth="1"/>
    <col min="12035" max="12035" width="27" style="2" customWidth="1"/>
    <col min="12036" max="12036" width="26.5703125" style="2" customWidth="1"/>
    <col min="12037" max="12037" width="6.5703125" style="2" customWidth="1"/>
    <col min="12038" max="12038" width="13.42578125" style="2" customWidth="1"/>
    <col min="12039" max="12039" width="35" style="2" customWidth="1"/>
    <col min="12040" max="12286" width="14.5703125" style="2"/>
    <col min="12287" max="12287" width="7.85546875" style="2" customWidth="1"/>
    <col min="12288" max="12288" width="12.42578125" style="2" customWidth="1"/>
    <col min="12289" max="12289" width="12.85546875" style="2" customWidth="1"/>
    <col min="12290" max="12290" width="12.140625" style="2" customWidth="1"/>
    <col min="12291" max="12291" width="27" style="2" customWidth="1"/>
    <col min="12292" max="12292" width="26.5703125" style="2" customWidth="1"/>
    <col min="12293" max="12293" width="6.5703125" style="2" customWidth="1"/>
    <col min="12294" max="12294" width="13.42578125" style="2" customWidth="1"/>
    <col min="12295" max="12295" width="35" style="2" customWidth="1"/>
    <col min="12296" max="12542" width="14.5703125" style="2"/>
    <col min="12543" max="12543" width="7.85546875" style="2" customWidth="1"/>
    <col min="12544" max="12544" width="12.42578125" style="2" customWidth="1"/>
    <col min="12545" max="12545" width="12.85546875" style="2" customWidth="1"/>
    <col min="12546" max="12546" width="12.140625" style="2" customWidth="1"/>
    <col min="12547" max="12547" width="27" style="2" customWidth="1"/>
    <col min="12548" max="12548" width="26.5703125" style="2" customWidth="1"/>
    <col min="12549" max="12549" width="6.5703125" style="2" customWidth="1"/>
    <col min="12550" max="12550" width="13.42578125" style="2" customWidth="1"/>
    <col min="12551" max="12551" width="35" style="2" customWidth="1"/>
    <col min="12552" max="12798" width="14.5703125" style="2"/>
    <col min="12799" max="12799" width="7.85546875" style="2" customWidth="1"/>
    <col min="12800" max="12800" width="12.42578125" style="2" customWidth="1"/>
    <col min="12801" max="12801" width="12.85546875" style="2" customWidth="1"/>
    <col min="12802" max="12802" width="12.140625" style="2" customWidth="1"/>
    <col min="12803" max="12803" width="27" style="2" customWidth="1"/>
    <col min="12804" max="12804" width="26.5703125" style="2" customWidth="1"/>
    <col min="12805" max="12805" width="6.5703125" style="2" customWidth="1"/>
    <col min="12806" max="12806" width="13.42578125" style="2" customWidth="1"/>
    <col min="12807" max="12807" width="35" style="2" customWidth="1"/>
    <col min="12808" max="13054" width="14.5703125" style="2"/>
    <col min="13055" max="13055" width="7.85546875" style="2" customWidth="1"/>
    <col min="13056" max="13056" width="12.42578125" style="2" customWidth="1"/>
    <col min="13057" max="13057" width="12.85546875" style="2" customWidth="1"/>
    <col min="13058" max="13058" width="12.140625" style="2" customWidth="1"/>
    <col min="13059" max="13059" width="27" style="2" customWidth="1"/>
    <col min="13060" max="13060" width="26.5703125" style="2" customWidth="1"/>
    <col min="13061" max="13061" width="6.5703125" style="2" customWidth="1"/>
    <col min="13062" max="13062" width="13.42578125" style="2" customWidth="1"/>
    <col min="13063" max="13063" width="35" style="2" customWidth="1"/>
    <col min="13064" max="13310" width="14.5703125" style="2"/>
    <col min="13311" max="13311" width="7.85546875" style="2" customWidth="1"/>
    <col min="13312" max="13312" width="12.42578125" style="2" customWidth="1"/>
    <col min="13313" max="13313" width="12.85546875" style="2" customWidth="1"/>
    <col min="13314" max="13314" width="12.140625" style="2" customWidth="1"/>
    <col min="13315" max="13315" width="27" style="2" customWidth="1"/>
    <col min="13316" max="13316" width="26.5703125" style="2" customWidth="1"/>
    <col min="13317" max="13317" width="6.5703125" style="2" customWidth="1"/>
    <col min="13318" max="13318" width="13.42578125" style="2" customWidth="1"/>
    <col min="13319" max="13319" width="35" style="2" customWidth="1"/>
    <col min="13320" max="13566" width="14.5703125" style="2"/>
    <col min="13567" max="13567" width="7.85546875" style="2" customWidth="1"/>
    <col min="13568" max="13568" width="12.42578125" style="2" customWidth="1"/>
    <col min="13569" max="13569" width="12.85546875" style="2" customWidth="1"/>
    <col min="13570" max="13570" width="12.140625" style="2" customWidth="1"/>
    <col min="13571" max="13571" width="27" style="2" customWidth="1"/>
    <col min="13572" max="13572" width="26.5703125" style="2" customWidth="1"/>
    <col min="13573" max="13573" width="6.5703125" style="2" customWidth="1"/>
    <col min="13574" max="13574" width="13.42578125" style="2" customWidth="1"/>
    <col min="13575" max="13575" width="35" style="2" customWidth="1"/>
    <col min="13576" max="13822" width="14.5703125" style="2"/>
    <col min="13823" max="13823" width="7.85546875" style="2" customWidth="1"/>
    <col min="13824" max="13824" width="12.42578125" style="2" customWidth="1"/>
    <col min="13825" max="13825" width="12.85546875" style="2" customWidth="1"/>
    <col min="13826" max="13826" width="12.140625" style="2" customWidth="1"/>
    <col min="13827" max="13827" width="27" style="2" customWidth="1"/>
    <col min="13828" max="13828" width="26.5703125" style="2" customWidth="1"/>
    <col min="13829" max="13829" width="6.5703125" style="2" customWidth="1"/>
    <col min="13830" max="13830" width="13.42578125" style="2" customWidth="1"/>
    <col min="13831" max="13831" width="35" style="2" customWidth="1"/>
    <col min="13832" max="14078" width="14.5703125" style="2"/>
    <col min="14079" max="14079" width="7.85546875" style="2" customWidth="1"/>
    <col min="14080" max="14080" width="12.42578125" style="2" customWidth="1"/>
    <col min="14081" max="14081" width="12.85546875" style="2" customWidth="1"/>
    <col min="14082" max="14082" width="12.140625" style="2" customWidth="1"/>
    <col min="14083" max="14083" width="27" style="2" customWidth="1"/>
    <col min="14084" max="14084" width="26.5703125" style="2" customWidth="1"/>
    <col min="14085" max="14085" width="6.5703125" style="2" customWidth="1"/>
    <col min="14086" max="14086" width="13.42578125" style="2" customWidth="1"/>
    <col min="14087" max="14087" width="35" style="2" customWidth="1"/>
    <col min="14088" max="14334" width="14.5703125" style="2"/>
    <col min="14335" max="14335" width="7.85546875" style="2" customWidth="1"/>
    <col min="14336" max="14336" width="12.42578125" style="2" customWidth="1"/>
    <col min="14337" max="14337" width="12.85546875" style="2" customWidth="1"/>
    <col min="14338" max="14338" width="12.140625" style="2" customWidth="1"/>
    <col min="14339" max="14339" width="27" style="2" customWidth="1"/>
    <col min="14340" max="14340" width="26.5703125" style="2" customWidth="1"/>
    <col min="14341" max="14341" width="6.5703125" style="2" customWidth="1"/>
    <col min="14342" max="14342" width="13.42578125" style="2" customWidth="1"/>
    <col min="14343" max="14343" width="35" style="2" customWidth="1"/>
    <col min="14344" max="14590" width="14.5703125" style="2"/>
    <col min="14591" max="14591" width="7.85546875" style="2" customWidth="1"/>
    <col min="14592" max="14592" width="12.42578125" style="2" customWidth="1"/>
    <col min="14593" max="14593" width="12.85546875" style="2" customWidth="1"/>
    <col min="14594" max="14594" width="12.140625" style="2" customWidth="1"/>
    <col min="14595" max="14595" width="27" style="2" customWidth="1"/>
    <col min="14596" max="14596" width="26.5703125" style="2" customWidth="1"/>
    <col min="14597" max="14597" width="6.5703125" style="2" customWidth="1"/>
    <col min="14598" max="14598" width="13.42578125" style="2" customWidth="1"/>
    <col min="14599" max="14599" width="35" style="2" customWidth="1"/>
    <col min="14600" max="14846" width="14.5703125" style="2"/>
    <col min="14847" max="14847" width="7.85546875" style="2" customWidth="1"/>
    <col min="14848" max="14848" width="12.42578125" style="2" customWidth="1"/>
    <col min="14849" max="14849" width="12.85546875" style="2" customWidth="1"/>
    <col min="14850" max="14850" width="12.140625" style="2" customWidth="1"/>
    <col min="14851" max="14851" width="27" style="2" customWidth="1"/>
    <col min="14852" max="14852" width="26.5703125" style="2" customWidth="1"/>
    <col min="14853" max="14853" width="6.5703125" style="2" customWidth="1"/>
    <col min="14854" max="14854" width="13.42578125" style="2" customWidth="1"/>
    <col min="14855" max="14855" width="35" style="2" customWidth="1"/>
    <col min="14856" max="15102" width="14.5703125" style="2"/>
    <col min="15103" max="15103" width="7.85546875" style="2" customWidth="1"/>
    <col min="15104" max="15104" width="12.42578125" style="2" customWidth="1"/>
    <col min="15105" max="15105" width="12.85546875" style="2" customWidth="1"/>
    <col min="15106" max="15106" width="12.140625" style="2" customWidth="1"/>
    <col min="15107" max="15107" width="27" style="2" customWidth="1"/>
    <col min="15108" max="15108" width="26.5703125" style="2" customWidth="1"/>
    <col min="15109" max="15109" width="6.5703125" style="2" customWidth="1"/>
    <col min="15110" max="15110" width="13.42578125" style="2" customWidth="1"/>
    <col min="15111" max="15111" width="35" style="2" customWidth="1"/>
    <col min="15112" max="15358" width="14.5703125" style="2"/>
    <col min="15359" max="15359" width="7.85546875" style="2" customWidth="1"/>
    <col min="15360" max="15360" width="12.42578125" style="2" customWidth="1"/>
    <col min="15361" max="15361" width="12.85546875" style="2" customWidth="1"/>
    <col min="15362" max="15362" width="12.140625" style="2" customWidth="1"/>
    <col min="15363" max="15363" width="27" style="2" customWidth="1"/>
    <col min="15364" max="15364" width="26.5703125" style="2" customWidth="1"/>
    <col min="15365" max="15365" width="6.5703125" style="2" customWidth="1"/>
    <col min="15366" max="15366" width="13.42578125" style="2" customWidth="1"/>
    <col min="15367" max="15367" width="35" style="2" customWidth="1"/>
    <col min="15368" max="15614" width="14.5703125" style="2"/>
    <col min="15615" max="15615" width="7.85546875" style="2" customWidth="1"/>
    <col min="15616" max="15616" width="12.42578125" style="2" customWidth="1"/>
    <col min="15617" max="15617" width="12.85546875" style="2" customWidth="1"/>
    <col min="15618" max="15618" width="12.140625" style="2" customWidth="1"/>
    <col min="15619" max="15619" width="27" style="2" customWidth="1"/>
    <col min="15620" max="15620" width="26.5703125" style="2" customWidth="1"/>
    <col min="15621" max="15621" width="6.5703125" style="2" customWidth="1"/>
    <col min="15622" max="15622" width="13.42578125" style="2" customWidth="1"/>
    <col min="15623" max="15623" width="35" style="2" customWidth="1"/>
    <col min="15624" max="15870" width="14.5703125" style="2"/>
    <col min="15871" max="15871" width="7.85546875" style="2" customWidth="1"/>
    <col min="15872" max="15872" width="12.42578125" style="2" customWidth="1"/>
    <col min="15873" max="15873" width="12.85546875" style="2" customWidth="1"/>
    <col min="15874" max="15874" width="12.140625" style="2" customWidth="1"/>
    <col min="15875" max="15875" width="27" style="2" customWidth="1"/>
    <col min="15876" max="15876" width="26.5703125" style="2" customWidth="1"/>
    <col min="15877" max="15877" width="6.5703125" style="2" customWidth="1"/>
    <col min="15878" max="15878" width="13.42578125" style="2" customWidth="1"/>
    <col min="15879" max="15879" width="35" style="2" customWidth="1"/>
    <col min="15880" max="16126" width="14.5703125" style="2"/>
    <col min="16127" max="16127" width="7.85546875" style="2" customWidth="1"/>
    <col min="16128" max="16128" width="12.42578125" style="2" customWidth="1"/>
    <col min="16129" max="16129" width="12.85546875" style="2" customWidth="1"/>
    <col min="16130" max="16130" width="12.140625" style="2" customWidth="1"/>
    <col min="16131" max="16131" width="27" style="2" customWidth="1"/>
    <col min="16132" max="16132" width="26.5703125" style="2" customWidth="1"/>
    <col min="16133" max="16133" width="6.5703125" style="2" customWidth="1"/>
    <col min="16134" max="16134" width="13.42578125" style="2" customWidth="1"/>
    <col min="16135" max="16135" width="35" style="2" customWidth="1"/>
    <col min="16136" max="16384" width="14.5703125" style="2"/>
  </cols>
  <sheetData>
    <row r="1" spans="1:14" ht="51.75" customHeight="1" thickBot="1" x14ac:dyDescent="0.3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1"/>
    </row>
    <row r="2" spans="1:14" ht="33.75" thickBot="1" x14ac:dyDescent="0.5">
      <c r="A2" s="12" t="s">
        <v>38</v>
      </c>
      <c r="B2" s="13"/>
      <c r="C2" s="13"/>
      <c r="D2" s="13"/>
      <c r="E2" s="13"/>
      <c r="F2" s="13"/>
      <c r="G2" s="13"/>
      <c r="H2" s="13"/>
      <c r="I2" s="13"/>
      <c r="J2" s="14"/>
    </row>
    <row r="3" spans="1:14" ht="26.25" thickBot="1" x14ac:dyDescent="0.25">
      <c r="A3" s="19" t="s">
        <v>0</v>
      </c>
      <c r="B3" s="20" t="s">
        <v>1</v>
      </c>
      <c r="C3" s="21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39</v>
      </c>
      <c r="I3" s="24" t="s">
        <v>7</v>
      </c>
      <c r="J3" s="25" t="s">
        <v>8</v>
      </c>
    </row>
    <row r="4" spans="1:14" ht="30.75" thickBot="1" x14ac:dyDescent="0.25">
      <c r="A4" s="26" t="s">
        <v>9</v>
      </c>
      <c r="B4" s="27" t="s">
        <v>40</v>
      </c>
      <c r="C4" s="28" t="s">
        <v>22</v>
      </c>
      <c r="D4" s="28" t="s">
        <v>10</v>
      </c>
      <c r="E4" s="29" t="s">
        <v>41</v>
      </c>
      <c r="F4" s="29" t="s">
        <v>42</v>
      </c>
      <c r="G4" s="28">
        <v>1</v>
      </c>
      <c r="H4" s="30">
        <v>44014</v>
      </c>
      <c r="I4" s="28" t="s">
        <v>43</v>
      </c>
      <c r="J4" s="31" t="s">
        <v>44</v>
      </c>
      <c r="K4" s="2" t="s">
        <v>45</v>
      </c>
    </row>
    <row r="5" spans="1:14" ht="30.75" thickBot="1" x14ac:dyDescent="0.25">
      <c r="A5" s="8" t="s">
        <v>9</v>
      </c>
      <c r="B5" s="32" t="s">
        <v>46</v>
      </c>
      <c r="C5" s="1" t="s">
        <v>22</v>
      </c>
      <c r="D5" s="1" t="s">
        <v>10</v>
      </c>
      <c r="E5" s="33" t="s">
        <v>47</v>
      </c>
      <c r="F5" s="33" t="s">
        <v>48</v>
      </c>
      <c r="G5" s="1">
        <v>1</v>
      </c>
      <c r="H5" s="30">
        <v>44014</v>
      </c>
      <c r="I5" s="1" t="s">
        <v>49</v>
      </c>
      <c r="J5" s="34" t="s">
        <v>14</v>
      </c>
      <c r="K5" s="2" t="s">
        <v>45</v>
      </c>
      <c r="M5" s="3"/>
    </row>
    <row r="6" spans="1:14" ht="30.75" thickBot="1" x14ac:dyDescent="0.25">
      <c r="A6" s="8" t="s">
        <v>9</v>
      </c>
      <c r="B6" s="32" t="s">
        <v>50</v>
      </c>
      <c r="C6" s="1" t="s">
        <v>22</v>
      </c>
      <c r="D6" s="1" t="s">
        <v>10</v>
      </c>
      <c r="E6" s="33" t="s">
        <v>51</v>
      </c>
      <c r="F6" s="33" t="s">
        <v>52</v>
      </c>
      <c r="G6" s="1">
        <v>1</v>
      </c>
      <c r="H6" s="30">
        <v>44014</v>
      </c>
      <c r="I6" s="1" t="s">
        <v>49</v>
      </c>
      <c r="J6" s="34" t="s">
        <v>14</v>
      </c>
      <c r="K6" s="2" t="s">
        <v>45</v>
      </c>
    </row>
    <row r="7" spans="1:14" ht="30.75" thickBot="1" x14ac:dyDescent="0.25">
      <c r="A7" s="8" t="s">
        <v>9</v>
      </c>
      <c r="B7" s="32" t="s">
        <v>28</v>
      </c>
      <c r="C7" s="1" t="s">
        <v>22</v>
      </c>
      <c r="D7" s="1" t="s">
        <v>10</v>
      </c>
      <c r="E7" s="33" t="s">
        <v>29</v>
      </c>
      <c r="F7" s="33" t="s">
        <v>30</v>
      </c>
      <c r="G7" s="1" t="s">
        <v>53</v>
      </c>
      <c r="H7" s="30">
        <v>44014</v>
      </c>
      <c r="I7" s="1" t="s">
        <v>20</v>
      </c>
      <c r="J7" s="34" t="s">
        <v>21</v>
      </c>
      <c r="K7" s="2" t="s">
        <v>45</v>
      </c>
    </row>
    <row r="8" spans="1:14" ht="30.75" thickBot="1" x14ac:dyDescent="0.25">
      <c r="A8" s="8" t="s">
        <v>9</v>
      </c>
      <c r="B8" s="32" t="s">
        <v>54</v>
      </c>
      <c r="C8" s="1" t="s">
        <v>22</v>
      </c>
      <c r="D8" s="1" t="s">
        <v>10</v>
      </c>
      <c r="E8" s="33" t="s">
        <v>55</v>
      </c>
      <c r="F8" s="33" t="s">
        <v>56</v>
      </c>
      <c r="G8" s="1">
        <v>1</v>
      </c>
      <c r="H8" s="30">
        <v>44014</v>
      </c>
      <c r="I8" s="1" t="s">
        <v>57</v>
      </c>
      <c r="J8" s="34" t="s">
        <v>15</v>
      </c>
      <c r="K8" s="2" t="s">
        <v>45</v>
      </c>
      <c r="L8" s="2">
        <f>16236792+1578930</f>
        <v>17815722</v>
      </c>
      <c r="M8" s="2">
        <f>600000*5.37%</f>
        <v>32220</v>
      </c>
    </row>
    <row r="9" spans="1:14" ht="30.75" thickBot="1" x14ac:dyDescent="0.25">
      <c r="A9" s="8" t="s">
        <v>9</v>
      </c>
      <c r="B9" s="32" t="s">
        <v>58</v>
      </c>
      <c r="C9" s="1" t="s">
        <v>22</v>
      </c>
      <c r="D9" s="1" t="s">
        <v>10</v>
      </c>
      <c r="E9" s="33" t="s">
        <v>59</v>
      </c>
      <c r="F9" s="33" t="s">
        <v>60</v>
      </c>
      <c r="G9" s="1">
        <v>1</v>
      </c>
      <c r="H9" s="30">
        <v>44014</v>
      </c>
      <c r="I9" s="1" t="s">
        <v>61</v>
      </c>
      <c r="J9" s="34" t="s">
        <v>14</v>
      </c>
      <c r="K9" s="2" t="s">
        <v>45</v>
      </c>
      <c r="M9" s="2">
        <f>632200*3.16%</f>
        <v>19977.52</v>
      </c>
      <c r="N9" s="2">
        <f>632322+19800</f>
        <v>652122</v>
      </c>
    </row>
    <row r="10" spans="1:14" ht="75.75" thickBot="1" x14ac:dyDescent="0.25">
      <c r="A10" s="8" t="s">
        <v>9</v>
      </c>
      <c r="B10" s="32" t="s">
        <v>62</v>
      </c>
      <c r="C10" s="1" t="s">
        <v>22</v>
      </c>
      <c r="D10" s="1" t="s">
        <v>10</v>
      </c>
      <c r="E10" s="33" t="s">
        <v>63</v>
      </c>
      <c r="F10" s="33" t="s">
        <v>64</v>
      </c>
      <c r="G10" s="1">
        <v>1</v>
      </c>
      <c r="H10" s="30">
        <v>44014</v>
      </c>
      <c r="I10" s="1" t="s">
        <v>65</v>
      </c>
      <c r="J10" s="34" t="s">
        <v>14</v>
      </c>
      <c r="K10" s="2" t="s">
        <v>45</v>
      </c>
      <c r="M10" s="2">
        <f>7500*3</f>
        <v>22500</v>
      </c>
      <c r="N10" s="2">
        <f>+N9*3.8%</f>
        <v>24780.635999999999</v>
      </c>
    </row>
    <row r="11" spans="1:14" ht="30.75" thickBot="1" x14ac:dyDescent="0.25">
      <c r="A11" s="8" t="s">
        <v>9</v>
      </c>
      <c r="B11" s="32" t="s">
        <v>66</v>
      </c>
      <c r="C11" s="1" t="s">
        <v>22</v>
      </c>
      <c r="D11" s="1" t="s">
        <v>10</v>
      </c>
      <c r="E11" s="33" t="s">
        <v>67</v>
      </c>
      <c r="F11" s="33" t="s">
        <v>68</v>
      </c>
      <c r="G11" s="1">
        <v>1</v>
      </c>
      <c r="H11" s="30">
        <v>44014</v>
      </c>
      <c r="I11" s="1" t="s">
        <v>69</v>
      </c>
      <c r="J11" s="34" t="s">
        <v>14</v>
      </c>
      <c r="K11" s="2" t="s">
        <v>45</v>
      </c>
      <c r="N11" s="2">
        <f>652122+24780</f>
        <v>676902</v>
      </c>
    </row>
    <row r="12" spans="1:14" ht="30.75" thickBot="1" x14ac:dyDescent="0.25">
      <c r="A12" s="8" t="s">
        <v>9</v>
      </c>
      <c r="B12" s="32" t="s">
        <v>70</v>
      </c>
      <c r="C12" s="1" t="s">
        <v>22</v>
      </c>
      <c r="D12" s="1" t="s">
        <v>10</v>
      </c>
      <c r="E12" s="33" t="s">
        <v>51</v>
      </c>
      <c r="F12" s="33" t="s">
        <v>71</v>
      </c>
      <c r="G12" s="1">
        <v>1</v>
      </c>
      <c r="H12" s="30">
        <v>44014</v>
      </c>
      <c r="I12" s="1">
        <v>440</v>
      </c>
      <c r="J12" s="34" t="s">
        <v>24</v>
      </c>
      <c r="K12" s="2" t="s">
        <v>45</v>
      </c>
      <c r="L12" s="7"/>
    </row>
    <row r="13" spans="1:14" ht="45.75" thickBot="1" x14ac:dyDescent="0.25">
      <c r="A13" s="8" t="s">
        <v>9</v>
      </c>
      <c r="B13" s="32" t="s">
        <v>72</v>
      </c>
      <c r="C13" s="1" t="s">
        <v>22</v>
      </c>
      <c r="D13" s="1" t="s">
        <v>10</v>
      </c>
      <c r="E13" s="33" t="s">
        <v>73</v>
      </c>
      <c r="F13" s="33" t="s">
        <v>74</v>
      </c>
      <c r="G13" s="1">
        <v>1</v>
      </c>
      <c r="H13" s="30">
        <v>44014</v>
      </c>
      <c r="I13" s="1" t="s">
        <v>69</v>
      </c>
      <c r="J13" s="34" t="s">
        <v>14</v>
      </c>
      <c r="K13" s="2" t="s">
        <v>45</v>
      </c>
      <c r="L13" s="2">
        <f>2080*31</f>
        <v>64480</v>
      </c>
    </row>
    <row r="14" spans="1:14" ht="30.75" thickBot="1" x14ac:dyDescent="0.25">
      <c r="A14" s="8" t="s">
        <v>9</v>
      </c>
      <c r="B14" s="32" t="s">
        <v>75</v>
      </c>
      <c r="C14" s="1" t="s">
        <v>76</v>
      </c>
      <c r="D14" s="1" t="s">
        <v>10</v>
      </c>
      <c r="E14" s="33" t="s">
        <v>77</v>
      </c>
      <c r="F14" s="33" t="s">
        <v>78</v>
      </c>
      <c r="G14" s="1">
        <v>1</v>
      </c>
      <c r="H14" s="30">
        <v>44014</v>
      </c>
      <c r="I14" s="1" t="s">
        <v>79</v>
      </c>
      <c r="J14" s="34" t="s">
        <v>15</v>
      </c>
      <c r="K14" s="2" t="s">
        <v>45</v>
      </c>
      <c r="L14" s="2" t="s">
        <v>80</v>
      </c>
      <c r="M14" s="2">
        <f>925704+L13</f>
        <v>990184</v>
      </c>
    </row>
    <row r="15" spans="1:14" ht="60.75" thickBot="1" x14ac:dyDescent="0.25">
      <c r="A15" s="8" t="s">
        <v>9</v>
      </c>
      <c r="B15" s="32" t="s">
        <v>81</v>
      </c>
      <c r="C15" s="1" t="s">
        <v>22</v>
      </c>
      <c r="D15" s="1" t="s">
        <v>10</v>
      </c>
      <c r="E15" s="33" t="s">
        <v>82</v>
      </c>
      <c r="F15" s="33" t="s">
        <v>83</v>
      </c>
      <c r="G15" s="1">
        <v>1</v>
      </c>
      <c r="H15" s="30">
        <v>44014</v>
      </c>
      <c r="I15" s="1" t="s">
        <v>49</v>
      </c>
      <c r="J15" s="34" t="s">
        <v>14</v>
      </c>
      <c r="K15" s="2" t="s">
        <v>45</v>
      </c>
      <c r="L15" s="7"/>
    </row>
    <row r="16" spans="1:14" ht="30.75" thickBot="1" x14ac:dyDescent="0.25">
      <c r="A16" s="8" t="s">
        <v>9</v>
      </c>
      <c r="B16" s="32" t="s">
        <v>84</v>
      </c>
      <c r="C16" s="1" t="s">
        <v>22</v>
      </c>
      <c r="D16" s="1" t="s">
        <v>10</v>
      </c>
      <c r="E16" s="33" t="s">
        <v>85</v>
      </c>
      <c r="F16" s="33" t="s">
        <v>86</v>
      </c>
      <c r="G16" s="1">
        <v>1</v>
      </c>
      <c r="H16" s="30">
        <v>44014</v>
      </c>
      <c r="I16" s="1" t="s">
        <v>87</v>
      </c>
      <c r="J16" s="34" t="s">
        <v>15</v>
      </c>
      <c r="K16" s="2" t="s">
        <v>45</v>
      </c>
      <c r="L16" s="2">
        <f>89800100*5%</f>
        <v>4490005</v>
      </c>
    </row>
    <row r="17" spans="1:13" ht="60.75" thickBot="1" x14ac:dyDescent="0.25">
      <c r="A17" s="8" t="s">
        <v>9</v>
      </c>
      <c r="B17" s="32" t="s">
        <v>88</v>
      </c>
      <c r="C17" s="1" t="s">
        <v>22</v>
      </c>
      <c r="D17" s="1" t="s">
        <v>10</v>
      </c>
      <c r="E17" s="33" t="s">
        <v>89</v>
      </c>
      <c r="F17" s="33" t="s">
        <v>90</v>
      </c>
      <c r="G17" s="1">
        <v>1</v>
      </c>
      <c r="H17" s="30">
        <v>44014</v>
      </c>
      <c r="I17" s="1" t="s">
        <v>49</v>
      </c>
      <c r="J17" s="34" t="s">
        <v>14</v>
      </c>
      <c r="K17" s="2" t="s">
        <v>45</v>
      </c>
      <c r="L17" s="2">
        <f>55+10+40+7</f>
        <v>112</v>
      </c>
    </row>
    <row r="18" spans="1:13" ht="30.75" thickBot="1" x14ac:dyDescent="0.25">
      <c r="A18" s="8" t="s">
        <v>9</v>
      </c>
      <c r="B18" s="32" t="s">
        <v>91</v>
      </c>
      <c r="C18" s="1" t="s">
        <v>22</v>
      </c>
      <c r="D18" s="1" t="s">
        <v>10</v>
      </c>
      <c r="E18" s="33" t="s">
        <v>92</v>
      </c>
      <c r="F18" s="33" t="s">
        <v>31</v>
      </c>
      <c r="G18" s="1">
        <v>1</v>
      </c>
      <c r="H18" s="30">
        <v>44014</v>
      </c>
      <c r="I18" s="1" t="s">
        <v>20</v>
      </c>
      <c r="J18" s="34" t="s">
        <v>21</v>
      </c>
      <c r="K18" s="2" t="s">
        <v>45</v>
      </c>
      <c r="L18" s="2">
        <f>+L17*200</f>
        <v>22400</v>
      </c>
    </row>
    <row r="19" spans="1:13" ht="30.75" thickBot="1" x14ac:dyDescent="0.25">
      <c r="A19" s="8" t="s">
        <v>9</v>
      </c>
      <c r="B19" s="32" t="s">
        <v>93</v>
      </c>
      <c r="C19" s="1" t="s">
        <v>76</v>
      </c>
      <c r="D19" s="1" t="s">
        <v>10</v>
      </c>
      <c r="E19" s="33" t="s">
        <v>94</v>
      </c>
      <c r="F19" s="33" t="s">
        <v>95</v>
      </c>
      <c r="G19" s="1">
        <v>1</v>
      </c>
      <c r="H19" s="30">
        <v>44014</v>
      </c>
      <c r="I19" s="1" t="s">
        <v>32</v>
      </c>
      <c r="J19" s="34" t="s">
        <v>15</v>
      </c>
      <c r="K19" s="2" t="s">
        <v>45</v>
      </c>
      <c r="L19" s="2" t="s">
        <v>96</v>
      </c>
    </row>
    <row r="20" spans="1:13" ht="30.75" thickBot="1" x14ac:dyDescent="0.25">
      <c r="A20" s="8" t="s">
        <v>9</v>
      </c>
      <c r="B20" s="32" t="s">
        <v>97</v>
      </c>
      <c r="C20" s="1" t="s">
        <v>22</v>
      </c>
      <c r="D20" s="1" t="s">
        <v>10</v>
      </c>
      <c r="E20" s="33" t="s">
        <v>98</v>
      </c>
      <c r="F20" s="33" t="s">
        <v>99</v>
      </c>
      <c r="G20" s="1">
        <v>1</v>
      </c>
      <c r="H20" s="30">
        <v>44014</v>
      </c>
      <c r="I20" s="1" t="s">
        <v>100</v>
      </c>
      <c r="J20" s="34" t="s">
        <v>44</v>
      </c>
      <c r="K20" s="2" t="s">
        <v>45</v>
      </c>
    </row>
    <row r="21" spans="1:13" ht="30.75" thickBot="1" x14ac:dyDescent="0.25">
      <c r="A21" s="8" t="s">
        <v>9</v>
      </c>
      <c r="B21" s="32" t="s">
        <v>101</v>
      </c>
      <c r="C21" s="1" t="s">
        <v>22</v>
      </c>
      <c r="D21" s="1" t="s">
        <v>10</v>
      </c>
      <c r="E21" s="33" t="s">
        <v>23</v>
      </c>
      <c r="F21" s="33" t="s">
        <v>102</v>
      </c>
      <c r="G21" s="1">
        <v>1</v>
      </c>
      <c r="H21" s="30">
        <v>44014</v>
      </c>
      <c r="I21" s="1" t="s">
        <v>43</v>
      </c>
      <c r="J21" s="34" t="s">
        <v>44</v>
      </c>
      <c r="K21" s="2" t="s">
        <v>45</v>
      </c>
    </row>
    <row r="22" spans="1:13" ht="30.75" thickBot="1" x14ac:dyDescent="0.25">
      <c r="A22" s="8" t="s">
        <v>9</v>
      </c>
      <c r="B22" s="32" t="s">
        <v>103</v>
      </c>
      <c r="C22" s="1" t="s">
        <v>76</v>
      </c>
      <c r="D22" s="1" t="s">
        <v>10</v>
      </c>
      <c r="E22" s="33" t="s">
        <v>104</v>
      </c>
      <c r="F22" s="33" t="s">
        <v>105</v>
      </c>
      <c r="G22" s="1">
        <v>1</v>
      </c>
      <c r="H22" s="30">
        <v>44014</v>
      </c>
      <c r="I22" s="1" t="s">
        <v>79</v>
      </c>
      <c r="J22" s="34" t="s">
        <v>21</v>
      </c>
      <c r="K22" s="2" t="s">
        <v>45</v>
      </c>
    </row>
    <row r="23" spans="1:13" ht="30.75" thickBot="1" x14ac:dyDescent="0.25">
      <c r="A23" s="8" t="s">
        <v>9</v>
      </c>
      <c r="B23" s="32" t="s">
        <v>106</v>
      </c>
      <c r="C23" s="1" t="s">
        <v>22</v>
      </c>
      <c r="D23" s="1" t="s">
        <v>10</v>
      </c>
      <c r="E23" s="33" t="s">
        <v>107</v>
      </c>
      <c r="F23" s="33" t="s">
        <v>108</v>
      </c>
      <c r="G23" s="1">
        <v>1</v>
      </c>
      <c r="H23" s="30">
        <v>44014</v>
      </c>
      <c r="I23" s="1" t="s">
        <v>109</v>
      </c>
      <c r="J23" s="34" t="s">
        <v>14</v>
      </c>
      <c r="K23" s="2" t="s">
        <v>45</v>
      </c>
    </row>
    <row r="24" spans="1:13" ht="30.75" thickBot="1" x14ac:dyDescent="0.25">
      <c r="A24" s="8" t="s">
        <v>9</v>
      </c>
      <c r="B24" s="32" t="s">
        <v>110</v>
      </c>
      <c r="C24" s="1" t="s">
        <v>22</v>
      </c>
      <c r="D24" s="1" t="s">
        <v>10</v>
      </c>
      <c r="E24" s="33" t="s">
        <v>111</v>
      </c>
      <c r="F24" s="33" t="s">
        <v>112</v>
      </c>
      <c r="G24" s="1">
        <v>1</v>
      </c>
      <c r="H24" s="30">
        <v>44014</v>
      </c>
      <c r="I24" s="1" t="s">
        <v>113</v>
      </c>
      <c r="J24" s="34" t="s">
        <v>14</v>
      </c>
      <c r="K24" s="2" t="s">
        <v>45</v>
      </c>
    </row>
    <row r="25" spans="1:13" ht="30.75" thickBot="1" x14ac:dyDescent="0.25">
      <c r="A25" s="8" t="s">
        <v>9</v>
      </c>
      <c r="B25" s="32" t="s">
        <v>114</v>
      </c>
      <c r="C25" s="1" t="s">
        <v>22</v>
      </c>
      <c r="D25" s="1" t="s">
        <v>10</v>
      </c>
      <c r="E25" s="33" t="s">
        <v>115</v>
      </c>
      <c r="F25" s="33" t="s">
        <v>116</v>
      </c>
      <c r="G25" s="1">
        <v>1</v>
      </c>
      <c r="H25" s="30">
        <v>44014</v>
      </c>
      <c r="I25" s="1">
        <v>440</v>
      </c>
      <c r="J25" s="34" t="s">
        <v>24</v>
      </c>
      <c r="K25" s="2" t="s">
        <v>45</v>
      </c>
      <c r="M25" s="3"/>
    </row>
    <row r="26" spans="1:13" ht="30.75" thickBot="1" x14ac:dyDescent="0.25">
      <c r="A26" s="8" t="s">
        <v>9</v>
      </c>
      <c r="B26" s="32" t="s">
        <v>25</v>
      </c>
      <c r="C26" s="1" t="s">
        <v>22</v>
      </c>
      <c r="D26" s="1" t="s">
        <v>10</v>
      </c>
      <c r="E26" s="33" t="s">
        <v>26</v>
      </c>
      <c r="F26" s="33" t="s">
        <v>27</v>
      </c>
      <c r="G26" s="1">
        <v>1</v>
      </c>
      <c r="H26" s="30">
        <v>44014</v>
      </c>
      <c r="I26" s="1" t="s">
        <v>117</v>
      </c>
      <c r="J26" s="34" t="s">
        <v>21</v>
      </c>
      <c r="K26" s="2" t="s">
        <v>45</v>
      </c>
    </row>
    <row r="27" spans="1:13" ht="60.75" thickBot="1" x14ac:dyDescent="0.25">
      <c r="A27" s="8" t="s">
        <v>9</v>
      </c>
      <c r="B27" s="32" t="s">
        <v>118</v>
      </c>
      <c r="C27" s="1" t="s">
        <v>22</v>
      </c>
      <c r="D27" s="1" t="s">
        <v>10</v>
      </c>
      <c r="E27" s="33" t="s">
        <v>119</v>
      </c>
      <c r="F27" s="33" t="s">
        <v>120</v>
      </c>
      <c r="G27" s="1">
        <v>1</v>
      </c>
      <c r="H27" s="30">
        <v>44014</v>
      </c>
      <c r="I27" s="1" t="s">
        <v>121</v>
      </c>
      <c r="J27" s="34" t="s">
        <v>14</v>
      </c>
      <c r="K27" s="2" t="s">
        <v>45</v>
      </c>
    </row>
    <row r="28" spans="1:13" ht="90.75" thickBot="1" x14ac:dyDescent="0.25">
      <c r="A28" s="8" t="s">
        <v>9</v>
      </c>
      <c r="B28" s="32" t="s">
        <v>122</v>
      </c>
      <c r="C28" s="1" t="s">
        <v>22</v>
      </c>
      <c r="D28" s="1" t="s">
        <v>10</v>
      </c>
      <c r="E28" s="33" t="s">
        <v>123</v>
      </c>
      <c r="F28" s="33" t="s">
        <v>124</v>
      </c>
      <c r="G28" s="1">
        <v>1</v>
      </c>
      <c r="H28" s="30">
        <v>44014</v>
      </c>
      <c r="I28" s="1">
        <v>440</v>
      </c>
      <c r="J28" s="34" t="s">
        <v>24</v>
      </c>
      <c r="K28" s="2" t="s">
        <v>45</v>
      </c>
      <c r="M28" s="3"/>
    </row>
    <row r="29" spans="1:13" ht="60.75" thickBot="1" x14ac:dyDescent="0.25">
      <c r="A29" s="8" t="s">
        <v>9</v>
      </c>
      <c r="B29" s="32" t="s">
        <v>125</v>
      </c>
      <c r="C29" s="1" t="s">
        <v>22</v>
      </c>
      <c r="D29" s="1" t="s">
        <v>10</v>
      </c>
      <c r="E29" s="33" t="s">
        <v>51</v>
      </c>
      <c r="F29" s="33" t="s">
        <v>126</v>
      </c>
      <c r="G29" s="1">
        <v>1</v>
      </c>
      <c r="H29" s="30">
        <v>44014</v>
      </c>
      <c r="I29" s="1" t="s">
        <v>127</v>
      </c>
      <c r="J29" s="34" t="s">
        <v>15</v>
      </c>
      <c r="K29" s="2" t="s">
        <v>45</v>
      </c>
    </row>
    <row r="30" spans="1:13" ht="45.75" thickBot="1" x14ac:dyDescent="0.25">
      <c r="A30" s="8" t="s">
        <v>9</v>
      </c>
      <c r="B30" s="32" t="s">
        <v>128</v>
      </c>
      <c r="C30" s="1" t="s">
        <v>76</v>
      </c>
      <c r="D30" s="1" t="s">
        <v>10</v>
      </c>
      <c r="E30" s="33" t="s">
        <v>129</v>
      </c>
      <c r="F30" s="33" t="s">
        <v>130</v>
      </c>
      <c r="G30" s="1">
        <v>1</v>
      </c>
      <c r="H30" s="30">
        <v>44014</v>
      </c>
      <c r="I30" s="1" t="s">
        <v>32</v>
      </c>
      <c r="J30" s="34" t="s">
        <v>15</v>
      </c>
      <c r="K30" s="2" t="s">
        <v>45</v>
      </c>
    </row>
    <row r="31" spans="1:13" ht="30.75" thickBot="1" x14ac:dyDescent="0.25">
      <c r="A31" s="8" t="s">
        <v>9</v>
      </c>
      <c r="B31" s="32" t="s">
        <v>131</v>
      </c>
      <c r="C31" s="1" t="s">
        <v>22</v>
      </c>
      <c r="D31" s="1" t="s">
        <v>10</v>
      </c>
      <c r="E31" s="33" t="s">
        <v>51</v>
      </c>
      <c r="F31" s="33" t="s">
        <v>132</v>
      </c>
      <c r="G31" s="1">
        <v>1</v>
      </c>
      <c r="H31" s="30">
        <v>44014</v>
      </c>
      <c r="I31" s="1" t="s">
        <v>43</v>
      </c>
      <c r="J31" s="34" t="s">
        <v>44</v>
      </c>
      <c r="K31" s="2" t="s">
        <v>45</v>
      </c>
      <c r="L31" s="2">
        <f>16236792+1578930</f>
        <v>17815722</v>
      </c>
    </row>
    <row r="32" spans="1:13" ht="120.75" thickBot="1" x14ac:dyDescent="0.25">
      <c r="A32" s="8" t="s">
        <v>9</v>
      </c>
      <c r="B32" s="32" t="s">
        <v>133</v>
      </c>
      <c r="C32" s="1" t="s">
        <v>22</v>
      </c>
      <c r="D32" s="1" t="s">
        <v>10</v>
      </c>
      <c r="E32" s="33" t="s">
        <v>134</v>
      </c>
      <c r="F32" s="33" t="s">
        <v>135</v>
      </c>
      <c r="G32" s="1">
        <v>1</v>
      </c>
      <c r="H32" s="30">
        <v>44014</v>
      </c>
      <c r="I32" s="1" t="s">
        <v>49</v>
      </c>
      <c r="J32" s="34" t="s">
        <v>14</v>
      </c>
      <c r="K32" s="2" t="s">
        <v>45</v>
      </c>
    </row>
    <row r="33" spans="1:13" ht="45.75" thickBot="1" x14ac:dyDescent="0.25">
      <c r="A33" s="8" t="s">
        <v>9</v>
      </c>
      <c r="B33" s="32" t="s">
        <v>136</v>
      </c>
      <c r="C33" s="1" t="s">
        <v>22</v>
      </c>
      <c r="D33" s="1" t="s">
        <v>10</v>
      </c>
      <c r="E33" s="33" t="s">
        <v>137</v>
      </c>
      <c r="F33" s="33" t="s">
        <v>138</v>
      </c>
      <c r="G33" s="1">
        <v>1</v>
      </c>
      <c r="H33" s="30">
        <v>44014</v>
      </c>
      <c r="I33" s="1" t="s">
        <v>43</v>
      </c>
      <c r="J33" s="34" t="s">
        <v>14</v>
      </c>
      <c r="K33" s="2" t="s">
        <v>45</v>
      </c>
      <c r="M33" s="3"/>
    </row>
    <row r="34" spans="1:13" ht="29.25" thickBot="1" x14ac:dyDescent="0.25">
      <c r="A34" s="8" t="s">
        <v>9</v>
      </c>
      <c r="B34" s="32" t="s">
        <v>139</v>
      </c>
      <c r="C34" s="1" t="s">
        <v>22</v>
      </c>
      <c r="D34" s="1" t="s">
        <v>10</v>
      </c>
      <c r="E34" s="35"/>
      <c r="F34" s="35"/>
      <c r="G34" s="1">
        <v>1</v>
      </c>
      <c r="H34" s="30">
        <v>44014</v>
      </c>
      <c r="I34" s="1" t="s">
        <v>43</v>
      </c>
      <c r="J34" s="34" t="s">
        <v>14</v>
      </c>
      <c r="K34" s="2" t="s">
        <v>45</v>
      </c>
    </row>
    <row r="35" spans="1:13" ht="45.75" thickBot="1" x14ac:dyDescent="0.25">
      <c r="A35" s="8" t="s">
        <v>9</v>
      </c>
      <c r="B35" s="32" t="s">
        <v>140</v>
      </c>
      <c r="C35" s="1" t="s">
        <v>22</v>
      </c>
      <c r="D35" s="1" t="s">
        <v>10</v>
      </c>
      <c r="E35" s="33" t="s">
        <v>141</v>
      </c>
      <c r="F35" s="33" t="s">
        <v>142</v>
      </c>
      <c r="G35" s="1">
        <v>1</v>
      </c>
      <c r="H35" s="30">
        <v>44014</v>
      </c>
      <c r="I35" s="1" t="s">
        <v>43</v>
      </c>
      <c r="J35" s="34" t="s">
        <v>14</v>
      </c>
      <c r="K35" s="2" t="s">
        <v>45</v>
      </c>
    </row>
    <row r="36" spans="1:13" ht="30.75" thickBot="1" x14ac:dyDescent="0.25">
      <c r="A36" s="8" t="s">
        <v>9</v>
      </c>
      <c r="B36" s="32" t="s">
        <v>143</v>
      </c>
      <c r="C36" s="1" t="s">
        <v>22</v>
      </c>
      <c r="D36" s="1" t="s">
        <v>10</v>
      </c>
      <c r="E36" s="33" t="s">
        <v>35</v>
      </c>
      <c r="F36" s="33" t="s">
        <v>144</v>
      </c>
      <c r="G36" s="1">
        <v>1</v>
      </c>
      <c r="H36" s="30">
        <v>44014</v>
      </c>
      <c r="I36" s="1">
        <v>440</v>
      </c>
      <c r="J36" s="34" t="s">
        <v>24</v>
      </c>
      <c r="K36" s="2" t="s">
        <v>45</v>
      </c>
      <c r="L36" s="2">
        <f>16236792+1578930</f>
        <v>17815722</v>
      </c>
    </row>
    <row r="37" spans="1:13" ht="30.75" thickBot="1" x14ac:dyDescent="0.25">
      <c r="A37" s="8" t="s">
        <v>9</v>
      </c>
      <c r="B37" s="32" t="s">
        <v>145</v>
      </c>
      <c r="C37" s="1" t="s">
        <v>22</v>
      </c>
      <c r="D37" s="1" t="s">
        <v>10</v>
      </c>
      <c r="E37" s="33" t="s">
        <v>146</v>
      </c>
      <c r="F37" s="33" t="s">
        <v>147</v>
      </c>
      <c r="G37" s="1">
        <v>1</v>
      </c>
      <c r="H37" s="30">
        <v>44014</v>
      </c>
      <c r="I37" s="1">
        <v>440</v>
      </c>
      <c r="J37" s="34" t="s">
        <v>24</v>
      </c>
      <c r="K37" s="2" t="s">
        <v>45</v>
      </c>
    </row>
    <row r="38" spans="1:13" ht="30.75" thickBot="1" x14ac:dyDescent="0.25">
      <c r="A38" s="8" t="s">
        <v>9</v>
      </c>
      <c r="B38" s="32" t="s">
        <v>148</v>
      </c>
      <c r="C38" s="1" t="s">
        <v>22</v>
      </c>
      <c r="D38" s="1" t="s">
        <v>10</v>
      </c>
      <c r="E38" s="33" t="s">
        <v>149</v>
      </c>
      <c r="F38" s="33" t="s">
        <v>150</v>
      </c>
      <c r="G38" s="1">
        <v>1</v>
      </c>
      <c r="H38" s="30">
        <v>44014</v>
      </c>
      <c r="I38" s="1" t="s">
        <v>151</v>
      </c>
      <c r="J38" s="34" t="s">
        <v>14</v>
      </c>
      <c r="K38" s="2" t="s">
        <v>45</v>
      </c>
      <c r="M38" s="2">
        <f>7500*3</f>
        <v>22500</v>
      </c>
    </row>
    <row r="39" spans="1:13" ht="45.75" thickBot="1" x14ac:dyDescent="0.25">
      <c r="A39" s="8" t="s">
        <v>9</v>
      </c>
      <c r="B39" s="32" t="s">
        <v>152</v>
      </c>
      <c r="C39" s="1" t="s">
        <v>22</v>
      </c>
      <c r="D39" s="1" t="s">
        <v>10</v>
      </c>
      <c r="E39" s="33" t="s">
        <v>153</v>
      </c>
      <c r="F39" s="33" t="s">
        <v>154</v>
      </c>
      <c r="G39" s="1">
        <v>1</v>
      </c>
      <c r="H39" s="30">
        <v>44014</v>
      </c>
      <c r="I39" s="1" t="s">
        <v>155</v>
      </c>
      <c r="J39" s="34" t="s">
        <v>14</v>
      </c>
      <c r="K39" s="2" t="s">
        <v>45</v>
      </c>
    </row>
    <row r="40" spans="1:13" ht="30.75" thickBot="1" x14ac:dyDescent="0.25">
      <c r="A40" s="8" t="s">
        <v>9</v>
      </c>
      <c r="B40" s="32" t="s">
        <v>156</v>
      </c>
      <c r="C40" s="1" t="s">
        <v>22</v>
      </c>
      <c r="D40" s="1" t="s">
        <v>10</v>
      </c>
      <c r="E40" s="33" t="s">
        <v>51</v>
      </c>
      <c r="F40" s="33" t="s">
        <v>157</v>
      </c>
      <c r="G40" s="1">
        <v>1</v>
      </c>
      <c r="H40" s="30">
        <v>44014</v>
      </c>
      <c r="I40" s="1" t="s">
        <v>127</v>
      </c>
      <c r="J40" s="34" t="s">
        <v>15</v>
      </c>
      <c r="K40" s="2" t="s">
        <v>45</v>
      </c>
      <c r="L40" s="7"/>
    </row>
    <row r="41" spans="1:13" ht="30.75" thickBot="1" x14ac:dyDescent="0.25">
      <c r="A41" s="8" t="s">
        <v>9</v>
      </c>
      <c r="B41" s="32" t="s">
        <v>158</v>
      </c>
      <c r="C41" s="1" t="s">
        <v>22</v>
      </c>
      <c r="D41" s="1" t="s">
        <v>10</v>
      </c>
      <c r="E41" s="33" t="s">
        <v>159</v>
      </c>
      <c r="F41" s="33" t="s">
        <v>160</v>
      </c>
      <c r="G41" s="1">
        <v>1</v>
      </c>
      <c r="H41" s="30">
        <v>44014</v>
      </c>
      <c r="I41" s="1" t="s">
        <v>87</v>
      </c>
      <c r="J41" s="34" t="s">
        <v>15</v>
      </c>
      <c r="K41" s="2" t="s">
        <v>45</v>
      </c>
      <c r="L41" s="2">
        <f>2080*31</f>
        <v>64480</v>
      </c>
    </row>
    <row r="42" spans="1:13" ht="60.75" thickBot="1" x14ac:dyDescent="0.25">
      <c r="A42" s="8" t="s">
        <v>9</v>
      </c>
      <c r="B42" s="32" t="s">
        <v>161</v>
      </c>
      <c r="C42" s="1" t="s">
        <v>22</v>
      </c>
      <c r="D42" s="1" t="s">
        <v>10</v>
      </c>
      <c r="E42" s="33" t="s">
        <v>162</v>
      </c>
      <c r="F42" s="33" t="s">
        <v>163</v>
      </c>
      <c r="G42" s="1">
        <v>1</v>
      </c>
      <c r="H42" s="30">
        <v>44014</v>
      </c>
      <c r="I42" s="1" t="s">
        <v>164</v>
      </c>
      <c r="J42" s="34" t="s">
        <v>165</v>
      </c>
      <c r="K42" s="2" t="s">
        <v>45</v>
      </c>
    </row>
    <row r="43" spans="1:13" ht="30.75" thickBot="1" x14ac:dyDescent="0.25">
      <c r="A43" s="8" t="s">
        <v>9</v>
      </c>
      <c r="B43" s="32" t="s">
        <v>166</v>
      </c>
      <c r="C43" s="1" t="s">
        <v>22</v>
      </c>
      <c r="D43" s="1" t="s">
        <v>10</v>
      </c>
      <c r="E43" s="33" t="s">
        <v>167</v>
      </c>
      <c r="F43" s="33" t="s">
        <v>168</v>
      </c>
      <c r="G43" s="1">
        <v>1</v>
      </c>
      <c r="H43" s="30">
        <v>44014</v>
      </c>
      <c r="I43" s="1" t="s">
        <v>169</v>
      </c>
      <c r="J43" s="34" t="s">
        <v>21</v>
      </c>
      <c r="K43" s="2" t="s">
        <v>45</v>
      </c>
    </row>
    <row r="44" spans="1:13" ht="45.75" thickBot="1" x14ac:dyDescent="0.25">
      <c r="A44" s="8" t="s">
        <v>9</v>
      </c>
      <c r="B44" s="32" t="s">
        <v>170</v>
      </c>
      <c r="C44" s="1" t="s">
        <v>22</v>
      </c>
      <c r="D44" s="1" t="s">
        <v>10</v>
      </c>
      <c r="E44" s="33" t="s">
        <v>171</v>
      </c>
      <c r="F44" s="33" t="s">
        <v>172</v>
      </c>
      <c r="G44" s="1">
        <v>1</v>
      </c>
      <c r="H44" s="30">
        <v>44014</v>
      </c>
      <c r="I44" s="1">
        <v>440</v>
      </c>
      <c r="J44" s="34" t="s">
        <v>24</v>
      </c>
      <c r="K44" s="2" t="s">
        <v>45</v>
      </c>
      <c r="L44" s="2">
        <f>16236792+1578930</f>
        <v>17815722</v>
      </c>
    </row>
    <row r="45" spans="1:13" ht="105.75" thickBot="1" x14ac:dyDescent="0.25">
      <c r="A45" s="8" t="s">
        <v>9</v>
      </c>
      <c r="B45" s="32" t="s">
        <v>173</v>
      </c>
      <c r="C45" s="1" t="s">
        <v>22</v>
      </c>
      <c r="D45" s="1" t="s">
        <v>10</v>
      </c>
      <c r="E45" s="33" t="s">
        <v>174</v>
      </c>
      <c r="F45" s="33" t="s">
        <v>175</v>
      </c>
      <c r="G45" s="1">
        <v>1</v>
      </c>
      <c r="H45" s="30">
        <v>44014</v>
      </c>
      <c r="I45" s="1" t="s">
        <v>151</v>
      </c>
      <c r="J45" s="34" t="s">
        <v>14</v>
      </c>
      <c r="K45" s="2" t="s">
        <v>45</v>
      </c>
    </row>
    <row r="46" spans="1:13" ht="45.75" thickBot="1" x14ac:dyDescent="0.25">
      <c r="A46" s="8" t="s">
        <v>9</v>
      </c>
      <c r="B46" s="32" t="s">
        <v>176</v>
      </c>
      <c r="C46" s="1" t="s">
        <v>22</v>
      </c>
      <c r="D46" s="1" t="s">
        <v>10</v>
      </c>
      <c r="E46" s="33" t="s">
        <v>177</v>
      </c>
      <c r="F46" s="33" t="s">
        <v>178</v>
      </c>
      <c r="G46" s="1">
        <v>1</v>
      </c>
      <c r="H46" s="30">
        <v>44014</v>
      </c>
      <c r="I46" s="1">
        <v>440</v>
      </c>
      <c r="J46" s="34" t="s">
        <v>24</v>
      </c>
      <c r="K46" s="2" t="s">
        <v>45</v>
      </c>
      <c r="M46" s="3"/>
    </row>
    <row r="47" spans="1:13" ht="45.75" thickBot="1" x14ac:dyDescent="0.25">
      <c r="A47" s="8" t="s">
        <v>9</v>
      </c>
      <c r="B47" s="32" t="s">
        <v>179</v>
      </c>
      <c r="C47" s="1" t="s">
        <v>22</v>
      </c>
      <c r="D47" s="1" t="s">
        <v>10</v>
      </c>
      <c r="E47" s="33" t="s">
        <v>180</v>
      </c>
      <c r="F47" s="33" t="s">
        <v>181</v>
      </c>
      <c r="G47" s="1">
        <v>1</v>
      </c>
      <c r="H47" s="30">
        <v>44014</v>
      </c>
      <c r="I47" s="1" t="s">
        <v>121</v>
      </c>
      <c r="J47" s="34" t="s">
        <v>14</v>
      </c>
      <c r="K47" s="2" t="s">
        <v>45</v>
      </c>
    </row>
    <row r="48" spans="1:13" ht="30.75" thickBot="1" x14ac:dyDescent="0.25">
      <c r="A48" s="8" t="s">
        <v>9</v>
      </c>
      <c r="B48" s="32" t="s">
        <v>182</v>
      </c>
      <c r="C48" s="1" t="s">
        <v>22</v>
      </c>
      <c r="D48" s="1" t="s">
        <v>10</v>
      </c>
      <c r="E48" s="33" t="s">
        <v>183</v>
      </c>
      <c r="F48" s="33" t="s">
        <v>184</v>
      </c>
      <c r="G48" s="1">
        <v>1</v>
      </c>
      <c r="H48" s="30">
        <v>44014</v>
      </c>
      <c r="I48" s="1">
        <v>440</v>
      </c>
      <c r="J48" s="34" t="s">
        <v>24</v>
      </c>
      <c r="K48" s="2" t="s">
        <v>45</v>
      </c>
    </row>
    <row r="49" spans="1:10" ht="59.25" customHeight="1" thickBot="1" x14ac:dyDescent="0.25">
      <c r="A49" s="8" t="s">
        <v>9</v>
      </c>
      <c r="B49" s="36" t="s">
        <v>185</v>
      </c>
      <c r="C49" s="36" t="s">
        <v>22</v>
      </c>
      <c r="D49" s="1" t="s">
        <v>10</v>
      </c>
      <c r="E49" s="33" t="s">
        <v>186</v>
      </c>
      <c r="F49" s="33" t="s">
        <v>187</v>
      </c>
      <c r="G49" s="1">
        <v>1</v>
      </c>
      <c r="H49" s="30">
        <v>44014</v>
      </c>
      <c r="I49" s="36" t="s">
        <v>43</v>
      </c>
      <c r="J49" s="37" t="s">
        <v>44</v>
      </c>
    </row>
    <row r="50" spans="1:10" ht="60.75" thickBot="1" x14ac:dyDescent="0.25">
      <c r="A50" s="8" t="s">
        <v>9</v>
      </c>
      <c r="B50" s="36" t="s">
        <v>188</v>
      </c>
      <c r="C50" s="36" t="s">
        <v>22</v>
      </c>
      <c r="D50" s="1" t="s">
        <v>10</v>
      </c>
      <c r="E50" s="33" t="s">
        <v>189</v>
      </c>
      <c r="F50" s="33" t="s">
        <v>190</v>
      </c>
      <c r="G50" s="1">
        <v>1</v>
      </c>
      <c r="H50" s="30">
        <v>44014</v>
      </c>
      <c r="I50" s="36" t="s">
        <v>43</v>
      </c>
      <c r="J50" s="37" t="s">
        <v>44</v>
      </c>
    </row>
    <row r="51" spans="1:10" ht="30.75" thickBot="1" x14ac:dyDescent="0.25">
      <c r="A51" s="8" t="s">
        <v>9</v>
      </c>
      <c r="B51" s="38" t="s">
        <v>191</v>
      </c>
      <c r="C51" s="1" t="s">
        <v>22</v>
      </c>
      <c r="D51" s="1" t="s">
        <v>10</v>
      </c>
      <c r="E51" s="33" t="s">
        <v>192</v>
      </c>
      <c r="F51" s="33" t="s">
        <v>193</v>
      </c>
      <c r="G51" s="1">
        <v>1</v>
      </c>
      <c r="H51" s="30">
        <v>44014</v>
      </c>
      <c r="I51" s="1" t="s">
        <v>121</v>
      </c>
      <c r="J51" s="34" t="s">
        <v>14</v>
      </c>
    </row>
    <row r="52" spans="1:10" ht="30.75" thickBot="1" x14ac:dyDescent="0.25">
      <c r="A52" s="8" t="s">
        <v>9</v>
      </c>
      <c r="B52" s="38" t="s">
        <v>194</v>
      </c>
      <c r="C52" s="1" t="s">
        <v>22</v>
      </c>
      <c r="D52" s="1" t="s">
        <v>10</v>
      </c>
      <c r="E52" s="33" t="s">
        <v>195</v>
      </c>
      <c r="F52" s="33" t="s">
        <v>196</v>
      </c>
      <c r="G52" s="1">
        <v>1</v>
      </c>
      <c r="H52" s="30">
        <v>44014</v>
      </c>
      <c r="I52" s="1" t="s">
        <v>127</v>
      </c>
      <c r="J52" s="34" t="s">
        <v>15</v>
      </c>
    </row>
    <row r="53" spans="1:10" ht="29.25" thickBot="1" x14ac:dyDescent="0.25">
      <c r="A53" s="8" t="s">
        <v>9</v>
      </c>
      <c r="B53" s="38" t="s">
        <v>197</v>
      </c>
      <c r="C53" s="1" t="s">
        <v>22</v>
      </c>
      <c r="D53" s="1" t="s">
        <v>10</v>
      </c>
      <c r="E53" s="33" t="s">
        <v>198</v>
      </c>
      <c r="F53" s="33" t="s">
        <v>199</v>
      </c>
      <c r="G53" s="1">
        <v>1</v>
      </c>
      <c r="H53" s="30">
        <v>44014</v>
      </c>
      <c r="I53" s="1" t="s">
        <v>200</v>
      </c>
      <c r="J53" s="34" t="s">
        <v>15</v>
      </c>
    </row>
    <row r="54" spans="1:10" ht="30.75" thickBot="1" x14ac:dyDescent="0.25">
      <c r="A54" s="8" t="s">
        <v>9</v>
      </c>
      <c r="B54" s="38" t="s">
        <v>201</v>
      </c>
      <c r="C54" s="1" t="s">
        <v>22</v>
      </c>
      <c r="D54" s="1" t="s">
        <v>10</v>
      </c>
      <c r="E54" s="33" t="s">
        <v>202</v>
      </c>
      <c r="F54" s="33" t="s">
        <v>203</v>
      </c>
      <c r="G54" s="1">
        <v>1</v>
      </c>
      <c r="H54" s="30">
        <v>44014</v>
      </c>
      <c r="I54" s="1" t="s">
        <v>87</v>
      </c>
      <c r="J54" s="34" t="s">
        <v>15</v>
      </c>
    </row>
    <row r="55" spans="1:10" ht="45.75" thickBot="1" x14ac:dyDescent="0.25">
      <c r="A55" s="8" t="s">
        <v>9</v>
      </c>
      <c r="B55" s="38" t="s">
        <v>204</v>
      </c>
      <c r="C55" s="1" t="s">
        <v>22</v>
      </c>
      <c r="D55" s="1" t="s">
        <v>10</v>
      </c>
      <c r="E55" s="33" t="s">
        <v>205</v>
      </c>
      <c r="F55" s="33" t="s">
        <v>206</v>
      </c>
      <c r="G55" s="1">
        <v>1</v>
      </c>
      <c r="H55" s="30">
        <v>44014</v>
      </c>
      <c r="I55" s="1">
        <v>440</v>
      </c>
      <c r="J55" s="34" t="s">
        <v>24</v>
      </c>
    </row>
    <row r="56" spans="1:10" ht="30.75" thickBot="1" x14ac:dyDescent="0.25">
      <c r="A56" s="8" t="s">
        <v>9</v>
      </c>
      <c r="B56" s="38" t="s">
        <v>207</v>
      </c>
      <c r="C56" s="1" t="s">
        <v>22</v>
      </c>
      <c r="D56" s="1" t="s">
        <v>10</v>
      </c>
      <c r="E56" s="33" t="s">
        <v>183</v>
      </c>
      <c r="F56" s="33" t="s">
        <v>208</v>
      </c>
      <c r="G56" s="1">
        <v>1</v>
      </c>
      <c r="H56" s="30">
        <v>44014</v>
      </c>
      <c r="I56" s="1" t="s">
        <v>169</v>
      </c>
      <c r="J56" s="34" t="s">
        <v>21</v>
      </c>
    </row>
    <row r="57" spans="1:10" ht="45.75" thickBot="1" x14ac:dyDescent="0.25">
      <c r="A57" s="8" t="s">
        <v>9</v>
      </c>
      <c r="B57" s="38" t="s">
        <v>209</v>
      </c>
      <c r="C57" s="1" t="s">
        <v>22</v>
      </c>
      <c r="D57" s="1" t="s">
        <v>10</v>
      </c>
      <c r="E57" s="33" t="s">
        <v>107</v>
      </c>
      <c r="F57" s="33" t="s">
        <v>210</v>
      </c>
      <c r="G57" s="1">
        <v>1</v>
      </c>
      <c r="H57" s="30">
        <v>44014</v>
      </c>
      <c r="I57" s="1" t="s">
        <v>127</v>
      </c>
      <c r="J57" s="34" t="s">
        <v>15</v>
      </c>
    </row>
    <row r="58" spans="1:10" ht="30.75" thickBot="1" x14ac:dyDescent="0.25">
      <c r="A58" s="8" t="s">
        <v>9</v>
      </c>
      <c r="B58" s="38" t="s">
        <v>211</v>
      </c>
      <c r="C58" s="1" t="s">
        <v>22</v>
      </c>
      <c r="D58" s="1" t="s">
        <v>10</v>
      </c>
      <c r="E58" s="33" t="s">
        <v>212</v>
      </c>
      <c r="F58" s="33" t="s">
        <v>213</v>
      </c>
      <c r="G58" s="1">
        <v>1</v>
      </c>
      <c r="H58" s="30">
        <v>44014</v>
      </c>
      <c r="I58" s="1" t="s">
        <v>87</v>
      </c>
      <c r="J58" s="34" t="s">
        <v>15</v>
      </c>
    </row>
    <row r="59" spans="1:10" ht="45.75" thickBot="1" x14ac:dyDescent="0.25">
      <c r="A59" s="8" t="s">
        <v>9</v>
      </c>
      <c r="B59" s="38" t="s">
        <v>214</v>
      </c>
      <c r="C59" s="1" t="s">
        <v>22</v>
      </c>
      <c r="D59" s="1" t="s">
        <v>10</v>
      </c>
      <c r="E59" s="33" t="s">
        <v>51</v>
      </c>
      <c r="F59" s="33" t="s">
        <v>215</v>
      </c>
      <c r="G59" s="1">
        <v>1</v>
      </c>
      <c r="H59" s="30">
        <v>44014</v>
      </c>
      <c r="I59" s="1">
        <v>440</v>
      </c>
      <c r="J59" s="34" t="s">
        <v>24</v>
      </c>
    </row>
    <row r="60" spans="1:10" ht="30.75" thickBot="1" x14ac:dyDescent="0.25">
      <c r="A60" s="8" t="s">
        <v>9</v>
      </c>
      <c r="B60" s="38" t="s">
        <v>216</v>
      </c>
      <c r="C60" s="1" t="s">
        <v>22</v>
      </c>
      <c r="D60" s="1" t="s">
        <v>10</v>
      </c>
      <c r="E60" s="33" t="s">
        <v>217</v>
      </c>
      <c r="F60" s="33" t="s">
        <v>218</v>
      </c>
      <c r="G60" s="1">
        <v>1</v>
      </c>
      <c r="H60" s="30">
        <v>44014</v>
      </c>
      <c r="I60" s="1" t="s">
        <v>169</v>
      </c>
      <c r="J60" s="34" t="s">
        <v>21</v>
      </c>
    </row>
    <row r="61" spans="1:10" ht="30.75" thickBot="1" x14ac:dyDescent="0.25">
      <c r="A61" s="8" t="s">
        <v>9</v>
      </c>
      <c r="B61" s="38" t="s">
        <v>97</v>
      </c>
      <c r="C61" s="1" t="s">
        <v>22</v>
      </c>
      <c r="D61" s="1" t="s">
        <v>10</v>
      </c>
      <c r="E61" s="33" t="s">
        <v>98</v>
      </c>
      <c r="F61" s="33" t="s">
        <v>99</v>
      </c>
      <c r="G61" s="1">
        <v>1</v>
      </c>
      <c r="H61" s="30">
        <v>44014</v>
      </c>
      <c r="I61" s="1" t="s">
        <v>219</v>
      </c>
      <c r="J61" s="34" t="s">
        <v>15</v>
      </c>
    </row>
    <row r="62" spans="1:10" ht="75.75" thickBot="1" x14ac:dyDescent="0.25">
      <c r="A62" s="8" t="s">
        <v>9</v>
      </c>
      <c r="B62" s="38" t="s">
        <v>62</v>
      </c>
      <c r="C62" s="1" t="s">
        <v>22</v>
      </c>
      <c r="D62" s="1" t="s">
        <v>10</v>
      </c>
      <c r="E62" s="33" t="s">
        <v>63</v>
      </c>
      <c r="F62" s="33" t="s">
        <v>64</v>
      </c>
      <c r="G62" s="1">
        <v>1</v>
      </c>
      <c r="H62" s="30">
        <v>44014</v>
      </c>
      <c r="I62" s="1" t="s">
        <v>65</v>
      </c>
      <c r="J62" s="34" t="s">
        <v>14</v>
      </c>
    </row>
    <row r="63" spans="1:10" ht="30.75" thickBot="1" x14ac:dyDescent="0.25">
      <c r="A63" s="8" t="s">
        <v>9</v>
      </c>
      <c r="B63" s="38" t="s">
        <v>54</v>
      </c>
      <c r="C63" s="1" t="s">
        <v>22</v>
      </c>
      <c r="D63" s="1" t="s">
        <v>10</v>
      </c>
      <c r="E63" s="33" t="s">
        <v>55</v>
      </c>
      <c r="F63" s="33" t="s">
        <v>56</v>
      </c>
      <c r="G63" s="1">
        <v>1</v>
      </c>
      <c r="H63" s="30">
        <v>44014</v>
      </c>
      <c r="I63" s="1" t="s">
        <v>219</v>
      </c>
      <c r="J63" s="34" t="s">
        <v>15</v>
      </c>
    </row>
    <row r="64" spans="1:10" ht="45.75" thickBot="1" x14ac:dyDescent="0.25">
      <c r="A64" s="8" t="s">
        <v>9</v>
      </c>
      <c r="B64" s="38" t="s">
        <v>220</v>
      </c>
      <c r="C64" s="1" t="s">
        <v>22</v>
      </c>
      <c r="D64" s="1" t="s">
        <v>10</v>
      </c>
      <c r="E64" s="33" t="s">
        <v>183</v>
      </c>
      <c r="F64" s="33" t="s">
        <v>221</v>
      </c>
      <c r="G64" s="1">
        <v>1</v>
      </c>
      <c r="H64" s="30">
        <v>44014</v>
      </c>
      <c r="I64" s="1" t="s">
        <v>222</v>
      </c>
      <c r="J64" s="34" t="s">
        <v>165</v>
      </c>
    </row>
    <row r="65" spans="1:10" ht="45.75" thickBot="1" x14ac:dyDescent="0.25">
      <c r="A65" s="8" t="s">
        <v>9</v>
      </c>
      <c r="B65" s="38" t="s">
        <v>223</v>
      </c>
      <c r="C65" s="1" t="s">
        <v>22</v>
      </c>
      <c r="D65" s="1" t="s">
        <v>10</v>
      </c>
      <c r="E65" s="33" t="s">
        <v>224</v>
      </c>
      <c r="F65" s="33" t="s">
        <v>225</v>
      </c>
      <c r="G65" s="1">
        <v>1</v>
      </c>
      <c r="H65" s="30">
        <v>44014</v>
      </c>
      <c r="I65" s="1" t="s">
        <v>226</v>
      </c>
      <c r="J65" s="34" t="s">
        <v>15</v>
      </c>
    </row>
    <row r="66" spans="1:10" ht="30.75" thickBot="1" x14ac:dyDescent="0.25">
      <c r="A66" s="8" t="s">
        <v>9</v>
      </c>
      <c r="B66" s="38" t="s">
        <v>227</v>
      </c>
      <c r="C66" s="1" t="s">
        <v>22</v>
      </c>
      <c r="D66" s="1" t="s">
        <v>10</v>
      </c>
      <c r="E66" s="33" t="s">
        <v>33</v>
      </c>
      <c r="F66" s="33" t="s">
        <v>228</v>
      </c>
      <c r="G66" s="1">
        <v>1</v>
      </c>
      <c r="H66" s="30">
        <v>44014</v>
      </c>
      <c r="I66" s="1" t="s">
        <v>169</v>
      </c>
      <c r="J66" s="34" t="s">
        <v>21</v>
      </c>
    </row>
    <row r="67" spans="1:10" ht="60.75" thickBot="1" x14ac:dyDescent="0.25">
      <c r="A67" s="8" t="s">
        <v>9</v>
      </c>
      <c r="B67" s="38" t="s">
        <v>229</v>
      </c>
      <c r="C67" s="1" t="s">
        <v>22</v>
      </c>
      <c r="D67" s="1" t="s">
        <v>10</v>
      </c>
      <c r="E67" s="33" t="s">
        <v>230</v>
      </c>
      <c r="F67" s="33" t="s">
        <v>231</v>
      </c>
      <c r="G67" s="1">
        <v>1</v>
      </c>
      <c r="H67" s="30">
        <v>44014</v>
      </c>
      <c r="I67" s="1" t="s">
        <v>169</v>
      </c>
      <c r="J67" s="34" t="s">
        <v>21</v>
      </c>
    </row>
    <row r="68" spans="1:10" ht="30.75" thickBot="1" x14ac:dyDescent="0.25">
      <c r="A68" s="8" t="s">
        <v>9</v>
      </c>
      <c r="B68" s="38" t="s">
        <v>232</v>
      </c>
      <c r="C68" s="1" t="s">
        <v>22</v>
      </c>
      <c r="D68" s="1" t="s">
        <v>10</v>
      </c>
      <c r="E68" s="33" t="s">
        <v>233</v>
      </c>
      <c r="F68" s="33" t="s">
        <v>234</v>
      </c>
      <c r="G68" s="1">
        <v>1</v>
      </c>
      <c r="H68" s="30">
        <v>44014</v>
      </c>
      <c r="I68" s="1">
        <v>440</v>
      </c>
      <c r="J68" s="34" t="s">
        <v>24</v>
      </c>
    </row>
    <row r="69" spans="1:10" ht="30.75" thickBot="1" x14ac:dyDescent="0.25">
      <c r="A69" s="8" t="s">
        <v>9</v>
      </c>
      <c r="B69" s="38" t="s">
        <v>235</v>
      </c>
      <c r="C69" s="1" t="s">
        <v>22</v>
      </c>
      <c r="D69" s="1" t="s">
        <v>10</v>
      </c>
      <c r="E69" s="33" t="s">
        <v>236</v>
      </c>
      <c r="F69" s="33" t="s">
        <v>237</v>
      </c>
      <c r="G69" s="1">
        <v>1</v>
      </c>
      <c r="H69" s="30">
        <v>44014</v>
      </c>
      <c r="I69" s="1" t="s">
        <v>238</v>
      </c>
      <c r="J69" s="34" t="s">
        <v>15</v>
      </c>
    </row>
    <row r="70" spans="1:10" ht="30.75" thickBot="1" x14ac:dyDescent="0.25">
      <c r="A70" s="8" t="s">
        <v>9</v>
      </c>
      <c r="B70" s="38" t="s">
        <v>239</v>
      </c>
      <c r="C70" s="1" t="s">
        <v>22</v>
      </c>
      <c r="D70" s="1" t="s">
        <v>10</v>
      </c>
      <c r="E70" s="33" t="s">
        <v>240</v>
      </c>
      <c r="F70" s="33" t="s">
        <v>241</v>
      </c>
      <c r="G70" s="1">
        <v>1</v>
      </c>
      <c r="H70" s="30">
        <v>44014</v>
      </c>
      <c r="I70" s="1">
        <v>440</v>
      </c>
      <c r="J70" s="34" t="s">
        <v>24</v>
      </c>
    </row>
    <row r="71" spans="1:10" ht="30.75" thickBot="1" x14ac:dyDescent="0.25">
      <c r="A71" s="8" t="s">
        <v>9</v>
      </c>
      <c r="B71" s="38" t="s">
        <v>242</v>
      </c>
      <c r="C71" s="1" t="s">
        <v>22</v>
      </c>
      <c r="D71" s="1" t="s">
        <v>10</v>
      </c>
      <c r="E71" s="33" t="s">
        <v>243</v>
      </c>
      <c r="F71" s="33" t="s">
        <v>244</v>
      </c>
      <c r="G71" s="1">
        <v>1</v>
      </c>
      <c r="H71" s="30">
        <v>44014</v>
      </c>
      <c r="I71" s="1">
        <v>440</v>
      </c>
      <c r="J71" s="34" t="s">
        <v>24</v>
      </c>
    </row>
    <row r="72" spans="1:10" ht="60.75" thickBot="1" x14ac:dyDescent="0.25">
      <c r="A72" s="8" t="s">
        <v>9</v>
      </c>
      <c r="B72" s="38" t="s">
        <v>245</v>
      </c>
      <c r="C72" s="1" t="s">
        <v>22</v>
      </c>
      <c r="D72" s="1" t="s">
        <v>10</v>
      </c>
      <c r="E72" s="33" t="s">
        <v>246</v>
      </c>
      <c r="F72" s="33" t="s">
        <v>247</v>
      </c>
      <c r="G72" s="1">
        <v>1</v>
      </c>
      <c r="H72" s="30">
        <v>44014</v>
      </c>
      <c r="I72" s="1" t="s">
        <v>43</v>
      </c>
      <c r="J72" s="34" t="s">
        <v>44</v>
      </c>
    </row>
    <row r="73" spans="1:10" ht="30.75" thickBot="1" x14ac:dyDescent="0.25">
      <c r="A73" s="8" t="s">
        <v>9</v>
      </c>
      <c r="B73" s="38" t="s">
        <v>248</v>
      </c>
      <c r="C73" s="1" t="s">
        <v>22</v>
      </c>
      <c r="D73" s="1" t="s">
        <v>10</v>
      </c>
      <c r="E73" s="33" t="s">
        <v>249</v>
      </c>
      <c r="F73" s="33" t="s">
        <v>250</v>
      </c>
      <c r="G73" s="1">
        <v>1</v>
      </c>
      <c r="H73" s="30">
        <v>44014</v>
      </c>
      <c r="I73" s="1" t="s">
        <v>222</v>
      </c>
      <c r="J73" s="34" t="s">
        <v>165</v>
      </c>
    </row>
    <row r="74" spans="1:10" ht="45.75" thickBot="1" x14ac:dyDescent="0.25">
      <c r="A74" s="8" t="s">
        <v>9</v>
      </c>
      <c r="B74" s="38" t="s">
        <v>251</v>
      </c>
      <c r="C74" s="1" t="s">
        <v>22</v>
      </c>
      <c r="D74" s="1" t="s">
        <v>10</v>
      </c>
      <c r="E74" s="33" t="s">
        <v>252</v>
      </c>
      <c r="F74" s="33" t="s">
        <v>253</v>
      </c>
      <c r="G74" s="1">
        <v>1</v>
      </c>
      <c r="H74" s="30">
        <v>44014</v>
      </c>
      <c r="I74" s="1" t="s">
        <v>169</v>
      </c>
      <c r="J74" s="34" t="s">
        <v>21</v>
      </c>
    </row>
    <row r="75" spans="1:10" ht="30.75" thickBot="1" x14ac:dyDescent="0.25">
      <c r="A75" s="8" t="s">
        <v>9</v>
      </c>
      <c r="B75" s="38" t="s">
        <v>254</v>
      </c>
      <c r="C75" s="1" t="s">
        <v>22</v>
      </c>
      <c r="D75" s="1" t="s">
        <v>10</v>
      </c>
      <c r="E75" s="33" t="s">
        <v>183</v>
      </c>
      <c r="F75" s="33" t="s">
        <v>255</v>
      </c>
      <c r="G75" s="1">
        <v>1</v>
      </c>
      <c r="H75" s="30">
        <v>44014</v>
      </c>
      <c r="I75" s="1" t="s">
        <v>169</v>
      </c>
      <c r="J75" s="34" t="s">
        <v>21</v>
      </c>
    </row>
    <row r="76" spans="1:10" ht="60.75" thickBot="1" x14ac:dyDescent="0.25">
      <c r="A76" s="8" t="s">
        <v>9</v>
      </c>
      <c r="B76" s="38" t="s">
        <v>256</v>
      </c>
      <c r="C76" s="1" t="s">
        <v>22</v>
      </c>
      <c r="D76" s="1" t="s">
        <v>10</v>
      </c>
      <c r="E76" s="33" t="s">
        <v>257</v>
      </c>
      <c r="F76" s="33" t="s">
        <v>258</v>
      </c>
      <c r="G76" s="1">
        <v>1</v>
      </c>
      <c r="H76" s="30">
        <v>44014</v>
      </c>
      <c r="I76" s="1" t="s">
        <v>259</v>
      </c>
      <c r="J76" s="34" t="s">
        <v>15</v>
      </c>
    </row>
    <row r="77" spans="1:10" ht="30.75" thickBot="1" x14ac:dyDescent="0.25">
      <c r="A77" s="8" t="s">
        <v>9</v>
      </c>
      <c r="B77" s="38" t="s">
        <v>260</v>
      </c>
      <c r="C77" s="1" t="s">
        <v>22</v>
      </c>
      <c r="D77" s="1" t="s">
        <v>10</v>
      </c>
      <c r="E77" s="33" t="s">
        <v>261</v>
      </c>
      <c r="F77" s="33" t="s">
        <v>262</v>
      </c>
      <c r="G77" s="1">
        <v>1</v>
      </c>
      <c r="H77" s="30">
        <v>44014</v>
      </c>
      <c r="I77" s="1" t="s">
        <v>263</v>
      </c>
      <c r="J77" s="34" t="s">
        <v>15</v>
      </c>
    </row>
    <row r="78" spans="1:10" ht="60.75" thickBot="1" x14ac:dyDescent="0.25">
      <c r="A78" s="8" t="s">
        <v>9</v>
      </c>
      <c r="B78" s="38" t="s">
        <v>264</v>
      </c>
      <c r="C78" s="1" t="s">
        <v>22</v>
      </c>
      <c r="D78" s="1" t="s">
        <v>10</v>
      </c>
      <c r="E78" s="33" t="s">
        <v>265</v>
      </c>
      <c r="F78" s="33" t="s">
        <v>266</v>
      </c>
      <c r="G78" s="1">
        <v>1</v>
      </c>
      <c r="H78" s="30">
        <v>44014</v>
      </c>
      <c r="I78" s="1" t="s">
        <v>109</v>
      </c>
      <c r="J78" s="34" t="s">
        <v>14</v>
      </c>
    </row>
    <row r="79" spans="1:10" ht="45.75" thickBot="1" x14ac:dyDescent="0.25">
      <c r="A79" s="8" t="s">
        <v>9</v>
      </c>
      <c r="B79" s="38" t="s">
        <v>267</v>
      </c>
      <c r="C79" s="1" t="s">
        <v>22</v>
      </c>
      <c r="D79" s="1" t="s">
        <v>10</v>
      </c>
      <c r="E79" s="33" t="s">
        <v>268</v>
      </c>
      <c r="F79" s="33" t="s">
        <v>269</v>
      </c>
      <c r="G79" s="1">
        <v>1</v>
      </c>
      <c r="H79" s="30">
        <v>44014</v>
      </c>
      <c r="I79" s="1" t="s">
        <v>43</v>
      </c>
      <c r="J79" s="34" t="s">
        <v>44</v>
      </c>
    </row>
    <row r="80" spans="1:10" ht="60.75" thickBot="1" x14ac:dyDescent="0.25">
      <c r="A80" s="8" t="s">
        <v>9</v>
      </c>
      <c r="B80" s="38" t="s">
        <v>270</v>
      </c>
      <c r="C80" s="1" t="s">
        <v>22</v>
      </c>
      <c r="D80" s="1" t="s">
        <v>10</v>
      </c>
      <c r="E80" s="33" t="s">
        <v>34</v>
      </c>
      <c r="F80" s="33" t="s">
        <v>271</v>
      </c>
      <c r="G80" s="1">
        <v>1</v>
      </c>
      <c r="H80" s="30">
        <v>44014</v>
      </c>
      <c r="I80" s="1" t="s">
        <v>127</v>
      </c>
      <c r="J80" s="34" t="s">
        <v>15</v>
      </c>
    </row>
    <row r="81" spans="1:10" ht="30.75" thickBot="1" x14ac:dyDescent="0.25">
      <c r="A81" s="8" t="s">
        <v>9</v>
      </c>
      <c r="B81" s="38" t="s">
        <v>272</v>
      </c>
      <c r="C81" s="1" t="s">
        <v>22</v>
      </c>
      <c r="D81" s="1" t="s">
        <v>10</v>
      </c>
      <c r="E81" s="33" t="s">
        <v>183</v>
      </c>
      <c r="F81" s="33" t="s">
        <v>273</v>
      </c>
      <c r="G81" s="1">
        <v>1</v>
      </c>
      <c r="H81" s="30">
        <v>44014</v>
      </c>
      <c r="I81" s="1" t="s">
        <v>274</v>
      </c>
      <c r="J81" s="34" t="s">
        <v>15</v>
      </c>
    </row>
    <row r="82" spans="1:10" ht="90.75" thickBot="1" x14ac:dyDescent="0.25">
      <c r="A82" s="8" t="s">
        <v>9</v>
      </c>
      <c r="B82" s="38" t="s">
        <v>275</v>
      </c>
      <c r="C82" s="1" t="s">
        <v>22</v>
      </c>
      <c r="D82" s="1" t="s">
        <v>10</v>
      </c>
      <c r="E82" s="33" t="s">
        <v>276</v>
      </c>
      <c r="F82" s="33" t="s">
        <v>277</v>
      </c>
      <c r="G82" s="1">
        <v>1</v>
      </c>
      <c r="H82" s="30">
        <v>44014</v>
      </c>
      <c r="I82" s="1" t="s">
        <v>49</v>
      </c>
      <c r="J82" s="34" t="s">
        <v>14</v>
      </c>
    </row>
    <row r="83" spans="1:10" ht="60.75" thickBot="1" x14ac:dyDescent="0.25">
      <c r="A83" s="8" t="s">
        <v>9</v>
      </c>
      <c r="B83" s="38" t="s">
        <v>278</v>
      </c>
      <c r="C83" s="1" t="s">
        <v>22</v>
      </c>
      <c r="D83" s="1" t="s">
        <v>10</v>
      </c>
      <c r="E83" s="33" t="s">
        <v>279</v>
      </c>
      <c r="F83" s="33" t="s">
        <v>280</v>
      </c>
      <c r="G83" s="1">
        <v>1</v>
      </c>
      <c r="H83" s="30">
        <v>44014</v>
      </c>
      <c r="I83" s="1" t="s">
        <v>43</v>
      </c>
      <c r="J83" s="34" t="s">
        <v>44</v>
      </c>
    </row>
    <row r="84" spans="1:10" ht="30.75" thickBot="1" x14ac:dyDescent="0.25">
      <c r="A84" s="8" t="s">
        <v>9</v>
      </c>
      <c r="B84" s="38" t="s">
        <v>281</v>
      </c>
      <c r="C84" s="1" t="s">
        <v>22</v>
      </c>
      <c r="D84" s="1" t="s">
        <v>10</v>
      </c>
      <c r="E84" s="33" t="s">
        <v>282</v>
      </c>
      <c r="F84" s="33" t="s">
        <v>283</v>
      </c>
      <c r="G84" s="1">
        <v>1</v>
      </c>
      <c r="H84" s="30">
        <v>44014</v>
      </c>
      <c r="I84" s="1" t="s">
        <v>284</v>
      </c>
      <c r="J84" s="34" t="s">
        <v>14</v>
      </c>
    </row>
    <row r="85" spans="1:10" ht="30.75" thickBot="1" x14ac:dyDescent="0.25">
      <c r="A85" s="8" t="s">
        <v>9</v>
      </c>
      <c r="B85" s="38" t="s">
        <v>285</v>
      </c>
      <c r="C85" s="1" t="s">
        <v>22</v>
      </c>
      <c r="D85" s="1" t="s">
        <v>10</v>
      </c>
      <c r="E85" s="33" t="s">
        <v>286</v>
      </c>
      <c r="F85" s="33" t="s">
        <v>287</v>
      </c>
      <c r="G85" s="1">
        <v>1</v>
      </c>
      <c r="H85" s="30">
        <v>44014</v>
      </c>
      <c r="I85" s="1">
        <v>440</v>
      </c>
      <c r="J85" s="34" t="s">
        <v>24</v>
      </c>
    </row>
    <row r="86" spans="1:10" ht="30.75" thickBot="1" x14ac:dyDescent="0.25">
      <c r="A86" s="8" t="s">
        <v>9</v>
      </c>
      <c r="B86" s="38" t="s">
        <v>288</v>
      </c>
      <c r="C86" s="1" t="s">
        <v>22</v>
      </c>
      <c r="D86" s="1" t="s">
        <v>10</v>
      </c>
      <c r="E86" s="33" t="s">
        <v>289</v>
      </c>
      <c r="F86" s="33" t="s">
        <v>290</v>
      </c>
      <c r="G86" s="1">
        <v>1</v>
      </c>
      <c r="H86" s="30">
        <v>44014</v>
      </c>
      <c r="I86" s="1">
        <v>440</v>
      </c>
      <c r="J86" s="34" t="s">
        <v>24</v>
      </c>
    </row>
    <row r="87" spans="1:10" ht="30.75" thickBot="1" x14ac:dyDescent="0.25">
      <c r="A87" s="8" t="s">
        <v>9</v>
      </c>
      <c r="B87" s="38" t="s">
        <v>291</v>
      </c>
      <c r="C87" s="1" t="s">
        <v>22</v>
      </c>
      <c r="D87" s="1" t="s">
        <v>10</v>
      </c>
      <c r="E87" s="33" t="s">
        <v>67</v>
      </c>
      <c r="F87" s="33" t="s">
        <v>292</v>
      </c>
      <c r="G87" s="1">
        <v>1</v>
      </c>
      <c r="H87" s="30">
        <v>44014</v>
      </c>
      <c r="I87" s="1" t="s">
        <v>169</v>
      </c>
      <c r="J87" s="34" t="s">
        <v>21</v>
      </c>
    </row>
    <row r="88" spans="1:10" ht="45.75" thickBot="1" x14ac:dyDescent="0.25">
      <c r="A88" s="8" t="s">
        <v>9</v>
      </c>
      <c r="B88" s="38" t="s">
        <v>293</v>
      </c>
      <c r="C88" s="1" t="s">
        <v>22</v>
      </c>
      <c r="D88" s="1" t="s">
        <v>10</v>
      </c>
      <c r="E88" s="33" t="s">
        <v>294</v>
      </c>
      <c r="F88" s="33" t="s">
        <v>295</v>
      </c>
      <c r="G88" s="1">
        <v>1</v>
      </c>
      <c r="H88" s="30">
        <v>44014</v>
      </c>
      <c r="I88" s="1" t="s">
        <v>296</v>
      </c>
      <c r="J88" s="34" t="s">
        <v>297</v>
      </c>
    </row>
    <row r="89" spans="1:10" ht="60.75" thickBot="1" x14ac:dyDescent="0.25">
      <c r="A89" s="8" t="s">
        <v>9</v>
      </c>
      <c r="B89" s="38" t="s">
        <v>298</v>
      </c>
      <c r="C89" s="1" t="s">
        <v>22</v>
      </c>
      <c r="D89" s="1" t="s">
        <v>10</v>
      </c>
      <c r="E89" s="33" t="s">
        <v>299</v>
      </c>
      <c r="F89" s="33" t="s">
        <v>300</v>
      </c>
      <c r="G89" s="1">
        <v>1</v>
      </c>
      <c r="H89" s="30">
        <v>44014</v>
      </c>
      <c r="I89" s="1" t="s">
        <v>238</v>
      </c>
      <c r="J89" s="34" t="s">
        <v>15</v>
      </c>
    </row>
    <row r="90" spans="1:10" ht="60.75" thickBot="1" x14ac:dyDescent="0.25">
      <c r="A90" s="8" t="s">
        <v>9</v>
      </c>
      <c r="B90" s="38" t="s">
        <v>301</v>
      </c>
      <c r="C90" s="1" t="s">
        <v>22</v>
      </c>
      <c r="D90" s="1" t="s">
        <v>10</v>
      </c>
      <c r="E90" s="33" t="s">
        <v>107</v>
      </c>
      <c r="F90" s="33" t="s">
        <v>302</v>
      </c>
      <c r="G90" s="1">
        <v>1</v>
      </c>
      <c r="H90" s="30">
        <v>44014</v>
      </c>
      <c r="I90" s="1" t="s">
        <v>303</v>
      </c>
      <c r="J90" s="34" t="s">
        <v>14</v>
      </c>
    </row>
    <row r="91" spans="1:10" ht="45.75" thickBot="1" x14ac:dyDescent="0.25">
      <c r="A91" s="8" t="s">
        <v>9</v>
      </c>
      <c r="B91" s="38" t="s">
        <v>304</v>
      </c>
      <c r="C91" s="1" t="s">
        <v>22</v>
      </c>
      <c r="D91" s="1" t="s">
        <v>10</v>
      </c>
      <c r="E91" s="33" t="s">
        <v>305</v>
      </c>
      <c r="F91" s="33" t="s">
        <v>306</v>
      </c>
      <c r="G91" s="1">
        <v>1</v>
      </c>
      <c r="H91" s="30">
        <v>44014</v>
      </c>
      <c r="I91" s="1" t="s">
        <v>303</v>
      </c>
      <c r="J91" s="34" t="s">
        <v>14</v>
      </c>
    </row>
    <row r="92" spans="1:10" ht="105.75" thickBot="1" x14ac:dyDescent="0.25">
      <c r="A92" s="8" t="s">
        <v>9</v>
      </c>
      <c r="B92" s="38" t="s">
        <v>307</v>
      </c>
      <c r="C92" s="1" t="s">
        <v>22</v>
      </c>
      <c r="D92" s="1" t="s">
        <v>10</v>
      </c>
      <c r="E92" s="33" t="s">
        <v>308</v>
      </c>
      <c r="F92" s="33" t="s">
        <v>309</v>
      </c>
      <c r="G92" s="1">
        <v>1</v>
      </c>
      <c r="H92" s="30">
        <v>44014</v>
      </c>
      <c r="I92" s="1" t="s">
        <v>303</v>
      </c>
      <c r="J92" s="34" t="s">
        <v>14</v>
      </c>
    </row>
    <row r="93" spans="1:10" ht="30.75" thickBot="1" x14ac:dyDescent="0.25">
      <c r="A93" s="8" t="s">
        <v>9</v>
      </c>
      <c r="B93" s="38" t="s">
        <v>310</v>
      </c>
      <c r="C93" s="1" t="s">
        <v>22</v>
      </c>
      <c r="D93" s="1" t="s">
        <v>10</v>
      </c>
      <c r="E93" s="33" t="s">
        <v>311</v>
      </c>
      <c r="F93" s="33" t="s">
        <v>312</v>
      </c>
      <c r="G93" s="1">
        <v>1</v>
      </c>
      <c r="H93" s="30">
        <v>44014</v>
      </c>
      <c r="I93" s="1" t="s">
        <v>313</v>
      </c>
      <c r="J93" s="34" t="s">
        <v>15</v>
      </c>
    </row>
    <row r="94" spans="1:10" ht="60.75" thickBot="1" x14ac:dyDescent="0.25">
      <c r="A94" s="8" t="s">
        <v>9</v>
      </c>
      <c r="B94" s="38" t="s">
        <v>314</v>
      </c>
      <c r="C94" s="1" t="s">
        <v>22</v>
      </c>
      <c r="D94" s="1" t="s">
        <v>10</v>
      </c>
      <c r="E94" s="33" t="s">
        <v>315</v>
      </c>
      <c r="F94" s="33" t="s">
        <v>316</v>
      </c>
      <c r="G94" s="1">
        <v>1</v>
      </c>
      <c r="H94" s="30">
        <v>44014</v>
      </c>
      <c r="I94" s="1" t="s">
        <v>303</v>
      </c>
      <c r="J94" s="34" t="s">
        <v>14</v>
      </c>
    </row>
    <row r="95" spans="1:10" ht="60.75" thickBot="1" x14ac:dyDescent="0.25">
      <c r="A95" s="8" t="s">
        <v>9</v>
      </c>
      <c r="B95" s="38" t="s">
        <v>317</v>
      </c>
      <c r="C95" s="1" t="s">
        <v>22</v>
      </c>
      <c r="D95" s="1" t="s">
        <v>10</v>
      </c>
      <c r="E95" s="33" t="s">
        <v>33</v>
      </c>
      <c r="F95" s="33" t="s">
        <v>318</v>
      </c>
      <c r="G95" s="1">
        <v>1</v>
      </c>
      <c r="H95" s="30">
        <v>44014</v>
      </c>
      <c r="I95" s="1" t="s">
        <v>303</v>
      </c>
      <c r="J95" s="34" t="s">
        <v>14</v>
      </c>
    </row>
    <row r="96" spans="1:10" ht="30.75" thickBot="1" x14ac:dyDescent="0.25">
      <c r="A96" s="8" t="s">
        <v>9</v>
      </c>
      <c r="B96" s="38" t="s">
        <v>319</v>
      </c>
      <c r="C96" s="1" t="s">
        <v>22</v>
      </c>
      <c r="D96" s="1" t="s">
        <v>10</v>
      </c>
      <c r="E96" s="33" t="s">
        <v>320</v>
      </c>
      <c r="F96" s="33" t="s">
        <v>321</v>
      </c>
      <c r="G96" s="1">
        <v>1</v>
      </c>
      <c r="H96" s="30">
        <v>44014</v>
      </c>
      <c r="I96" s="1" t="s">
        <v>303</v>
      </c>
      <c r="J96" s="34" t="s">
        <v>14</v>
      </c>
    </row>
    <row r="97" spans="1:10" ht="30.75" thickBot="1" x14ac:dyDescent="0.25">
      <c r="A97" s="8" t="s">
        <v>9</v>
      </c>
      <c r="B97" s="38" t="s">
        <v>322</v>
      </c>
      <c r="C97" s="1" t="s">
        <v>22</v>
      </c>
      <c r="D97" s="1" t="s">
        <v>10</v>
      </c>
      <c r="E97" s="33" t="s">
        <v>323</v>
      </c>
      <c r="F97" s="33" t="s">
        <v>324</v>
      </c>
      <c r="G97" s="1">
        <v>1</v>
      </c>
      <c r="H97" s="30">
        <v>44014</v>
      </c>
      <c r="I97" s="1" t="s">
        <v>325</v>
      </c>
      <c r="J97" s="34" t="s">
        <v>14</v>
      </c>
    </row>
    <row r="98" spans="1:10" ht="45.75" thickBot="1" x14ac:dyDescent="0.25">
      <c r="A98" s="8" t="s">
        <v>9</v>
      </c>
      <c r="B98" s="38" t="s">
        <v>326</v>
      </c>
      <c r="C98" s="1" t="s">
        <v>22</v>
      </c>
      <c r="D98" s="1" t="s">
        <v>10</v>
      </c>
      <c r="E98" s="33" t="s">
        <v>327</v>
      </c>
      <c r="F98" s="33" t="s">
        <v>328</v>
      </c>
      <c r="G98" s="1">
        <v>1</v>
      </c>
      <c r="H98" s="30">
        <v>44014</v>
      </c>
      <c r="I98" s="1" t="s">
        <v>325</v>
      </c>
      <c r="J98" s="34" t="s">
        <v>14</v>
      </c>
    </row>
    <row r="99" spans="1:10" ht="30.75" thickBot="1" x14ac:dyDescent="0.25">
      <c r="A99" s="8" t="s">
        <v>9</v>
      </c>
      <c r="B99" s="38" t="s">
        <v>329</v>
      </c>
      <c r="C99" s="1" t="s">
        <v>22</v>
      </c>
      <c r="D99" s="1" t="s">
        <v>10</v>
      </c>
      <c r="E99" s="33" t="s">
        <v>330</v>
      </c>
      <c r="F99" s="33" t="s">
        <v>331</v>
      </c>
      <c r="G99" s="1">
        <v>1</v>
      </c>
      <c r="H99" s="30">
        <v>44014</v>
      </c>
      <c r="I99" s="1">
        <v>440</v>
      </c>
      <c r="J99" s="34" t="s">
        <v>24</v>
      </c>
    </row>
    <row r="100" spans="1:10" ht="30.75" thickBot="1" x14ac:dyDescent="0.25">
      <c r="A100" s="8" t="s">
        <v>9</v>
      </c>
      <c r="B100" s="38" t="s">
        <v>332</v>
      </c>
      <c r="C100" s="1" t="s">
        <v>22</v>
      </c>
      <c r="D100" s="1" t="s">
        <v>10</v>
      </c>
      <c r="E100" s="33" t="s">
        <v>33</v>
      </c>
      <c r="F100" s="33" t="s">
        <v>333</v>
      </c>
      <c r="G100" s="1">
        <v>1</v>
      </c>
      <c r="H100" s="30">
        <v>44014</v>
      </c>
      <c r="I100" s="1">
        <v>440</v>
      </c>
      <c r="J100" s="34" t="s">
        <v>24</v>
      </c>
    </row>
    <row r="101" spans="1:10" ht="30.75" thickBot="1" x14ac:dyDescent="0.25">
      <c r="A101" s="8" t="s">
        <v>9</v>
      </c>
      <c r="B101" s="38" t="s">
        <v>334</v>
      </c>
      <c r="C101" s="1" t="s">
        <v>22</v>
      </c>
      <c r="D101" s="1" t="s">
        <v>10</v>
      </c>
      <c r="E101" s="33" t="s">
        <v>183</v>
      </c>
      <c r="F101" s="33" t="s">
        <v>335</v>
      </c>
      <c r="G101" s="1">
        <v>1</v>
      </c>
      <c r="H101" s="30">
        <v>44014</v>
      </c>
      <c r="I101" s="1" t="s">
        <v>121</v>
      </c>
      <c r="J101" s="34" t="s">
        <v>14</v>
      </c>
    </row>
    <row r="102" spans="1:10" ht="29.25" thickBot="1" x14ac:dyDescent="0.25">
      <c r="A102" s="8" t="s">
        <v>9</v>
      </c>
      <c r="B102" s="38" t="s">
        <v>336</v>
      </c>
      <c r="C102" s="1" t="s">
        <v>22</v>
      </c>
      <c r="D102" s="1" t="s">
        <v>10</v>
      </c>
      <c r="E102" s="33" t="s">
        <v>337</v>
      </c>
      <c r="F102" s="33" t="s">
        <v>338</v>
      </c>
      <c r="G102" s="1">
        <v>1</v>
      </c>
      <c r="H102" s="30">
        <v>44014</v>
      </c>
      <c r="I102" s="1" t="s">
        <v>121</v>
      </c>
      <c r="J102" s="34" t="s">
        <v>14</v>
      </c>
    </row>
    <row r="103" spans="1:10" ht="60.75" thickBot="1" x14ac:dyDescent="0.25">
      <c r="A103" s="8" t="s">
        <v>9</v>
      </c>
      <c r="B103" s="38" t="s">
        <v>339</v>
      </c>
      <c r="C103" s="1" t="s">
        <v>22</v>
      </c>
      <c r="D103" s="1" t="s">
        <v>10</v>
      </c>
      <c r="E103" s="33" t="s">
        <v>340</v>
      </c>
      <c r="F103" s="33" t="s">
        <v>341</v>
      </c>
      <c r="G103" s="1">
        <v>1</v>
      </c>
      <c r="H103" s="30">
        <v>44014</v>
      </c>
      <c r="I103" s="1" t="s">
        <v>121</v>
      </c>
      <c r="J103" s="34" t="s">
        <v>14</v>
      </c>
    </row>
    <row r="104" spans="1:10" ht="45.75" thickBot="1" x14ac:dyDescent="0.25">
      <c r="A104" s="8" t="s">
        <v>9</v>
      </c>
      <c r="B104" s="38" t="s">
        <v>342</v>
      </c>
      <c r="C104" s="1" t="s">
        <v>22</v>
      </c>
      <c r="D104" s="1" t="s">
        <v>10</v>
      </c>
      <c r="E104" s="33" t="s">
        <v>343</v>
      </c>
      <c r="F104" s="33" t="s">
        <v>344</v>
      </c>
      <c r="G104" s="1">
        <v>1</v>
      </c>
      <c r="H104" s="30">
        <v>44014</v>
      </c>
      <c r="I104" s="1" t="s">
        <v>121</v>
      </c>
      <c r="J104" s="34" t="s">
        <v>14</v>
      </c>
    </row>
    <row r="105" spans="1:10" ht="30.75" thickBot="1" x14ac:dyDescent="0.25">
      <c r="A105" s="8" t="s">
        <v>9</v>
      </c>
      <c r="B105" s="38" t="s">
        <v>345</v>
      </c>
      <c r="C105" s="1" t="s">
        <v>22</v>
      </c>
      <c r="D105" s="1" t="s">
        <v>10</v>
      </c>
      <c r="E105" s="33" t="s">
        <v>346</v>
      </c>
      <c r="F105" s="33" t="s">
        <v>347</v>
      </c>
      <c r="G105" s="1">
        <v>1</v>
      </c>
      <c r="H105" s="30">
        <v>44014</v>
      </c>
      <c r="I105" s="1" t="s">
        <v>348</v>
      </c>
      <c r="J105" s="34" t="s">
        <v>15</v>
      </c>
    </row>
    <row r="106" spans="1:10" ht="30.75" thickBot="1" x14ac:dyDescent="0.25">
      <c r="A106" s="8" t="s">
        <v>9</v>
      </c>
      <c r="B106" s="38" t="s">
        <v>349</v>
      </c>
      <c r="C106" s="1" t="s">
        <v>22</v>
      </c>
      <c r="D106" s="1" t="s">
        <v>10</v>
      </c>
      <c r="E106" s="33" t="s">
        <v>350</v>
      </c>
      <c r="F106" s="33" t="s">
        <v>351</v>
      </c>
      <c r="G106" s="1">
        <v>1</v>
      </c>
      <c r="H106" s="30">
        <v>44014</v>
      </c>
      <c r="I106" s="1">
        <v>440</v>
      </c>
      <c r="J106" s="34" t="s">
        <v>24</v>
      </c>
    </row>
    <row r="107" spans="1:10" ht="30.75" thickBot="1" x14ac:dyDescent="0.25">
      <c r="A107" s="8" t="s">
        <v>9</v>
      </c>
      <c r="B107" s="38" t="s">
        <v>352</v>
      </c>
      <c r="C107" s="1" t="s">
        <v>22</v>
      </c>
      <c r="D107" s="1" t="s">
        <v>10</v>
      </c>
      <c r="E107" s="39" t="s">
        <v>353</v>
      </c>
      <c r="F107" s="39" t="s">
        <v>354</v>
      </c>
      <c r="G107" s="1">
        <v>1</v>
      </c>
      <c r="H107" s="30">
        <v>44014</v>
      </c>
      <c r="I107" s="1" t="s">
        <v>355</v>
      </c>
      <c r="J107" s="34" t="s">
        <v>15</v>
      </c>
    </row>
    <row r="108" spans="1:10" ht="45.75" thickBot="1" x14ac:dyDescent="0.25">
      <c r="A108" s="8" t="s">
        <v>9</v>
      </c>
      <c r="B108" s="38" t="s">
        <v>356</v>
      </c>
      <c r="C108" s="1" t="s">
        <v>22</v>
      </c>
      <c r="D108" s="1" t="s">
        <v>10</v>
      </c>
      <c r="E108" s="40" t="s">
        <v>357</v>
      </c>
      <c r="F108" s="40" t="s">
        <v>358</v>
      </c>
      <c r="G108" s="1">
        <v>1</v>
      </c>
      <c r="H108" s="30">
        <v>44014</v>
      </c>
      <c r="I108" s="1">
        <v>440</v>
      </c>
      <c r="J108" s="34" t="s">
        <v>24</v>
      </c>
    </row>
    <row r="109" spans="1:10" ht="75.75" thickBot="1" x14ac:dyDescent="0.25">
      <c r="A109" s="8" t="s">
        <v>9</v>
      </c>
      <c r="B109" s="38" t="s">
        <v>359</v>
      </c>
      <c r="C109" s="1" t="s">
        <v>22</v>
      </c>
      <c r="D109" s="1" t="s">
        <v>10</v>
      </c>
      <c r="E109" s="33" t="s">
        <v>360</v>
      </c>
      <c r="F109" s="33" t="s">
        <v>361</v>
      </c>
      <c r="G109" s="1">
        <v>1</v>
      </c>
      <c r="H109" s="30">
        <v>44014</v>
      </c>
      <c r="I109" s="1" t="s">
        <v>362</v>
      </c>
      <c r="J109" s="34" t="s">
        <v>14</v>
      </c>
    </row>
    <row r="110" spans="1:10" ht="30.75" thickBot="1" x14ac:dyDescent="0.25">
      <c r="A110" s="8" t="s">
        <v>9</v>
      </c>
      <c r="B110" s="38" t="s">
        <v>363</v>
      </c>
      <c r="C110" s="1" t="s">
        <v>22</v>
      </c>
      <c r="D110" s="1" t="s">
        <v>10</v>
      </c>
      <c r="E110" s="33" t="s">
        <v>364</v>
      </c>
      <c r="F110" s="33" t="s">
        <v>365</v>
      </c>
      <c r="G110" s="1">
        <v>1</v>
      </c>
      <c r="H110" s="30">
        <v>44014</v>
      </c>
      <c r="I110" s="1" t="s">
        <v>313</v>
      </c>
      <c r="J110" s="34" t="s">
        <v>15</v>
      </c>
    </row>
    <row r="111" spans="1:10" ht="30.75" thickBot="1" x14ac:dyDescent="0.25">
      <c r="A111" s="8" t="s">
        <v>9</v>
      </c>
      <c r="B111" s="38" t="s">
        <v>366</v>
      </c>
      <c r="C111" s="1" t="s">
        <v>22</v>
      </c>
      <c r="D111" s="1" t="s">
        <v>10</v>
      </c>
      <c r="E111" s="33" t="s">
        <v>367</v>
      </c>
      <c r="F111" s="33" t="s">
        <v>368</v>
      </c>
      <c r="G111" s="1">
        <v>1</v>
      </c>
      <c r="H111" s="30">
        <v>44014</v>
      </c>
      <c r="I111" s="1" t="s">
        <v>127</v>
      </c>
      <c r="J111" s="34" t="s">
        <v>15</v>
      </c>
    </row>
    <row r="112" spans="1:10" ht="30.75" thickBot="1" x14ac:dyDescent="0.25">
      <c r="A112" s="8" t="s">
        <v>9</v>
      </c>
      <c r="B112" s="38" t="s">
        <v>369</v>
      </c>
      <c r="C112" s="1" t="s">
        <v>22</v>
      </c>
      <c r="D112" s="1" t="s">
        <v>10</v>
      </c>
      <c r="E112" s="33" t="s">
        <v>370</v>
      </c>
      <c r="F112" s="33" t="s">
        <v>371</v>
      </c>
      <c r="G112" s="1">
        <v>1</v>
      </c>
      <c r="H112" s="30">
        <v>44014</v>
      </c>
      <c r="I112" s="1" t="s">
        <v>127</v>
      </c>
      <c r="J112" s="34" t="s">
        <v>15</v>
      </c>
    </row>
    <row r="113" spans="1:10" ht="75.75" thickBot="1" x14ac:dyDescent="0.25">
      <c r="A113" s="8" t="s">
        <v>9</v>
      </c>
      <c r="B113" s="38" t="s">
        <v>372</v>
      </c>
      <c r="C113" s="1" t="s">
        <v>22</v>
      </c>
      <c r="D113" s="1" t="s">
        <v>10</v>
      </c>
      <c r="E113" s="33" t="s">
        <v>373</v>
      </c>
      <c r="F113" s="33" t="s">
        <v>374</v>
      </c>
      <c r="G113" s="1">
        <v>1</v>
      </c>
      <c r="H113" s="30">
        <v>44014</v>
      </c>
      <c r="I113" s="1">
        <v>440</v>
      </c>
      <c r="J113" s="34" t="s">
        <v>24</v>
      </c>
    </row>
    <row r="114" spans="1:10" ht="29.25" thickBot="1" x14ac:dyDescent="0.25">
      <c r="A114" s="8" t="s">
        <v>9</v>
      </c>
      <c r="B114" s="38" t="s">
        <v>375</v>
      </c>
      <c r="C114" s="1" t="s">
        <v>22</v>
      </c>
      <c r="D114" s="1" t="s">
        <v>10</v>
      </c>
      <c r="E114" s="33" t="s">
        <v>376</v>
      </c>
      <c r="F114" s="33" t="s">
        <v>377</v>
      </c>
      <c r="G114" s="1">
        <v>1</v>
      </c>
      <c r="H114" s="30">
        <v>44014</v>
      </c>
      <c r="I114" s="1" t="s">
        <v>127</v>
      </c>
      <c r="J114" s="34" t="s">
        <v>15</v>
      </c>
    </row>
    <row r="115" spans="1:10" ht="60.75" thickBot="1" x14ac:dyDescent="0.25">
      <c r="A115" s="8" t="s">
        <v>9</v>
      </c>
      <c r="B115" s="38" t="s">
        <v>378</v>
      </c>
      <c r="C115" s="1" t="s">
        <v>22</v>
      </c>
      <c r="D115" s="1" t="s">
        <v>10</v>
      </c>
      <c r="E115" s="33" t="s">
        <v>379</v>
      </c>
      <c r="F115" s="33" t="s">
        <v>380</v>
      </c>
      <c r="G115" s="1">
        <v>1</v>
      </c>
      <c r="H115" s="30">
        <v>44014</v>
      </c>
      <c r="I115" s="1" t="s">
        <v>381</v>
      </c>
      <c r="J115" s="34" t="s">
        <v>15</v>
      </c>
    </row>
    <row r="116" spans="1:10" ht="45.75" thickBot="1" x14ac:dyDescent="0.25">
      <c r="A116" s="8" t="s">
        <v>9</v>
      </c>
      <c r="B116" s="38" t="s">
        <v>382</v>
      </c>
      <c r="C116" s="1" t="s">
        <v>22</v>
      </c>
      <c r="D116" s="1" t="s">
        <v>10</v>
      </c>
      <c r="E116" s="33" t="s">
        <v>51</v>
      </c>
      <c r="F116" s="33" t="s">
        <v>383</v>
      </c>
      <c r="G116" s="1">
        <v>1</v>
      </c>
      <c r="H116" s="30">
        <v>44014</v>
      </c>
      <c r="I116" s="1">
        <v>440</v>
      </c>
      <c r="J116" s="34" t="s">
        <v>24</v>
      </c>
    </row>
    <row r="117" spans="1:10" ht="30.75" thickBot="1" x14ac:dyDescent="0.25">
      <c r="A117" s="8" t="s">
        <v>9</v>
      </c>
      <c r="B117" s="38" t="s">
        <v>384</v>
      </c>
      <c r="C117" s="1" t="s">
        <v>22</v>
      </c>
      <c r="D117" s="1" t="s">
        <v>10</v>
      </c>
      <c r="E117" s="33" t="s">
        <v>1021</v>
      </c>
      <c r="F117" s="33" t="s">
        <v>1022</v>
      </c>
      <c r="G117" s="1">
        <v>1</v>
      </c>
      <c r="H117" s="30">
        <v>44014</v>
      </c>
      <c r="I117" s="1" t="s">
        <v>385</v>
      </c>
      <c r="J117" s="34" t="s">
        <v>14</v>
      </c>
    </row>
    <row r="118" spans="1:10" ht="30.75" thickBot="1" x14ac:dyDescent="0.25">
      <c r="A118" s="8" t="s">
        <v>9</v>
      </c>
      <c r="B118" s="38" t="s">
        <v>386</v>
      </c>
      <c r="C118" s="1" t="s">
        <v>22</v>
      </c>
      <c r="D118" s="1" t="s">
        <v>10</v>
      </c>
      <c r="E118" s="33" t="s">
        <v>183</v>
      </c>
      <c r="F118" s="33" t="s">
        <v>387</v>
      </c>
      <c r="G118" s="1">
        <v>1</v>
      </c>
      <c r="H118" s="30">
        <v>44014</v>
      </c>
      <c r="I118" s="1" t="s">
        <v>381</v>
      </c>
      <c r="J118" s="34" t="s">
        <v>15</v>
      </c>
    </row>
    <row r="119" spans="1:10" ht="29.25" thickBot="1" x14ac:dyDescent="0.25">
      <c r="A119" s="8" t="s">
        <v>9</v>
      </c>
      <c r="B119" s="38" t="s">
        <v>388</v>
      </c>
      <c r="C119" s="1" t="s">
        <v>22</v>
      </c>
      <c r="D119" s="1" t="s">
        <v>10</v>
      </c>
      <c r="E119" s="33" t="s">
        <v>51</v>
      </c>
      <c r="F119" s="33" t="s">
        <v>389</v>
      </c>
      <c r="G119" s="1">
        <v>1</v>
      </c>
      <c r="H119" s="30">
        <v>44014</v>
      </c>
      <c r="I119" s="1" t="s">
        <v>390</v>
      </c>
      <c r="J119" s="34" t="s">
        <v>15</v>
      </c>
    </row>
    <row r="120" spans="1:10" ht="30.75" thickBot="1" x14ac:dyDescent="0.25">
      <c r="A120" s="8" t="s">
        <v>9</v>
      </c>
      <c r="B120" s="38" t="s">
        <v>391</v>
      </c>
      <c r="C120" s="1" t="s">
        <v>22</v>
      </c>
      <c r="D120" s="1" t="s">
        <v>10</v>
      </c>
      <c r="E120" s="33" t="s">
        <v>392</v>
      </c>
      <c r="F120" s="33" t="s">
        <v>393</v>
      </c>
      <c r="G120" s="1">
        <v>1</v>
      </c>
      <c r="H120" s="30">
        <v>44014</v>
      </c>
      <c r="I120" s="1" t="s">
        <v>355</v>
      </c>
      <c r="J120" s="34" t="s">
        <v>15</v>
      </c>
    </row>
    <row r="121" spans="1:10" ht="30.75" thickBot="1" x14ac:dyDescent="0.25">
      <c r="A121" s="8" t="s">
        <v>9</v>
      </c>
      <c r="B121" s="38" t="s">
        <v>394</v>
      </c>
      <c r="C121" s="1" t="s">
        <v>22</v>
      </c>
      <c r="D121" s="1" t="s">
        <v>10</v>
      </c>
      <c r="E121" s="33" t="s">
        <v>243</v>
      </c>
      <c r="F121" s="33" t="s">
        <v>395</v>
      </c>
      <c r="G121" s="1">
        <v>1</v>
      </c>
      <c r="H121" s="30">
        <v>44014</v>
      </c>
      <c r="I121" s="1">
        <v>440</v>
      </c>
      <c r="J121" s="34" t="s">
        <v>24</v>
      </c>
    </row>
    <row r="122" spans="1:10" ht="30.75" thickBot="1" x14ac:dyDescent="0.25">
      <c r="A122" s="8" t="s">
        <v>9</v>
      </c>
      <c r="B122" s="38" t="s">
        <v>396</v>
      </c>
      <c r="C122" s="1" t="s">
        <v>22</v>
      </c>
      <c r="D122" s="1" t="s">
        <v>10</v>
      </c>
      <c r="E122" s="33" t="s">
        <v>183</v>
      </c>
      <c r="F122" s="33" t="s">
        <v>397</v>
      </c>
      <c r="G122" s="1">
        <v>1</v>
      </c>
      <c r="H122" s="30">
        <v>44014</v>
      </c>
      <c r="I122" s="1">
        <v>440</v>
      </c>
      <c r="J122" s="34" t="s">
        <v>24</v>
      </c>
    </row>
    <row r="123" spans="1:10" ht="30.75" thickBot="1" x14ac:dyDescent="0.25">
      <c r="A123" s="8" t="s">
        <v>9</v>
      </c>
      <c r="B123" s="38" t="s">
        <v>398</v>
      </c>
      <c r="C123" s="1" t="s">
        <v>22</v>
      </c>
      <c r="D123" s="1" t="s">
        <v>10</v>
      </c>
      <c r="E123" s="33" t="s">
        <v>51</v>
      </c>
      <c r="F123" s="33" t="s">
        <v>399</v>
      </c>
      <c r="G123" s="1">
        <v>1</v>
      </c>
      <c r="H123" s="30">
        <v>44014</v>
      </c>
      <c r="I123" s="1">
        <v>440</v>
      </c>
      <c r="J123" s="34" t="s">
        <v>24</v>
      </c>
    </row>
    <row r="124" spans="1:10" ht="45.75" thickBot="1" x14ac:dyDescent="0.25">
      <c r="A124" s="8" t="s">
        <v>9</v>
      </c>
      <c r="B124" s="38" t="s">
        <v>400</v>
      </c>
      <c r="C124" s="1" t="s">
        <v>22</v>
      </c>
      <c r="D124" s="1" t="s">
        <v>10</v>
      </c>
      <c r="E124" s="33" t="s">
        <v>401</v>
      </c>
      <c r="F124" s="33" t="s">
        <v>402</v>
      </c>
      <c r="G124" s="1">
        <v>1</v>
      </c>
      <c r="H124" s="30">
        <v>44014</v>
      </c>
      <c r="I124" s="1">
        <v>440</v>
      </c>
      <c r="J124" s="34" t="s">
        <v>24</v>
      </c>
    </row>
    <row r="125" spans="1:10" ht="45.75" thickBot="1" x14ac:dyDescent="0.25">
      <c r="A125" s="8" t="s">
        <v>9</v>
      </c>
      <c r="B125" s="38" t="s">
        <v>400</v>
      </c>
      <c r="C125" s="1" t="s">
        <v>22</v>
      </c>
      <c r="D125" s="1" t="s">
        <v>10</v>
      </c>
      <c r="E125" s="33" t="s">
        <v>401</v>
      </c>
      <c r="F125" s="33" t="s">
        <v>402</v>
      </c>
      <c r="G125" s="1">
        <v>1</v>
      </c>
      <c r="H125" s="30">
        <v>44014</v>
      </c>
      <c r="I125" s="1" t="s">
        <v>403</v>
      </c>
      <c r="J125" s="34" t="s">
        <v>14</v>
      </c>
    </row>
    <row r="126" spans="1:10" ht="30.75" thickBot="1" x14ac:dyDescent="0.25">
      <c r="A126" s="8" t="s">
        <v>9</v>
      </c>
      <c r="B126" s="38" t="s">
        <v>404</v>
      </c>
      <c r="C126" s="1" t="s">
        <v>22</v>
      </c>
      <c r="D126" s="1" t="s">
        <v>10</v>
      </c>
      <c r="E126" s="33" t="s">
        <v>405</v>
      </c>
      <c r="F126" s="33" t="s">
        <v>406</v>
      </c>
      <c r="G126" s="1">
        <v>1</v>
      </c>
      <c r="H126" s="30">
        <v>44014</v>
      </c>
      <c r="I126" s="1">
        <v>440</v>
      </c>
      <c r="J126" s="34" t="s">
        <v>24</v>
      </c>
    </row>
    <row r="127" spans="1:10" ht="30.75" thickBot="1" x14ac:dyDescent="0.25">
      <c r="A127" s="8" t="s">
        <v>9</v>
      </c>
      <c r="B127" s="38" t="s">
        <v>407</v>
      </c>
      <c r="C127" s="1" t="s">
        <v>22</v>
      </c>
      <c r="D127" s="1" t="s">
        <v>10</v>
      </c>
      <c r="E127" s="33" t="s">
        <v>408</v>
      </c>
      <c r="F127" s="33" t="s">
        <v>409</v>
      </c>
      <c r="G127" s="1">
        <v>1</v>
      </c>
      <c r="H127" s="30">
        <v>44014</v>
      </c>
      <c r="I127" s="1" t="s">
        <v>263</v>
      </c>
      <c r="J127" s="34" t="s">
        <v>15</v>
      </c>
    </row>
    <row r="128" spans="1:10" ht="30.75" thickBot="1" x14ac:dyDescent="0.25">
      <c r="A128" s="8" t="s">
        <v>9</v>
      </c>
      <c r="B128" s="38" t="s">
        <v>410</v>
      </c>
      <c r="C128" s="1" t="s">
        <v>22</v>
      </c>
      <c r="D128" s="1" t="s">
        <v>10</v>
      </c>
      <c r="E128" s="33" t="s">
        <v>183</v>
      </c>
      <c r="F128" s="33" t="s">
        <v>411</v>
      </c>
      <c r="G128" s="1">
        <v>1</v>
      </c>
      <c r="H128" s="30">
        <v>44014</v>
      </c>
      <c r="I128" s="1">
        <v>440</v>
      </c>
      <c r="J128" s="34" t="s">
        <v>24</v>
      </c>
    </row>
    <row r="129" spans="1:10" ht="30.75" thickBot="1" x14ac:dyDescent="0.25">
      <c r="A129" s="8" t="s">
        <v>9</v>
      </c>
      <c r="B129" s="38" t="s">
        <v>412</v>
      </c>
      <c r="C129" s="1" t="s">
        <v>22</v>
      </c>
      <c r="D129" s="1" t="s">
        <v>10</v>
      </c>
      <c r="E129" s="33" t="s">
        <v>413</v>
      </c>
      <c r="F129" s="33" t="s">
        <v>414</v>
      </c>
      <c r="G129" s="1">
        <v>1</v>
      </c>
      <c r="H129" s="30">
        <v>44014</v>
      </c>
      <c r="I129" s="1">
        <v>440</v>
      </c>
      <c r="J129" s="34" t="s">
        <v>24</v>
      </c>
    </row>
    <row r="130" spans="1:10" ht="60.75" thickBot="1" x14ac:dyDescent="0.25">
      <c r="A130" s="8" t="s">
        <v>9</v>
      </c>
      <c r="B130" s="38" t="s">
        <v>415</v>
      </c>
      <c r="C130" s="1" t="s">
        <v>22</v>
      </c>
      <c r="D130" s="1" t="s">
        <v>10</v>
      </c>
      <c r="E130" s="33" t="s">
        <v>416</v>
      </c>
      <c r="F130" s="33" t="s">
        <v>417</v>
      </c>
      <c r="G130" s="1">
        <v>1</v>
      </c>
      <c r="H130" s="30">
        <v>44014</v>
      </c>
      <c r="I130" s="1" t="s">
        <v>418</v>
      </c>
      <c r="J130" s="34" t="s">
        <v>15</v>
      </c>
    </row>
    <row r="131" spans="1:10" ht="60.75" thickBot="1" x14ac:dyDescent="0.25">
      <c r="A131" s="8" t="s">
        <v>9</v>
      </c>
      <c r="B131" s="38" t="s">
        <v>419</v>
      </c>
      <c r="C131" s="1" t="s">
        <v>22</v>
      </c>
      <c r="D131" s="1" t="s">
        <v>10</v>
      </c>
      <c r="E131" s="33" t="s">
        <v>420</v>
      </c>
      <c r="F131" s="33" t="s">
        <v>421</v>
      </c>
      <c r="G131" s="1">
        <v>1</v>
      </c>
      <c r="H131" s="30">
        <v>44014</v>
      </c>
      <c r="I131" s="1">
        <v>440</v>
      </c>
      <c r="J131" s="34" t="s">
        <v>24</v>
      </c>
    </row>
    <row r="132" spans="1:10" ht="30.75" thickBot="1" x14ac:dyDescent="0.25">
      <c r="A132" s="8" t="s">
        <v>9</v>
      </c>
      <c r="B132" s="38" t="s">
        <v>422</v>
      </c>
      <c r="C132" s="1" t="s">
        <v>22</v>
      </c>
      <c r="D132" s="1" t="s">
        <v>10</v>
      </c>
      <c r="E132" s="33" t="s">
        <v>51</v>
      </c>
      <c r="F132" s="33" t="s">
        <v>423</v>
      </c>
      <c r="G132" s="1">
        <v>1</v>
      </c>
      <c r="H132" s="30">
        <v>44014</v>
      </c>
      <c r="I132" s="1">
        <v>440</v>
      </c>
      <c r="J132" s="34" t="s">
        <v>24</v>
      </c>
    </row>
    <row r="133" spans="1:10" ht="30.75" thickBot="1" x14ac:dyDescent="0.25">
      <c r="A133" s="8" t="s">
        <v>9</v>
      </c>
      <c r="B133" s="38" t="s">
        <v>424</v>
      </c>
      <c r="C133" s="1" t="s">
        <v>22</v>
      </c>
      <c r="D133" s="1" t="s">
        <v>10</v>
      </c>
      <c r="E133" s="33" t="s">
        <v>34</v>
      </c>
      <c r="F133" s="33" t="s">
        <v>425</v>
      </c>
      <c r="G133" s="1">
        <v>1</v>
      </c>
      <c r="H133" s="30">
        <v>44014</v>
      </c>
      <c r="I133" s="1" t="s">
        <v>426</v>
      </c>
      <c r="J133" s="34" t="s">
        <v>15</v>
      </c>
    </row>
    <row r="134" spans="1:10" ht="30.75" thickBot="1" x14ac:dyDescent="0.25">
      <c r="A134" s="8" t="s">
        <v>9</v>
      </c>
      <c r="B134" s="38" t="s">
        <v>427</v>
      </c>
      <c r="C134" s="1" t="s">
        <v>22</v>
      </c>
      <c r="D134" s="1" t="s">
        <v>10</v>
      </c>
      <c r="E134" s="33" t="s">
        <v>428</v>
      </c>
      <c r="F134" s="33" t="s">
        <v>429</v>
      </c>
      <c r="G134" s="1">
        <v>1</v>
      </c>
      <c r="H134" s="30">
        <v>44014</v>
      </c>
      <c r="I134" s="1" t="s">
        <v>430</v>
      </c>
      <c r="J134" s="34" t="s">
        <v>14</v>
      </c>
    </row>
    <row r="135" spans="1:10" ht="75.75" thickBot="1" x14ac:dyDescent="0.25">
      <c r="A135" s="8" t="s">
        <v>9</v>
      </c>
      <c r="B135" s="38" t="s">
        <v>431</v>
      </c>
      <c r="C135" s="1" t="s">
        <v>22</v>
      </c>
      <c r="D135" s="1" t="s">
        <v>10</v>
      </c>
      <c r="E135" s="33" t="s">
        <v>432</v>
      </c>
      <c r="F135" s="33" t="s">
        <v>433</v>
      </c>
      <c r="G135" s="1">
        <v>1</v>
      </c>
      <c r="H135" s="30">
        <v>44014</v>
      </c>
      <c r="I135" s="1" t="s">
        <v>430</v>
      </c>
      <c r="J135" s="34" t="s">
        <v>14</v>
      </c>
    </row>
    <row r="136" spans="1:10" ht="30.75" thickBot="1" x14ac:dyDescent="0.25">
      <c r="A136" s="8" t="s">
        <v>9</v>
      </c>
      <c r="B136" s="38" t="s">
        <v>434</v>
      </c>
      <c r="C136" s="1" t="s">
        <v>22</v>
      </c>
      <c r="D136" s="1" t="s">
        <v>10</v>
      </c>
      <c r="E136" s="33" t="s">
        <v>435</v>
      </c>
      <c r="F136" s="33" t="s">
        <v>436</v>
      </c>
      <c r="G136" s="1">
        <v>1</v>
      </c>
      <c r="H136" s="30">
        <v>44014</v>
      </c>
      <c r="I136" s="1" t="s">
        <v>437</v>
      </c>
      <c r="J136" s="34" t="s">
        <v>24</v>
      </c>
    </row>
    <row r="137" spans="1:10" ht="30.75" thickBot="1" x14ac:dyDescent="0.25">
      <c r="A137" s="8" t="s">
        <v>9</v>
      </c>
      <c r="B137" s="38" t="s">
        <v>438</v>
      </c>
      <c r="C137" s="1" t="s">
        <v>22</v>
      </c>
      <c r="D137" s="1" t="s">
        <v>10</v>
      </c>
      <c r="E137" s="33" t="s">
        <v>33</v>
      </c>
      <c r="F137" s="33" t="s">
        <v>439</v>
      </c>
      <c r="G137" s="1">
        <v>1</v>
      </c>
      <c r="H137" s="30">
        <v>44014</v>
      </c>
      <c r="I137" s="1" t="s">
        <v>440</v>
      </c>
      <c r="J137" s="34" t="s">
        <v>15</v>
      </c>
    </row>
    <row r="138" spans="1:10" ht="60.75" thickBot="1" x14ac:dyDescent="0.25">
      <c r="A138" s="8" t="s">
        <v>9</v>
      </c>
      <c r="B138" s="38" t="s">
        <v>441</v>
      </c>
      <c r="C138" s="1" t="s">
        <v>22</v>
      </c>
      <c r="D138" s="1" t="s">
        <v>10</v>
      </c>
      <c r="E138" s="33" t="s">
        <v>442</v>
      </c>
      <c r="F138" s="33" t="s">
        <v>443</v>
      </c>
      <c r="G138" s="1">
        <v>1</v>
      </c>
      <c r="H138" s="30">
        <v>44014</v>
      </c>
      <c r="I138" s="1" t="s">
        <v>444</v>
      </c>
      <c r="J138" s="34" t="s">
        <v>14</v>
      </c>
    </row>
    <row r="139" spans="1:10" ht="60.75" thickBot="1" x14ac:dyDescent="0.25">
      <c r="A139" s="8" t="s">
        <v>9</v>
      </c>
      <c r="B139" s="38" t="s">
        <v>445</v>
      </c>
      <c r="C139" s="1" t="s">
        <v>22</v>
      </c>
      <c r="D139" s="1" t="s">
        <v>10</v>
      </c>
      <c r="E139" s="33" t="s">
        <v>446</v>
      </c>
      <c r="F139" s="33" t="s">
        <v>447</v>
      </c>
      <c r="G139" s="1">
        <v>1</v>
      </c>
      <c r="H139" s="30">
        <v>44014</v>
      </c>
      <c r="I139" s="1" t="s">
        <v>448</v>
      </c>
      <c r="J139" s="34" t="s">
        <v>15</v>
      </c>
    </row>
    <row r="140" spans="1:10" ht="30.75" thickBot="1" x14ac:dyDescent="0.25">
      <c r="A140" s="8" t="s">
        <v>9</v>
      </c>
      <c r="B140" s="38" t="s">
        <v>449</v>
      </c>
      <c r="C140" s="1" t="s">
        <v>22</v>
      </c>
      <c r="D140" s="1" t="s">
        <v>10</v>
      </c>
      <c r="E140" s="33" t="s">
        <v>183</v>
      </c>
      <c r="F140" s="33" t="s">
        <v>450</v>
      </c>
      <c r="G140" s="1">
        <v>1</v>
      </c>
      <c r="H140" s="30">
        <v>44014</v>
      </c>
      <c r="I140" s="1">
        <v>440</v>
      </c>
      <c r="J140" s="34" t="s">
        <v>24</v>
      </c>
    </row>
    <row r="141" spans="1:10" ht="30.75" thickBot="1" x14ac:dyDescent="0.25">
      <c r="A141" s="8" t="s">
        <v>9</v>
      </c>
      <c r="B141" s="38" t="s">
        <v>451</v>
      </c>
      <c r="C141" s="1" t="s">
        <v>22</v>
      </c>
      <c r="D141" s="1" t="s">
        <v>10</v>
      </c>
      <c r="E141" s="33" t="s">
        <v>452</v>
      </c>
      <c r="F141" s="33" t="s">
        <v>453</v>
      </c>
      <c r="G141" s="1">
        <v>1</v>
      </c>
      <c r="H141" s="30">
        <v>44014</v>
      </c>
      <c r="I141" s="1">
        <v>440</v>
      </c>
      <c r="J141" s="34" t="s">
        <v>24</v>
      </c>
    </row>
    <row r="142" spans="1:10" ht="60.75" thickBot="1" x14ac:dyDescent="0.25">
      <c r="A142" s="8" t="s">
        <v>9</v>
      </c>
      <c r="B142" s="38" t="s">
        <v>454</v>
      </c>
      <c r="C142" s="1" t="s">
        <v>22</v>
      </c>
      <c r="D142" s="1" t="s">
        <v>10</v>
      </c>
      <c r="E142" s="33" t="s">
        <v>455</v>
      </c>
      <c r="F142" s="33" t="s">
        <v>456</v>
      </c>
      <c r="G142" s="1">
        <v>1</v>
      </c>
      <c r="H142" s="30">
        <v>44014</v>
      </c>
      <c r="I142" s="1">
        <v>440</v>
      </c>
      <c r="J142" s="34" t="s">
        <v>24</v>
      </c>
    </row>
    <row r="143" spans="1:10" ht="30.75" thickBot="1" x14ac:dyDescent="0.25">
      <c r="A143" s="8" t="s">
        <v>9</v>
      </c>
      <c r="B143" s="38" t="s">
        <v>457</v>
      </c>
      <c r="C143" s="1" t="s">
        <v>22</v>
      </c>
      <c r="D143" s="1" t="s">
        <v>10</v>
      </c>
      <c r="E143" s="33" t="s">
        <v>458</v>
      </c>
      <c r="F143" s="33" t="s">
        <v>459</v>
      </c>
      <c r="G143" s="1">
        <v>1</v>
      </c>
      <c r="H143" s="30">
        <v>44014</v>
      </c>
      <c r="I143" s="1">
        <v>440</v>
      </c>
      <c r="J143" s="34" t="s">
        <v>24</v>
      </c>
    </row>
    <row r="144" spans="1:10" ht="45.75" thickBot="1" x14ac:dyDescent="0.25">
      <c r="A144" s="8" t="s">
        <v>9</v>
      </c>
      <c r="B144" s="38" t="s">
        <v>460</v>
      </c>
      <c r="C144" s="1" t="s">
        <v>22</v>
      </c>
      <c r="D144" s="1" t="s">
        <v>10</v>
      </c>
      <c r="E144" s="33" t="s">
        <v>461</v>
      </c>
      <c r="F144" s="33" t="s">
        <v>462</v>
      </c>
      <c r="G144" s="1">
        <v>1</v>
      </c>
      <c r="H144" s="30">
        <v>44014</v>
      </c>
      <c r="I144" s="1" t="s">
        <v>17</v>
      </c>
      <c r="J144" s="34" t="s">
        <v>14</v>
      </c>
    </row>
    <row r="145" spans="1:10" ht="30.75" thickBot="1" x14ac:dyDescent="0.25">
      <c r="A145" s="8" t="s">
        <v>9</v>
      </c>
      <c r="B145" s="38" t="s">
        <v>463</v>
      </c>
      <c r="C145" s="1" t="s">
        <v>22</v>
      </c>
      <c r="D145" s="1" t="s">
        <v>10</v>
      </c>
      <c r="E145" s="33" t="s">
        <v>376</v>
      </c>
      <c r="F145" s="33" t="s">
        <v>464</v>
      </c>
      <c r="G145" s="1">
        <v>1</v>
      </c>
      <c r="H145" s="30">
        <v>44014</v>
      </c>
      <c r="I145" s="1" t="s">
        <v>465</v>
      </c>
      <c r="J145" s="34" t="s">
        <v>14</v>
      </c>
    </row>
    <row r="146" spans="1:10" ht="30.75" thickBot="1" x14ac:dyDescent="0.25">
      <c r="A146" s="8" t="s">
        <v>9</v>
      </c>
      <c r="B146" s="38" t="s">
        <v>466</v>
      </c>
      <c r="C146" s="1" t="s">
        <v>22</v>
      </c>
      <c r="D146" s="1" t="s">
        <v>10</v>
      </c>
      <c r="E146" s="33" t="s">
        <v>467</v>
      </c>
      <c r="F146" s="33" t="s">
        <v>468</v>
      </c>
      <c r="G146" s="1">
        <v>1</v>
      </c>
      <c r="H146" s="30">
        <v>44014</v>
      </c>
      <c r="I146" s="1" t="s">
        <v>465</v>
      </c>
      <c r="J146" s="34" t="s">
        <v>14</v>
      </c>
    </row>
    <row r="147" spans="1:10" ht="60.75" thickBot="1" x14ac:dyDescent="0.25">
      <c r="A147" s="8" t="s">
        <v>9</v>
      </c>
      <c r="B147" s="38" t="s">
        <v>469</v>
      </c>
      <c r="C147" s="1" t="s">
        <v>22</v>
      </c>
      <c r="D147" s="1" t="s">
        <v>10</v>
      </c>
      <c r="E147" s="33" t="s">
        <v>470</v>
      </c>
      <c r="F147" s="33" t="s">
        <v>471</v>
      </c>
      <c r="G147" s="1">
        <v>1</v>
      </c>
      <c r="H147" s="30">
        <v>44014</v>
      </c>
      <c r="I147" s="1" t="s">
        <v>465</v>
      </c>
      <c r="J147" s="34" t="s">
        <v>14</v>
      </c>
    </row>
    <row r="148" spans="1:10" ht="30.75" thickBot="1" x14ac:dyDescent="0.25">
      <c r="A148" s="8" t="s">
        <v>9</v>
      </c>
      <c r="B148" s="38" t="s">
        <v>472</v>
      </c>
      <c r="C148" s="1" t="s">
        <v>22</v>
      </c>
      <c r="D148" s="1" t="s">
        <v>10</v>
      </c>
      <c r="E148" s="33" t="s">
        <v>470</v>
      </c>
      <c r="F148" s="33" t="s">
        <v>473</v>
      </c>
      <c r="G148" s="1">
        <v>1</v>
      </c>
      <c r="H148" s="30">
        <v>44014</v>
      </c>
      <c r="I148" s="1" t="s">
        <v>465</v>
      </c>
      <c r="J148" s="34" t="s">
        <v>14</v>
      </c>
    </row>
    <row r="149" spans="1:10" ht="30.75" thickBot="1" x14ac:dyDescent="0.25">
      <c r="A149" s="8" t="s">
        <v>9</v>
      </c>
      <c r="B149" s="38" t="s">
        <v>474</v>
      </c>
      <c r="C149" s="1" t="s">
        <v>22</v>
      </c>
      <c r="D149" s="1" t="s">
        <v>10</v>
      </c>
      <c r="E149" s="33" t="s">
        <v>475</v>
      </c>
      <c r="F149" s="33" t="s">
        <v>476</v>
      </c>
      <c r="G149" s="1">
        <v>1</v>
      </c>
      <c r="H149" s="30">
        <v>44014</v>
      </c>
      <c r="I149" s="1" t="s">
        <v>200</v>
      </c>
      <c r="J149" s="34" t="s">
        <v>15</v>
      </c>
    </row>
    <row r="150" spans="1:10" ht="30.75" thickBot="1" x14ac:dyDescent="0.25">
      <c r="A150" s="8" t="s">
        <v>9</v>
      </c>
      <c r="B150" s="38" t="s">
        <v>477</v>
      </c>
      <c r="C150" s="1" t="s">
        <v>22</v>
      </c>
      <c r="D150" s="1" t="s">
        <v>10</v>
      </c>
      <c r="E150" s="33" t="s">
        <v>107</v>
      </c>
      <c r="F150" s="33" t="s">
        <v>478</v>
      </c>
      <c r="G150" s="1">
        <v>1</v>
      </c>
      <c r="H150" s="30">
        <v>44014</v>
      </c>
      <c r="I150" s="1" t="s">
        <v>479</v>
      </c>
      <c r="J150" s="34" t="s">
        <v>14</v>
      </c>
    </row>
    <row r="151" spans="1:10" ht="30.75" thickBot="1" x14ac:dyDescent="0.25">
      <c r="A151" s="8" t="s">
        <v>9</v>
      </c>
      <c r="B151" s="38" t="s">
        <v>480</v>
      </c>
      <c r="C151" s="1" t="s">
        <v>22</v>
      </c>
      <c r="D151" s="1" t="s">
        <v>10</v>
      </c>
      <c r="E151" s="33" t="s">
        <v>183</v>
      </c>
      <c r="F151" s="33" t="s">
        <v>481</v>
      </c>
      <c r="G151" s="1">
        <v>1</v>
      </c>
      <c r="H151" s="30">
        <v>44014</v>
      </c>
      <c r="I151" s="1" t="s">
        <v>16</v>
      </c>
      <c r="J151" s="34" t="s">
        <v>15</v>
      </c>
    </row>
    <row r="152" spans="1:10" ht="30.75" thickBot="1" x14ac:dyDescent="0.25">
      <c r="A152" s="8" t="s">
        <v>9</v>
      </c>
      <c r="B152" s="38" t="s">
        <v>482</v>
      </c>
      <c r="C152" s="1" t="s">
        <v>22</v>
      </c>
      <c r="D152" s="1" t="s">
        <v>10</v>
      </c>
      <c r="E152" s="33" t="s">
        <v>483</v>
      </c>
      <c r="F152" s="33" t="s">
        <v>484</v>
      </c>
      <c r="G152" s="1">
        <v>1</v>
      </c>
      <c r="H152" s="30">
        <v>44014</v>
      </c>
      <c r="I152" s="1" t="s">
        <v>16</v>
      </c>
      <c r="J152" s="34" t="s">
        <v>15</v>
      </c>
    </row>
    <row r="153" spans="1:10" ht="30.75" thickBot="1" x14ac:dyDescent="0.25">
      <c r="A153" s="8" t="s">
        <v>9</v>
      </c>
      <c r="B153" s="38" t="s">
        <v>485</v>
      </c>
      <c r="C153" s="1" t="s">
        <v>22</v>
      </c>
      <c r="D153" s="1" t="s">
        <v>10</v>
      </c>
      <c r="E153" s="33" t="s">
        <v>183</v>
      </c>
      <c r="F153" s="33" t="s">
        <v>486</v>
      </c>
      <c r="G153" s="1">
        <v>1</v>
      </c>
      <c r="H153" s="30">
        <v>44014</v>
      </c>
      <c r="I153" s="1" t="s">
        <v>16</v>
      </c>
      <c r="J153" s="34" t="s">
        <v>15</v>
      </c>
    </row>
    <row r="154" spans="1:10" ht="75.75" thickBot="1" x14ac:dyDescent="0.25">
      <c r="A154" s="8" t="s">
        <v>9</v>
      </c>
      <c r="B154" s="38" t="s">
        <v>487</v>
      </c>
      <c r="C154" s="1" t="s">
        <v>22</v>
      </c>
      <c r="D154" s="1" t="s">
        <v>10</v>
      </c>
      <c r="E154" s="33" t="s">
        <v>34</v>
      </c>
      <c r="F154" s="33" t="s">
        <v>488</v>
      </c>
      <c r="G154" s="1">
        <v>1</v>
      </c>
      <c r="H154" s="30">
        <v>44014</v>
      </c>
      <c r="I154" s="1" t="s">
        <v>426</v>
      </c>
      <c r="J154" s="34" t="s">
        <v>15</v>
      </c>
    </row>
    <row r="155" spans="1:10" ht="45.75" thickBot="1" x14ac:dyDescent="0.25">
      <c r="A155" s="8" t="s">
        <v>9</v>
      </c>
      <c r="B155" s="38" t="s">
        <v>489</v>
      </c>
      <c r="C155" s="1" t="s">
        <v>22</v>
      </c>
      <c r="D155" s="1" t="s">
        <v>10</v>
      </c>
      <c r="E155" s="33" t="s">
        <v>490</v>
      </c>
      <c r="F155" s="33" t="s">
        <v>491</v>
      </c>
      <c r="G155" s="1">
        <v>1</v>
      </c>
      <c r="H155" s="30">
        <v>44014</v>
      </c>
      <c r="I155" s="1" t="s">
        <v>492</v>
      </c>
      <c r="J155" s="34" t="s">
        <v>14</v>
      </c>
    </row>
    <row r="156" spans="1:10" ht="90.75" thickBot="1" x14ac:dyDescent="0.25">
      <c r="A156" s="8" t="s">
        <v>9</v>
      </c>
      <c r="B156" s="38" t="s">
        <v>493</v>
      </c>
      <c r="C156" s="1" t="s">
        <v>22</v>
      </c>
      <c r="D156" s="1" t="s">
        <v>10</v>
      </c>
      <c r="E156" s="33" t="s">
        <v>51</v>
      </c>
      <c r="F156" s="33" t="s">
        <v>494</v>
      </c>
      <c r="G156" s="1">
        <v>1</v>
      </c>
      <c r="H156" s="30">
        <v>44014</v>
      </c>
      <c r="I156" s="1" t="s">
        <v>492</v>
      </c>
      <c r="J156" s="34" t="s">
        <v>14</v>
      </c>
    </row>
    <row r="157" spans="1:10" ht="30.75" thickBot="1" x14ac:dyDescent="0.25">
      <c r="A157" s="8" t="s">
        <v>9</v>
      </c>
      <c r="B157" s="38" t="s">
        <v>495</v>
      </c>
      <c r="C157" s="1" t="s">
        <v>22</v>
      </c>
      <c r="D157" s="1" t="s">
        <v>10</v>
      </c>
      <c r="E157" s="33" t="s">
        <v>496</v>
      </c>
      <c r="F157" s="33" t="s">
        <v>497</v>
      </c>
      <c r="G157" s="1">
        <v>1</v>
      </c>
      <c r="H157" s="30">
        <v>44014</v>
      </c>
      <c r="I157" s="1" t="s">
        <v>498</v>
      </c>
      <c r="J157" s="34" t="s">
        <v>14</v>
      </c>
    </row>
    <row r="158" spans="1:10" ht="60.75" thickBot="1" x14ac:dyDescent="0.25">
      <c r="A158" s="8" t="s">
        <v>9</v>
      </c>
      <c r="B158" s="38" t="s">
        <v>499</v>
      </c>
      <c r="C158" s="1" t="s">
        <v>22</v>
      </c>
      <c r="D158" s="1" t="s">
        <v>10</v>
      </c>
      <c r="E158" s="33" t="s">
        <v>500</v>
      </c>
      <c r="F158" s="33" t="s">
        <v>501</v>
      </c>
      <c r="G158" s="1">
        <v>1</v>
      </c>
      <c r="H158" s="30">
        <v>44014</v>
      </c>
      <c r="I158" s="1" t="s">
        <v>502</v>
      </c>
      <c r="J158" s="34" t="s">
        <v>15</v>
      </c>
    </row>
    <row r="159" spans="1:10" ht="45.75" thickBot="1" x14ac:dyDescent="0.25">
      <c r="A159" s="8" t="s">
        <v>9</v>
      </c>
      <c r="B159" s="38" t="s">
        <v>503</v>
      </c>
      <c r="C159" s="1" t="s">
        <v>22</v>
      </c>
      <c r="D159" s="1" t="s">
        <v>10</v>
      </c>
      <c r="E159" s="33" t="s">
        <v>504</v>
      </c>
      <c r="F159" s="33" t="s">
        <v>505</v>
      </c>
      <c r="G159" s="1">
        <v>1</v>
      </c>
      <c r="H159" s="30">
        <v>44014</v>
      </c>
      <c r="I159" s="1" t="s">
        <v>506</v>
      </c>
      <c r="J159" s="34" t="s">
        <v>21</v>
      </c>
    </row>
    <row r="160" spans="1:10" ht="45.75" thickBot="1" x14ac:dyDescent="0.25">
      <c r="A160" s="8" t="s">
        <v>9</v>
      </c>
      <c r="B160" s="38" t="s">
        <v>507</v>
      </c>
      <c r="C160" s="1" t="s">
        <v>22</v>
      </c>
      <c r="D160" s="1" t="s">
        <v>10</v>
      </c>
      <c r="E160" s="40" t="s">
        <v>508</v>
      </c>
      <c r="F160" s="40" t="s">
        <v>509</v>
      </c>
      <c r="G160" s="1">
        <v>1</v>
      </c>
      <c r="H160" s="30">
        <v>44014</v>
      </c>
      <c r="I160" s="1" t="s">
        <v>510</v>
      </c>
      <c r="J160" s="34" t="s">
        <v>15</v>
      </c>
    </row>
    <row r="161" spans="1:10" ht="29.25" thickBot="1" x14ac:dyDescent="0.25">
      <c r="A161" s="8" t="s">
        <v>9</v>
      </c>
      <c r="B161" s="38" t="s">
        <v>511</v>
      </c>
      <c r="C161" s="1" t="s">
        <v>22</v>
      </c>
      <c r="D161" s="1" t="s">
        <v>10</v>
      </c>
      <c r="E161" s="33" t="s">
        <v>286</v>
      </c>
      <c r="F161" s="33" t="s">
        <v>512</v>
      </c>
      <c r="G161" s="1">
        <v>1</v>
      </c>
      <c r="H161" s="30">
        <v>44014</v>
      </c>
      <c r="I161" s="1" t="s">
        <v>87</v>
      </c>
      <c r="J161" s="34" t="s">
        <v>15</v>
      </c>
    </row>
    <row r="162" spans="1:10" ht="30.75" thickBot="1" x14ac:dyDescent="0.25">
      <c r="A162" s="8" t="s">
        <v>9</v>
      </c>
      <c r="B162" s="38" t="s">
        <v>513</v>
      </c>
      <c r="C162" s="1" t="s">
        <v>22</v>
      </c>
      <c r="D162" s="1" t="s">
        <v>10</v>
      </c>
      <c r="E162" s="33" t="s">
        <v>514</v>
      </c>
      <c r="F162" s="33" t="s">
        <v>515</v>
      </c>
      <c r="G162" s="1">
        <v>1</v>
      </c>
      <c r="H162" s="30">
        <v>44014</v>
      </c>
      <c r="I162" s="1" t="s">
        <v>516</v>
      </c>
      <c r="J162" s="34" t="s">
        <v>44</v>
      </c>
    </row>
    <row r="163" spans="1:10" ht="45.75" thickBot="1" x14ac:dyDescent="0.25">
      <c r="A163" s="8" t="s">
        <v>9</v>
      </c>
      <c r="B163" s="38" t="s">
        <v>517</v>
      </c>
      <c r="C163" s="1" t="s">
        <v>22</v>
      </c>
      <c r="D163" s="1" t="s">
        <v>10</v>
      </c>
      <c r="E163" s="33" t="s">
        <v>33</v>
      </c>
      <c r="F163" s="33" t="s">
        <v>518</v>
      </c>
      <c r="G163" s="1">
        <v>1</v>
      </c>
      <c r="H163" s="30">
        <v>44014</v>
      </c>
      <c r="I163" s="1" t="s">
        <v>506</v>
      </c>
      <c r="J163" s="34" t="s">
        <v>21</v>
      </c>
    </row>
    <row r="164" spans="1:10" ht="45.75" thickBot="1" x14ac:dyDescent="0.25">
      <c r="A164" s="8" t="s">
        <v>9</v>
      </c>
      <c r="B164" s="38" t="s">
        <v>519</v>
      </c>
      <c r="C164" s="1" t="s">
        <v>22</v>
      </c>
      <c r="D164" s="1" t="s">
        <v>10</v>
      </c>
      <c r="E164" s="33" t="s">
        <v>500</v>
      </c>
      <c r="F164" s="33" t="s">
        <v>520</v>
      </c>
      <c r="G164" s="1">
        <v>1</v>
      </c>
      <c r="H164" s="30">
        <v>44014</v>
      </c>
      <c r="I164" s="1" t="s">
        <v>16</v>
      </c>
      <c r="J164" s="34" t="s">
        <v>15</v>
      </c>
    </row>
    <row r="165" spans="1:10" ht="60.75" thickBot="1" x14ac:dyDescent="0.25">
      <c r="A165" s="8" t="s">
        <v>9</v>
      </c>
      <c r="B165" s="38" t="s">
        <v>521</v>
      </c>
      <c r="C165" s="1" t="s">
        <v>22</v>
      </c>
      <c r="D165" s="1" t="s">
        <v>10</v>
      </c>
      <c r="E165" s="33" t="s">
        <v>522</v>
      </c>
      <c r="F165" s="33" t="s">
        <v>523</v>
      </c>
      <c r="G165" s="1">
        <v>1</v>
      </c>
      <c r="H165" s="30">
        <v>44014</v>
      </c>
      <c r="I165" s="1" t="s">
        <v>524</v>
      </c>
      <c r="J165" s="34" t="s">
        <v>15</v>
      </c>
    </row>
    <row r="166" spans="1:10" ht="45.75" thickBot="1" x14ac:dyDescent="0.25">
      <c r="A166" s="8" t="s">
        <v>9</v>
      </c>
      <c r="B166" s="38" t="s">
        <v>525</v>
      </c>
      <c r="C166" s="1" t="s">
        <v>22</v>
      </c>
      <c r="D166" s="1" t="s">
        <v>10</v>
      </c>
      <c r="E166" s="33" t="s">
        <v>526</v>
      </c>
      <c r="F166" s="33" t="s">
        <v>527</v>
      </c>
      <c r="G166" s="1">
        <v>1</v>
      </c>
      <c r="H166" s="30">
        <v>44014</v>
      </c>
      <c r="I166" s="1" t="s">
        <v>492</v>
      </c>
      <c r="J166" s="34" t="s">
        <v>14</v>
      </c>
    </row>
    <row r="167" spans="1:10" ht="45.75" thickBot="1" x14ac:dyDescent="0.25">
      <c r="A167" s="8" t="s">
        <v>9</v>
      </c>
      <c r="B167" s="38" t="s">
        <v>528</v>
      </c>
      <c r="C167" s="1" t="s">
        <v>22</v>
      </c>
      <c r="D167" s="1" t="s">
        <v>10</v>
      </c>
      <c r="E167" s="40" t="s">
        <v>529</v>
      </c>
      <c r="F167" s="40" t="s">
        <v>530</v>
      </c>
      <c r="G167" s="1">
        <v>1</v>
      </c>
      <c r="H167" s="30">
        <v>44014</v>
      </c>
      <c r="I167" s="1" t="s">
        <v>510</v>
      </c>
      <c r="J167" s="34" t="s">
        <v>15</v>
      </c>
    </row>
    <row r="168" spans="1:10" ht="30.75" thickBot="1" x14ac:dyDescent="0.25">
      <c r="A168" s="8" t="s">
        <v>9</v>
      </c>
      <c r="B168" s="38" t="s">
        <v>531</v>
      </c>
      <c r="C168" s="1" t="s">
        <v>22</v>
      </c>
      <c r="D168" s="1" t="s">
        <v>10</v>
      </c>
      <c r="E168" s="33" t="s">
        <v>370</v>
      </c>
      <c r="F168" s="33" t="s">
        <v>532</v>
      </c>
      <c r="G168" s="1">
        <v>1</v>
      </c>
      <c r="H168" s="30">
        <v>44014</v>
      </c>
      <c r="I168" s="1" t="s">
        <v>16</v>
      </c>
      <c r="J168" s="34" t="s">
        <v>15</v>
      </c>
    </row>
    <row r="169" spans="1:10" ht="60.75" thickBot="1" x14ac:dyDescent="0.25">
      <c r="A169" s="8" t="s">
        <v>9</v>
      </c>
      <c r="B169" s="38" t="s">
        <v>533</v>
      </c>
      <c r="C169" s="1" t="s">
        <v>22</v>
      </c>
      <c r="D169" s="1" t="s">
        <v>10</v>
      </c>
      <c r="E169" s="33" t="s">
        <v>534</v>
      </c>
      <c r="F169" s="33" t="s">
        <v>535</v>
      </c>
      <c r="G169" s="1">
        <v>1</v>
      </c>
      <c r="H169" s="30">
        <v>44014</v>
      </c>
      <c r="I169" s="1" t="s">
        <v>16</v>
      </c>
      <c r="J169" s="34" t="s">
        <v>15</v>
      </c>
    </row>
    <row r="170" spans="1:10" ht="30.75" thickBot="1" x14ac:dyDescent="0.25">
      <c r="A170" s="8" t="s">
        <v>9</v>
      </c>
      <c r="B170" s="38" t="s">
        <v>536</v>
      </c>
      <c r="C170" s="1" t="s">
        <v>22</v>
      </c>
      <c r="D170" s="1" t="s">
        <v>10</v>
      </c>
      <c r="E170" s="33" t="s">
        <v>51</v>
      </c>
      <c r="F170" s="33" t="s">
        <v>537</v>
      </c>
      <c r="G170" s="1">
        <v>1</v>
      </c>
      <c r="H170" s="30">
        <v>44014</v>
      </c>
      <c r="I170" s="1" t="s">
        <v>538</v>
      </c>
      <c r="J170" s="34" t="s">
        <v>15</v>
      </c>
    </row>
    <row r="171" spans="1:10" ht="75.75" thickBot="1" x14ac:dyDescent="0.25">
      <c r="A171" s="8" t="s">
        <v>9</v>
      </c>
      <c r="B171" s="38" t="s">
        <v>539</v>
      </c>
      <c r="C171" s="1" t="s">
        <v>22</v>
      </c>
      <c r="D171" s="1" t="s">
        <v>10</v>
      </c>
      <c r="E171" s="33" t="s">
        <v>540</v>
      </c>
      <c r="F171" s="33" t="s">
        <v>541</v>
      </c>
      <c r="G171" s="1">
        <v>1</v>
      </c>
      <c r="H171" s="30">
        <v>44014</v>
      </c>
      <c r="I171" s="1">
        <v>440</v>
      </c>
      <c r="J171" s="34" t="s">
        <v>24</v>
      </c>
    </row>
    <row r="172" spans="1:10" ht="60.75" thickBot="1" x14ac:dyDescent="0.25">
      <c r="A172" s="8" t="s">
        <v>9</v>
      </c>
      <c r="B172" s="38" t="s">
        <v>542</v>
      </c>
      <c r="C172" s="1" t="s">
        <v>22</v>
      </c>
      <c r="D172" s="1" t="s">
        <v>10</v>
      </c>
      <c r="E172" s="33" t="s">
        <v>543</v>
      </c>
      <c r="F172" s="33" t="s">
        <v>544</v>
      </c>
      <c r="G172" s="1">
        <v>1</v>
      </c>
      <c r="H172" s="30">
        <v>44014</v>
      </c>
      <c r="I172" s="1" t="s">
        <v>43</v>
      </c>
      <c r="J172" s="34" t="s">
        <v>44</v>
      </c>
    </row>
    <row r="173" spans="1:10" ht="45.75" thickBot="1" x14ac:dyDescent="0.25">
      <c r="A173" s="8" t="s">
        <v>9</v>
      </c>
      <c r="B173" s="38" t="s">
        <v>545</v>
      </c>
      <c r="C173" s="1" t="s">
        <v>22</v>
      </c>
      <c r="D173" s="1" t="s">
        <v>10</v>
      </c>
      <c r="E173" s="33" t="s">
        <v>546</v>
      </c>
      <c r="F173" s="33" t="s">
        <v>547</v>
      </c>
      <c r="G173" s="1">
        <v>1</v>
      </c>
      <c r="H173" s="30">
        <v>44014</v>
      </c>
      <c r="I173" s="1">
        <v>440</v>
      </c>
      <c r="J173" s="34" t="s">
        <v>24</v>
      </c>
    </row>
    <row r="174" spans="1:10" ht="60.75" thickBot="1" x14ac:dyDescent="0.25">
      <c r="A174" s="8" t="s">
        <v>9</v>
      </c>
      <c r="B174" s="38" t="s">
        <v>548</v>
      </c>
      <c r="C174" s="1" t="s">
        <v>22</v>
      </c>
      <c r="D174" s="1" t="s">
        <v>10</v>
      </c>
      <c r="E174" s="33" t="s">
        <v>549</v>
      </c>
      <c r="F174" s="33" t="s">
        <v>550</v>
      </c>
      <c r="G174" s="1">
        <v>1</v>
      </c>
      <c r="H174" s="30">
        <v>44014</v>
      </c>
      <c r="I174" s="1" t="s">
        <v>16</v>
      </c>
      <c r="J174" s="34" t="s">
        <v>15</v>
      </c>
    </row>
    <row r="175" spans="1:10" ht="30.75" thickBot="1" x14ac:dyDescent="0.25">
      <c r="A175" s="8" t="s">
        <v>9</v>
      </c>
      <c r="B175" s="38" t="s">
        <v>551</v>
      </c>
      <c r="C175" s="1" t="s">
        <v>22</v>
      </c>
      <c r="D175" s="1" t="s">
        <v>10</v>
      </c>
      <c r="E175" s="33" t="s">
        <v>552</v>
      </c>
      <c r="F175" s="33" t="s">
        <v>553</v>
      </c>
      <c r="G175" s="1">
        <v>1</v>
      </c>
      <c r="H175" s="30">
        <v>44014</v>
      </c>
      <c r="I175" s="1" t="s">
        <v>430</v>
      </c>
      <c r="J175" s="34" t="s">
        <v>14</v>
      </c>
    </row>
    <row r="176" spans="1:10" ht="75.75" thickBot="1" x14ac:dyDescent="0.25">
      <c r="A176" s="8" t="s">
        <v>9</v>
      </c>
      <c r="B176" s="38" t="s">
        <v>554</v>
      </c>
      <c r="C176" s="1" t="s">
        <v>22</v>
      </c>
      <c r="D176" s="1" t="s">
        <v>10</v>
      </c>
      <c r="E176" s="33" t="s">
        <v>555</v>
      </c>
      <c r="F176" s="33" t="s">
        <v>556</v>
      </c>
      <c r="G176" s="1">
        <v>1</v>
      </c>
      <c r="H176" s="30">
        <v>44014</v>
      </c>
      <c r="I176" s="1" t="s">
        <v>430</v>
      </c>
      <c r="J176" s="34" t="s">
        <v>14</v>
      </c>
    </row>
    <row r="177" spans="1:10" ht="90.75" thickBot="1" x14ac:dyDescent="0.25">
      <c r="A177" s="8" t="s">
        <v>9</v>
      </c>
      <c r="B177" s="38" t="s">
        <v>557</v>
      </c>
      <c r="C177" s="1" t="s">
        <v>22</v>
      </c>
      <c r="D177" s="1" t="s">
        <v>10</v>
      </c>
      <c r="E177" s="33" t="s">
        <v>36</v>
      </c>
      <c r="F177" s="33" t="s">
        <v>558</v>
      </c>
      <c r="G177" s="1">
        <v>1</v>
      </c>
      <c r="H177" s="30">
        <v>44014</v>
      </c>
      <c r="I177" s="1" t="s">
        <v>16</v>
      </c>
      <c r="J177" s="34" t="s">
        <v>15</v>
      </c>
    </row>
    <row r="178" spans="1:10" ht="30.75" thickBot="1" x14ac:dyDescent="0.25">
      <c r="A178" s="8" t="s">
        <v>9</v>
      </c>
      <c r="B178" s="38" t="s">
        <v>559</v>
      </c>
      <c r="C178" s="1" t="s">
        <v>22</v>
      </c>
      <c r="D178" s="1" t="s">
        <v>10</v>
      </c>
      <c r="E178" s="33" t="s">
        <v>560</v>
      </c>
      <c r="F178" s="33" t="s">
        <v>561</v>
      </c>
      <c r="G178" s="1">
        <v>1</v>
      </c>
      <c r="H178" s="30">
        <v>44014</v>
      </c>
      <c r="I178" s="1" t="s">
        <v>16</v>
      </c>
      <c r="J178" s="34" t="s">
        <v>15</v>
      </c>
    </row>
    <row r="179" spans="1:10" ht="30.75" thickBot="1" x14ac:dyDescent="0.25">
      <c r="A179" s="8" t="s">
        <v>9</v>
      </c>
      <c r="B179" s="38" t="s">
        <v>562</v>
      </c>
      <c r="C179" s="1" t="s">
        <v>22</v>
      </c>
      <c r="D179" s="1" t="s">
        <v>10</v>
      </c>
      <c r="E179" s="33" t="s">
        <v>563</v>
      </c>
      <c r="F179" s="33" t="s">
        <v>564</v>
      </c>
      <c r="G179" s="1">
        <v>1</v>
      </c>
      <c r="H179" s="30">
        <v>44014</v>
      </c>
      <c r="I179" s="1" t="s">
        <v>16</v>
      </c>
      <c r="J179" s="34" t="s">
        <v>15</v>
      </c>
    </row>
    <row r="180" spans="1:10" ht="30.75" thickBot="1" x14ac:dyDescent="0.25">
      <c r="A180" s="8" t="s">
        <v>9</v>
      </c>
      <c r="B180" s="38" t="s">
        <v>565</v>
      </c>
      <c r="C180" s="1" t="s">
        <v>22</v>
      </c>
      <c r="D180" s="1" t="s">
        <v>10</v>
      </c>
      <c r="E180" s="33" t="s">
        <v>566</v>
      </c>
      <c r="F180" s="33" t="s">
        <v>567</v>
      </c>
      <c r="G180" s="1">
        <v>1</v>
      </c>
      <c r="H180" s="30">
        <v>44014</v>
      </c>
      <c r="I180" s="1" t="s">
        <v>465</v>
      </c>
      <c r="J180" s="34" t="s">
        <v>14</v>
      </c>
    </row>
    <row r="181" spans="1:10" ht="30.75" thickBot="1" x14ac:dyDescent="0.25">
      <c r="A181" s="8" t="s">
        <v>9</v>
      </c>
      <c r="B181" s="38" t="s">
        <v>568</v>
      </c>
      <c r="C181" s="1" t="s">
        <v>22</v>
      </c>
      <c r="D181" s="1" t="s">
        <v>10</v>
      </c>
      <c r="E181" s="33" t="s">
        <v>569</v>
      </c>
      <c r="F181" s="33" t="s">
        <v>570</v>
      </c>
      <c r="G181" s="1">
        <v>1</v>
      </c>
      <c r="H181" s="30">
        <v>44014</v>
      </c>
      <c r="I181" s="1" t="s">
        <v>16</v>
      </c>
      <c r="J181" s="34" t="s">
        <v>15</v>
      </c>
    </row>
    <row r="182" spans="1:10" ht="30.75" thickBot="1" x14ac:dyDescent="0.25">
      <c r="A182" s="8" t="s">
        <v>9</v>
      </c>
      <c r="B182" s="38" t="s">
        <v>571</v>
      </c>
      <c r="C182" s="1" t="s">
        <v>22</v>
      </c>
      <c r="D182" s="1" t="s">
        <v>10</v>
      </c>
      <c r="E182" s="33" t="s">
        <v>111</v>
      </c>
      <c r="F182" s="33" t="s">
        <v>572</v>
      </c>
      <c r="G182" s="1">
        <v>1</v>
      </c>
      <c r="H182" s="30">
        <v>44014</v>
      </c>
      <c r="I182" s="1">
        <v>440</v>
      </c>
      <c r="J182" s="34" t="s">
        <v>24</v>
      </c>
    </row>
    <row r="183" spans="1:10" ht="45.75" thickBot="1" x14ac:dyDescent="0.25">
      <c r="A183" s="8" t="s">
        <v>9</v>
      </c>
      <c r="B183" s="38" t="s">
        <v>573</v>
      </c>
      <c r="C183" s="1" t="s">
        <v>22</v>
      </c>
      <c r="D183" s="1" t="s">
        <v>10</v>
      </c>
      <c r="E183" s="33" t="s">
        <v>574</v>
      </c>
      <c r="F183" s="33" t="s">
        <v>575</v>
      </c>
      <c r="G183" s="1">
        <v>1</v>
      </c>
      <c r="H183" s="30">
        <v>44014</v>
      </c>
      <c r="I183" s="1" t="s">
        <v>16</v>
      </c>
      <c r="J183" s="34" t="s">
        <v>15</v>
      </c>
    </row>
    <row r="184" spans="1:10" ht="30.75" thickBot="1" x14ac:dyDescent="0.25">
      <c r="A184" s="8" t="s">
        <v>9</v>
      </c>
      <c r="B184" s="38" t="s">
        <v>576</v>
      </c>
      <c r="C184" s="1" t="s">
        <v>22</v>
      </c>
      <c r="D184" s="1" t="s">
        <v>10</v>
      </c>
      <c r="E184" s="41" t="s">
        <v>577</v>
      </c>
      <c r="F184" s="41" t="s">
        <v>578</v>
      </c>
      <c r="G184" s="1">
        <v>1</v>
      </c>
      <c r="H184" s="30">
        <v>44014</v>
      </c>
      <c r="I184" s="1" t="s">
        <v>16</v>
      </c>
      <c r="J184" s="34" t="s">
        <v>15</v>
      </c>
    </row>
    <row r="185" spans="1:10" ht="30.75" thickBot="1" x14ac:dyDescent="0.25">
      <c r="A185" s="8" t="s">
        <v>9</v>
      </c>
      <c r="B185" s="38" t="s">
        <v>579</v>
      </c>
      <c r="C185" s="1" t="s">
        <v>22</v>
      </c>
      <c r="D185" s="1" t="s">
        <v>10</v>
      </c>
      <c r="E185" s="33" t="s">
        <v>580</v>
      </c>
      <c r="F185" s="33" t="s">
        <v>581</v>
      </c>
      <c r="G185" s="1">
        <v>1</v>
      </c>
      <c r="H185" s="30">
        <v>44014</v>
      </c>
      <c r="I185" s="1" t="s">
        <v>16</v>
      </c>
      <c r="J185" s="34" t="s">
        <v>15</v>
      </c>
    </row>
    <row r="186" spans="1:10" ht="60.75" thickBot="1" x14ac:dyDescent="0.25">
      <c r="A186" s="8" t="s">
        <v>9</v>
      </c>
      <c r="B186" s="38" t="s">
        <v>582</v>
      </c>
      <c r="C186" s="1" t="s">
        <v>22</v>
      </c>
      <c r="D186" s="1" t="s">
        <v>10</v>
      </c>
      <c r="E186" s="33" t="s">
        <v>500</v>
      </c>
      <c r="F186" s="33" t="s">
        <v>583</v>
      </c>
      <c r="G186" s="1">
        <v>1</v>
      </c>
      <c r="H186" s="30">
        <v>44014</v>
      </c>
      <c r="I186" s="1" t="s">
        <v>584</v>
      </c>
      <c r="J186" s="34" t="s">
        <v>15</v>
      </c>
    </row>
    <row r="187" spans="1:10" ht="60.75" thickBot="1" x14ac:dyDescent="0.25">
      <c r="A187" s="8" t="s">
        <v>9</v>
      </c>
      <c r="B187" s="38" t="s">
        <v>585</v>
      </c>
      <c r="C187" s="1" t="s">
        <v>22</v>
      </c>
      <c r="D187" s="1" t="s">
        <v>10</v>
      </c>
      <c r="E187" s="33" t="s">
        <v>500</v>
      </c>
      <c r="F187" s="33" t="s">
        <v>583</v>
      </c>
      <c r="G187" s="1">
        <v>1</v>
      </c>
      <c r="H187" s="30">
        <v>44014</v>
      </c>
      <c r="I187" s="1" t="s">
        <v>43</v>
      </c>
      <c r="J187" s="34" t="s">
        <v>44</v>
      </c>
    </row>
    <row r="188" spans="1:10" ht="30.75" thickBot="1" x14ac:dyDescent="0.25">
      <c r="A188" s="8" t="s">
        <v>9</v>
      </c>
      <c r="B188" s="38" t="s">
        <v>586</v>
      </c>
      <c r="C188" s="1" t="s">
        <v>22</v>
      </c>
      <c r="D188" s="1" t="s">
        <v>10</v>
      </c>
      <c r="E188" s="33" t="s">
        <v>587</v>
      </c>
      <c r="F188" s="33" t="s">
        <v>588</v>
      </c>
      <c r="G188" s="1">
        <v>1</v>
      </c>
      <c r="H188" s="30">
        <v>44014</v>
      </c>
      <c r="I188" s="1" t="s">
        <v>589</v>
      </c>
      <c r="J188" s="34" t="s">
        <v>15</v>
      </c>
    </row>
    <row r="189" spans="1:10" ht="30.75" thickBot="1" x14ac:dyDescent="0.25">
      <c r="A189" s="8" t="s">
        <v>9</v>
      </c>
      <c r="B189" s="38" t="s">
        <v>590</v>
      </c>
      <c r="C189" s="1" t="s">
        <v>22</v>
      </c>
      <c r="D189" s="1" t="s">
        <v>10</v>
      </c>
      <c r="E189" s="33" t="s">
        <v>591</v>
      </c>
      <c r="F189" s="33" t="s">
        <v>592</v>
      </c>
      <c r="G189" s="1">
        <v>1</v>
      </c>
      <c r="H189" s="30">
        <v>44014</v>
      </c>
      <c r="I189" s="1" t="s">
        <v>16</v>
      </c>
      <c r="J189" s="34" t="s">
        <v>15</v>
      </c>
    </row>
    <row r="190" spans="1:10" ht="45.75" thickBot="1" x14ac:dyDescent="0.25">
      <c r="A190" s="8" t="s">
        <v>9</v>
      </c>
      <c r="B190" s="38" t="s">
        <v>593</v>
      </c>
      <c r="C190" s="1" t="s">
        <v>22</v>
      </c>
      <c r="D190" s="1" t="s">
        <v>10</v>
      </c>
      <c r="E190" s="33" t="s">
        <v>594</v>
      </c>
      <c r="F190" s="33" t="s">
        <v>595</v>
      </c>
      <c r="G190" s="1">
        <v>1</v>
      </c>
      <c r="H190" s="30">
        <v>44014</v>
      </c>
      <c r="I190" s="1" t="s">
        <v>596</v>
      </c>
      <c r="J190" s="34" t="s">
        <v>21</v>
      </c>
    </row>
    <row r="191" spans="1:10" ht="30.75" thickBot="1" x14ac:dyDescent="0.25">
      <c r="A191" s="8" t="s">
        <v>9</v>
      </c>
      <c r="B191" s="38" t="s">
        <v>597</v>
      </c>
      <c r="C191" s="1" t="s">
        <v>22</v>
      </c>
      <c r="D191" s="1" t="s">
        <v>10</v>
      </c>
      <c r="E191" s="33" t="s">
        <v>34</v>
      </c>
      <c r="F191" s="33" t="s">
        <v>598</v>
      </c>
      <c r="G191" s="1">
        <v>1</v>
      </c>
      <c r="H191" s="30">
        <v>44014</v>
      </c>
      <c r="I191" s="1" t="s">
        <v>599</v>
      </c>
      <c r="J191" s="34" t="s">
        <v>297</v>
      </c>
    </row>
    <row r="192" spans="1:10" ht="30.75" thickBot="1" x14ac:dyDescent="0.25">
      <c r="A192" s="8" t="s">
        <v>9</v>
      </c>
      <c r="B192" s="38" t="s">
        <v>600</v>
      </c>
      <c r="C192" s="1" t="s">
        <v>22</v>
      </c>
      <c r="D192" s="1" t="s">
        <v>10</v>
      </c>
      <c r="E192" s="33" t="s">
        <v>601</v>
      </c>
      <c r="F192" s="33" t="s">
        <v>602</v>
      </c>
      <c r="G192" s="1">
        <v>1</v>
      </c>
      <c r="H192" s="30">
        <v>44014</v>
      </c>
      <c r="I192" s="1" t="s">
        <v>43</v>
      </c>
      <c r="J192" s="34" t="s">
        <v>44</v>
      </c>
    </row>
    <row r="193" spans="1:10" ht="30.75" thickBot="1" x14ac:dyDescent="0.25">
      <c r="A193" s="8" t="s">
        <v>9</v>
      </c>
      <c r="B193" s="38" t="s">
        <v>603</v>
      </c>
      <c r="C193" s="1" t="s">
        <v>22</v>
      </c>
      <c r="D193" s="1" t="s">
        <v>10</v>
      </c>
      <c r="E193" s="33" t="s">
        <v>604</v>
      </c>
      <c r="F193" s="33" t="s">
        <v>605</v>
      </c>
      <c r="G193" s="1">
        <v>1</v>
      </c>
      <c r="H193" s="30">
        <v>44014</v>
      </c>
      <c r="I193" s="1" t="s">
        <v>16</v>
      </c>
      <c r="J193" s="34" t="s">
        <v>15</v>
      </c>
    </row>
    <row r="194" spans="1:10" ht="60.75" thickBot="1" x14ac:dyDescent="0.25">
      <c r="A194" s="8" t="s">
        <v>9</v>
      </c>
      <c r="B194" s="38" t="s">
        <v>606</v>
      </c>
      <c r="C194" s="1" t="s">
        <v>22</v>
      </c>
      <c r="D194" s="1" t="s">
        <v>10</v>
      </c>
      <c r="E194" s="33" t="s">
        <v>607</v>
      </c>
      <c r="F194" s="33" t="s">
        <v>608</v>
      </c>
      <c r="G194" s="1">
        <v>1</v>
      </c>
      <c r="H194" s="30">
        <v>44014</v>
      </c>
      <c r="I194" s="1" t="s">
        <v>43</v>
      </c>
      <c r="J194" s="34" t="s">
        <v>44</v>
      </c>
    </row>
    <row r="195" spans="1:10" ht="45.75" thickBot="1" x14ac:dyDescent="0.25">
      <c r="A195" s="8" t="s">
        <v>9</v>
      </c>
      <c r="B195" s="38" t="s">
        <v>609</v>
      </c>
      <c r="C195" s="1" t="s">
        <v>22</v>
      </c>
      <c r="D195" s="1" t="s">
        <v>10</v>
      </c>
      <c r="E195" s="33" t="s">
        <v>591</v>
      </c>
      <c r="F195" s="33" t="s">
        <v>610</v>
      </c>
      <c r="G195" s="1">
        <v>1</v>
      </c>
      <c r="H195" s="30">
        <v>44014</v>
      </c>
      <c r="I195" s="1">
        <v>440</v>
      </c>
      <c r="J195" s="34" t="s">
        <v>24</v>
      </c>
    </row>
    <row r="196" spans="1:10" ht="45.75" thickBot="1" x14ac:dyDescent="0.25">
      <c r="A196" s="8" t="s">
        <v>9</v>
      </c>
      <c r="B196" s="38" t="s">
        <v>611</v>
      </c>
      <c r="C196" s="1" t="s">
        <v>22</v>
      </c>
      <c r="D196" s="1" t="s">
        <v>10</v>
      </c>
      <c r="E196" s="33" t="s">
        <v>612</v>
      </c>
      <c r="F196" s="33" t="s">
        <v>613</v>
      </c>
      <c r="G196" s="1">
        <v>1</v>
      </c>
      <c r="H196" s="30">
        <v>44014</v>
      </c>
      <c r="I196" s="1" t="s">
        <v>614</v>
      </c>
      <c r="J196" s="34" t="s">
        <v>14</v>
      </c>
    </row>
    <row r="197" spans="1:10" ht="30.75" thickBot="1" x14ac:dyDescent="0.25">
      <c r="A197" s="8" t="s">
        <v>9</v>
      </c>
      <c r="B197" s="38" t="s">
        <v>615</v>
      </c>
      <c r="C197" s="1" t="s">
        <v>22</v>
      </c>
      <c r="D197" s="1" t="s">
        <v>10</v>
      </c>
      <c r="E197" s="33" t="s">
        <v>202</v>
      </c>
      <c r="F197" s="33" t="s">
        <v>616</v>
      </c>
      <c r="G197" s="1">
        <v>1</v>
      </c>
      <c r="H197" s="30">
        <v>44014</v>
      </c>
      <c r="I197" s="1" t="s">
        <v>430</v>
      </c>
      <c r="J197" s="34" t="s">
        <v>14</v>
      </c>
    </row>
    <row r="198" spans="1:10" ht="30.75" thickBot="1" x14ac:dyDescent="0.25">
      <c r="A198" s="8" t="s">
        <v>9</v>
      </c>
      <c r="B198" s="38" t="s">
        <v>617</v>
      </c>
      <c r="C198" s="1" t="s">
        <v>22</v>
      </c>
      <c r="D198" s="1" t="s">
        <v>10</v>
      </c>
      <c r="E198" s="33" t="s">
        <v>183</v>
      </c>
      <c r="F198" s="33" t="s">
        <v>618</v>
      </c>
      <c r="G198" s="1">
        <v>1</v>
      </c>
      <c r="H198" s="30">
        <v>44014</v>
      </c>
      <c r="I198" s="1" t="s">
        <v>16</v>
      </c>
      <c r="J198" s="34" t="s">
        <v>15</v>
      </c>
    </row>
    <row r="199" spans="1:10" ht="30.75" thickBot="1" x14ac:dyDescent="0.25">
      <c r="A199" s="8" t="s">
        <v>9</v>
      </c>
      <c r="B199" s="38" t="s">
        <v>619</v>
      </c>
      <c r="C199" s="1" t="s">
        <v>22</v>
      </c>
      <c r="D199" s="1" t="s">
        <v>10</v>
      </c>
      <c r="E199" s="33" t="s">
        <v>620</v>
      </c>
      <c r="F199" s="33" t="s">
        <v>621</v>
      </c>
      <c r="G199" s="1">
        <v>1</v>
      </c>
      <c r="H199" s="30">
        <v>44014</v>
      </c>
      <c r="I199" s="1" t="s">
        <v>465</v>
      </c>
      <c r="J199" s="34" t="s">
        <v>14</v>
      </c>
    </row>
    <row r="200" spans="1:10" ht="30.75" thickBot="1" x14ac:dyDescent="0.25">
      <c r="A200" s="8" t="s">
        <v>9</v>
      </c>
      <c r="B200" s="38" t="s">
        <v>622</v>
      </c>
      <c r="C200" s="1" t="s">
        <v>22</v>
      </c>
      <c r="D200" s="1" t="s">
        <v>10</v>
      </c>
      <c r="E200" s="33" t="s">
        <v>195</v>
      </c>
      <c r="F200" s="33" t="s">
        <v>623</v>
      </c>
      <c r="G200" s="1">
        <v>1</v>
      </c>
      <c r="H200" s="30">
        <v>44014</v>
      </c>
      <c r="I200" s="1" t="s">
        <v>624</v>
      </c>
      <c r="J200" s="34" t="s">
        <v>15</v>
      </c>
    </row>
    <row r="201" spans="1:10" ht="30.75" thickBot="1" x14ac:dyDescent="0.25">
      <c r="A201" s="8" t="s">
        <v>9</v>
      </c>
      <c r="B201" s="38" t="s">
        <v>625</v>
      </c>
      <c r="C201" s="1" t="s">
        <v>22</v>
      </c>
      <c r="D201" s="1" t="s">
        <v>10</v>
      </c>
      <c r="E201" s="40" t="s">
        <v>626</v>
      </c>
      <c r="F201" s="40" t="s">
        <v>627</v>
      </c>
      <c r="G201" s="1">
        <v>1</v>
      </c>
      <c r="H201" s="30">
        <v>44014</v>
      </c>
      <c r="I201" s="1" t="s">
        <v>430</v>
      </c>
      <c r="J201" s="34" t="s">
        <v>14</v>
      </c>
    </row>
    <row r="202" spans="1:10" ht="75.75" thickBot="1" x14ac:dyDescent="0.25">
      <c r="A202" s="8" t="s">
        <v>9</v>
      </c>
      <c r="B202" s="38" t="s">
        <v>628</v>
      </c>
      <c r="C202" s="1" t="s">
        <v>22</v>
      </c>
      <c r="D202" s="1" t="s">
        <v>10</v>
      </c>
      <c r="E202" s="33" t="s">
        <v>629</v>
      </c>
      <c r="F202" s="33" t="s">
        <v>630</v>
      </c>
      <c r="G202" s="1">
        <v>1</v>
      </c>
      <c r="H202" s="30">
        <v>44014</v>
      </c>
      <c r="I202" s="1" t="s">
        <v>16</v>
      </c>
      <c r="J202" s="34" t="s">
        <v>15</v>
      </c>
    </row>
    <row r="203" spans="1:10" ht="30.75" thickBot="1" x14ac:dyDescent="0.25">
      <c r="A203" s="8" t="s">
        <v>9</v>
      </c>
      <c r="B203" s="38" t="s">
        <v>631</v>
      </c>
      <c r="C203" s="1" t="s">
        <v>22</v>
      </c>
      <c r="D203" s="1" t="s">
        <v>10</v>
      </c>
      <c r="E203" s="40" t="s">
        <v>632</v>
      </c>
      <c r="F203" s="40" t="s">
        <v>633</v>
      </c>
      <c r="G203" s="1">
        <v>1</v>
      </c>
      <c r="H203" s="30">
        <v>44014</v>
      </c>
      <c r="I203" s="1" t="s">
        <v>634</v>
      </c>
      <c r="J203" s="34" t="s">
        <v>21</v>
      </c>
    </row>
    <row r="204" spans="1:10" ht="30.75" thickBot="1" x14ac:dyDescent="0.25">
      <c r="A204" s="8" t="s">
        <v>9</v>
      </c>
      <c r="B204" s="38" t="s">
        <v>635</v>
      </c>
      <c r="C204" s="1" t="s">
        <v>22</v>
      </c>
      <c r="D204" s="1" t="s">
        <v>10</v>
      </c>
      <c r="E204" s="33" t="s">
        <v>408</v>
      </c>
      <c r="F204" s="33" t="s">
        <v>636</v>
      </c>
      <c r="G204" s="1">
        <v>1</v>
      </c>
      <c r="H204" s="30">
        <v>44014</v>
      </c>
      <c r="I204" s="1" t="s">
        <v>538</v>
      </c>
      <c r="J204" s="34" t="s">
        <v>15</v>
      </c>
    </row>
    <row r="205" spans="1:10" ht="45.75" thickBot="1" x14ac:dyDescent="0.25">
      <c r="A205" s="8" t="s">
        <v>9</v>
      </c>
      <c r="B205" s="38" t="s">
        <v>637</v>
      </c>
      <c r="C205" s="1" t="s">
        <v>22</v>
      </c>
      <c r="D205" s="1" t="s">
        <v>10</v>
      </c>
      <c r="E205" s="33" t="s">
        <v>638</v>
      </c>
      <c r="F205" s="33" t="s">
        <v>639</v>
      </c>
      <c r="G205" s="1">
        <v>1</v>
      </c>
      <c r="H205" s="30">
        <v>44014</v>
      </c>
      <c r="I205" s="1" t="s">
        <v>430</v>
      </c>
      <c r="J205" s="34" t="s">
        <v>14</v>
      </c>
    </row>
    <row r="206" spans="1:10" ht="60.75" thickBot="1" x14ac:dyDescent="0.25">
      <c r="A206" s="8" t="s">
        <v>9</v>
      </c>
      <c r="B206" s="38" t="s">
        <v>640</v>
      </c>
      <c r="C206" s="1" t="s">
        <v>22</v>
      </c>
      <c r="D206" s="1" t="s">
        <v>10</v>
      </c>
      <c r="E206" s="33" t="s">
        <v>641</v>
      </c>
      <c r="F206" s="33" t="s">
        <v>642</v>
      </c>
      <c r="G206" s="1">
        <v>1</v>
      </c>
      <c r="H206" s="30">
        <v>44014</v>
      </c>
      <c r="I206" s="1" t="s">
        <v>430</v>
      </c>
      <c r="J206" s="34" t="s">
        <v>14</v>
      </c>
    </row>
    <row r="207" spans="1:10" ht="60.75" thickBot="1" x14ac:dyDescent="0.25">
      <c r="A207" s="8" t="s">
        <v>9</v>
      </c>
      <c r="B207" s="38" t="s">
        <v>643</v>
      </c>
      <c r="C207" s="1" t="s">
        <v>22</v>
      </c>
      <c r="D207" s="1" t="s">
        <v>10</v>
      </c>
      <c r="E207" s="33" t="s">
        <v>644</v>
      </c>
      <c r="F207" s="33" t="s">
        <v>645</v>
      </c>
      <c r="G207" s="1">
        <v>1</v>
      </c>
      <c r="H207" s="30">
        <v>44014</v>
      </c>
      <c r="I207" s="1" t="s">
        <v>87</v>
      </c>
      <c r="J207" s="34" t="s">
        <v>15</v>
      </c>
    </row>
    <row r="208" spans="1:10" ht="30.75" thickBot="1" x14ac:dyDescent="0.25">
      <c r="A208" s="8" t="s">
        <v>9</v>
      </c>
      <c r="B208" s="38" t="s">
        <v>646</v>
      </c>
      <c r="C208" s="1" t="s">
        <v>22</v>
      </c>
      <c r="D208" s="1" t="s">
        <v>10</v>
      </c>
      <c r="E208" s="33" t="s">
        <v>647</v>
      </c>
      <c r="F208" s="33" t="s">
        <v>648</v>
      </c>
      <c r="G208" s="1">
        <v>1</v>
      </c>
      <c r="H208" s="30">
        <v>44014</v>
      </c>
      <c r="I208" s="1" t="s">
        <v>596</v>
      </c>
      <c r="J208" s="34" t="s">
        <v>21</v>
      </c>
    </row>
    <row r="209" spans="1:10" ht="45.75" thickBot="1" x14ac:dyDescent="0.25">
      <c r="A209" s="8" t="s">
        <v>9</v>
      </c>
      <c r="B209" s="38" t="s">
        <v>649</v>
      </c>
      <c r="C209" s="1" t="s">
        <v>22</v>
      </c>
      <c r="D209" s="1" t="s">
        <v>10</v>
      </c>
      <c r="E209" s="33" t="s">
        <v>490</v>
      </c>
      <c r="F209" s="33" t="s">
        <v>650</v>
      </c>
      <c r="G209" s="1">
        <v>1</v>
      </c>
      <c r="H209" s="30">
        <v>44014</v>
      </c>
      <c r="I209" s="1" t="s">
        <v>43</v>
      </c>
      <c r="J209" s="34" t="s">
        <v>44</v>
      </c>
    </row>
    <row r="210" spans="1:10" ht="30.75" thickBot="1" x14ac:dyDescent="0.25">
      <c r="A210" s="8" t="s">
        <v>9</v>
      </c>
      <c r="B210" s="38" t="s">
        <v>651</v>
      </c>
      <c r="C210" s="1" t="s">
        <v>22</v>
      </c>
      <c r="D210" s="1" t="s">
        <v>10</v>
      </c>
      <c r="E210" s="40" t="s">
        <v>652</v>
      </c>
      <c r="F210" s="40" t="s">
        <v>653</v>
      </c>
      <c r="G210" s="1">
        <v>1</v>
      </c>
      <c r="H210" s="30">
        <v>44014</v>
      </c>
      <c r="I210" s="1" t="s">
        <v>16</v>
      </c>
      <c r="J210" s="34" t="s">
        <v>15</v>
      </c>
    </row>
    <row r="211" spans="1:10" ht="30.75" thickBot="1" x14ac:dyDescent="0.25">
      <c r="A211" s="8" t="s">
        <v>9</v>
      </c>
      <c r="B211" s="38" t="s">
        <v>654</v>
      </c>
      <c r="C211" s="1" t="s">
        <v>22</v>
      </c>
      <c r="D211" s="1" t="s">
        <v>10</v>
      </c>
      <c r="E211" s="33" t="s">
        <v>655</v>
      </c>
      <c r="F211" s="33" t="s">
        <v>656</v>
      </c>
      <c r="G211" s="1">
        <v>1</v>
      </c>
      <c r="H211" s="30">
        <v>44014</v>
      </c>
      <c r="I211" s="1" t="s">
        <v>657</v>
      </c>
      <c r="J211" s="34" t="s">
        <v>44</v>
      </c>
    </row>
    <row r="212" spans="1:10" ht="30.75" thickBot="1" x14ac:dyDescent="0.25">
      <c r="A212" s="8" t="s">
        <v>9</v>
      </c>
      <c r="B212" s="38" t="s">
        <v>658</v>
      </c>
      <c r="C212" s="1" t="s">
        <v>22</v>
      </c>
      <c r="D212" s="1" t="s">
        <v>10</v>
      </c>
      <c r="E212" s="33" t="s">
        <v>659</v>
      </c>
      <c r="F212" s="33" t="s">
        <v>660</v>
      </c>
      <c r="G212" s="1">
        <v>1</v>
      </c>
      <c r="H212" s="30">
        <v>44014</v>
      </c>
      <c r="I212" s="1" t="s">
        <v>430</v>
      </c>
      <c r="J212" s="34" t="s">
        <v>14</v>
      </c>
    </row>
    <row r="213" spans="1:10" ht="30.75" thickBot="1" x14ac:dyDescent="0.25">
      <c r="A213" s="8" t="s">
        <v>9</v>
      </c>
      <c r="B213" s="38" t="s">
        <v>661</v>
      </c>
      <c r="C213" s="1" t="s">
        <v>22</v>
      </c>
      <c r="D213" s="1" t="s">
        <v>10</v>
      </c>
      <c r="E213" s="33" t="s">
        <v>376</v>
      </c>
      <c r="F213" s="33" t="s">
        <v>662</v>
      </c>
      <c r="G213" s="1">
        <v>1</v>
      </c>
      <c r="H213" s="30">
        <v>44014</v>
      </c>
      <c r="I213" s="1">
        <v>440</v>
      </c>
      <c r="J213" s="34" t="s">
        <v>24</v>
      </c>
    </row>
    <row r="214" spans="1:10" ht="60.75" thickBot="1" x14ac:dyDescent="0.25">
      <c r="A214" s="8" t="s">
        <v>9</v>
      </c>
      <c r="B214" s="38" t="s">
        <v>663</v>
      </c>
      <c r="C214" s="1" t="s">
        <v>22</v>
      </c>
      <c r="D214" s="1" t="s">
        <v>10</v>
      </c>
      <c r="E214" s="33" t="s">
        <v>664</v>
      </c>
      <c r="F214" s="33" t="s">
        <v>665</v>
      </c>
      <c r="G214" s="1">
        <v>1</v>
      </c>
      <c r="H214" s="30">
        <v>44014</v>
      </c>
      <c r="I214" s="1" t="s">
        <v>16</v>
      </c>
      <c r="J214" s="34" t="s">
        <v>15</v>
      </c>
    </row>
    <row r="215" spans="1:10" ht="60.75" thickBot="1" x14ac:dyDescent="0.25">
      <c r="A215" s="8" t="s">
        <v>9</v>
      </c>
      <c r="B215" s="38" t="s">
        <v>666</v>
      </c>
      <c r="C215" s="1" t="s">
        <v>22</v>
      </c>
      <c r="D215" s="1" t="s">
        <v>10</v>
      </c>
      <c r="E215" s="33" t="s">
        <v>667</v>
      </c>
      <c r="F215" s="33" t="s">
        <v>668</v>
      </c>
      <c r="G215" s="1">
        <v>1</v>
      </c>
      <c r="H215" s="30">
        <v>44014</v>
      </c>
      <c r="I215" s="1" t="s">
        <v>465</v>
      </c>
      <c r="J215" s="34" t="s">
        <v>14</v>
      </c>
    </row>
    <row r="216" spans="1:10" ht="29.25" thickBot="1" x14ac:dyDescent="0.25">
      <c r="A216" s="8" t="s">
        <v>9</v>
      </c>
      <c r="B216" s="38" t="s">
        <v>669</v>
      </c>
      <c r="C216" s="1" t="s">
        <v>22</v>
      </c>
      <c r="D216" s="1" t="s">
        <v>10</v>
      </c>
      <c r="E216" s="40" t="s">
        <v>670</v>
      </c>
      <c r="F216" s="40" t="s">
        <v>671</v>
      </c>
      <c r="G216" s="1">
        <v>1</v>
      </c>
      <c r="H216" s="30">
        <v>44014</v>
      </c>
      <c r="I216" s="1" t="s">
        <v>510</v>
      </c>
      <c r="J216" s="34" t="s">
        <v>15</v>
      </c>
    </row>
    <row r="217" spans="1:10" ht="90.75" thickBot="1" x14ac:dyDescent="0.25">
      <c r="A217" s="8" t="s">
        <v>9</v>
      </c>
      <c r="B217" s="38" t="s">
        <v>672</v>
      </c>
      <c r="C217" s="1" t="s">
        <v>22</v>
      </c>
      <c r="D217" s="1" t="s">
        <v>10</v>
      </c>
      <c r="E217" s="33" t="s">
        <v>123</v>
      </c>
      <c r="F217" s="33" t="s">
        <v>673</v>
      </c>
      <c r="G217" s="1">
        <v>1</v>
      </c>
      <c r="H217" s="30">
        <v>44014</v>
      </c>
      <c r="I217" s="1" t="s">
        <v>16</v>
      </c>
      <c r="J217" s="34" t="s">
        <v>15</v>
      </c>
    </row>
    <row r="218" spans="1:10" ht="30.75" thickBot="1" x14ac:dyDescent="0.25">
      <c r="A218" s="8" t="s">
        <v>9</v>
      </c>
      <c r="B218" s="38" t="s">
        <v>674</v>
      </c>
      <c r="C218" s="1" t="s">
        <v>22</v>
      </c>
      <c r="D218" s="1" t="s">
        <v>10</v>
      </c>
      <c r="E218" s="33" t="s">
        <v>33</v>
      </c>
      <c r="F218" s="33" t="s">
        <v>675</v>
      </c>
      <c r="G218" s="1">
        <v>1</v>
      </c>
      <c r="H218" s="30">
        <v>44014</v>
      </c>
      <c r="I218" s="1" t="s">
        <v>17</v>
      </c>
      <c r="J218" s="34" t="s">
        <v>14</v>
      </c>
    </row>
    <row r="219" spans="1:10" ht="90.75" thickBot="1" x14ac:dyDescent="0.25">
      <c r="A219" s="8" t="s">
        <v>9</v>
      </c>
      <c r="B219" s="38" t="s">
        <v>676</v>
      </c>
      <c r="C219" s="1" t="s">
        <v>22</v>
      </c>
      <c r="D219" s="1" t="s">
        <v>10</v>
      </c>
      <c r="E219" s="33" t="s">
        <v>677</v>
      </c>
      <c r="F219" s="33" t="s">
        <v>678</v>
      </c>
      <c r="G219" s="1">
        <v>1</v>
      </c>
      <c r="H219" s="30">
        <v>44014</v>
      </c>
      <c r="I219" s="1" t="s">
        <v>87</v>
      </c>
      <c r="J219" s="34" t="s">
        <v>15</v>
      </c>
    </row>
    <row r="220" spans="1:10" ht="60.75" thickBot="1" x14ac:dyDescent="0.25">
      <c r="A220" s="8" t="s">
        <v>9</v>
      </c>
      <c r="B220" s="38" t="s">
        <v>679</v>
      </c>
      <c r="C220" s="1" t="s">
        <v>22</v>
      </c>
      <c r="D220" s="1" t="s">
        <v>10</v>
      </c>
      <c r="E220" s="33" t="s">
        <v>680</v>
      </c>
      <c r="F220" s="33" t="s">
        <v>681</v>
      </c>
      <c r="G220" s="1">
        <v>1</v>
      </c>
      <c r="H220" s="30">
        <v>44014</v>
      </c>
      <c r="I220" s="1" t="s">
        <v>682</v>
      </c>
      <c r="J220" s="34" t="s">
        <v>15</v>
      </c>
    </row>
    <row r="221" spans="1:10" ht="39" thickBot="1" x14ac:dyDescent="0.25">
      <c r="A221" s="8" t="s">
        <v>9</v>
      </c>
      <c r="B221" s="38" t="s">
        <v>683</v>
      </c>
      <c r="C221" s="1" t="s">
        <v>22</v>
      </c>
      <c r="D221" s="1" t="s">
        <v>10</v>
      </c>
      <c r="E221" s="33" t="s">
        <v>684</v>
      </c>
      <c r="F221" s="33" t="s">
        <v>685</v>
      </c>
      <c r="G221" s="1">
        <v>1</v>
      </c>
      <c r="H221" s="30">
        <v>44014</v>
      </c>
      <c r="I221" s="1" t="s">
        <v>686</v>
      </c>
      <c r="J221" s="34" t="s">
        <v>14</v>
      </c>
    </row>
    <row r="222" spans="1:10" ht="45.75" thickBot="1" x14ac:dyDescent="0.25">
      <c r="A222" s="8" t="s">
        <v>9</v>
      </c>
      <c r="B222" s="38" t="s">
        <v>687</v>
      </c>
      <c r="C222" s="1" t="s">
        <v>22</v>
      </c>
      <c r="D222" s="1" t="s">
        <v>10</v>
      </c>
      <c r="E222" s="33" t="s">
        <v>688</v>
      </c>
      <c r="F222" s="33" t="s">
        <v>689</v>
      </c>
      <c r="G222" s="1">
        <v>1</v>
      </c>
      <c r="H222" s="30">
        <v>44014</v>
      </c>
      <c r="I222" s="1" t="s">
        <v>690</v>
      </c>
      <c r="J222" s="34" t="s">
        <v>297</v>
      </c>
    </row>
    <row r="223" spans="1:10" ht="45.75" thickBot="1" x14ac:dyDescent="0.25">
      <c r="A223" s="8" t="s">
        <v>9</v>
      </c>
      <c r="B223" s="38" t="s">
        <v>573</v>
      </c>
      <c r="C223" s="1" t="s">
        <v>22</v>
      </c>
      <c r="D223" s="1" t="s">
        <v>10</v>
      </c>
      <c r="E223" s="33" t="s">
        <v>574</v>
      </c>
      <c r="F223" s="33" t="s">
        <v>575</v>
      </c>
      <c r="G223" s="1">
        <v>1</v>
      </c>
      <c r="H223" s="30">
        <v>44014</v>
      </c>
      <c r="I223" s="1" t="s">
        <v>16</v>
      </c>
      <c r="J223" s="34" t="s">
        <v>15</v>
      </c>
    </row>
    <row r="224" spans="1:10" ht="30.75" thickBot="1" x14ac:dyDescent="0.25">
      <c r="A224" s="8" t="s">
        <v>9</v>
      </c>
      <c r="B224" s="38" t="s">
        <v>691</v>
      </c>
      <c r="C224" s="1" t="s">
        <v>22</v>
      </c>
      <c r="D224" s="1" t="s">
        <v>10</v>
      </c>
      <c r="E224" s="33" t="s">
        <v>692</v>
      </c>
      <c r="F224" s="33" t="s">
        <v>693</v>
      </c>
      <c r="G224" s="1">
        <v>1</v>
      </c>
      <c r="H224" s="30">
        <v>44014</v>
      </c>
      <c r="I224" s="1" t="s">
        <v>694</v>
      </c>
      <c r="J224" s="34" t="s">
        <v>14</v>
      </c>
    </row>
    <row r="225" spans="1:10" ht="60.75" thickBot="1" x14ac:dyDescent="0.25">
      <c r="A225" s="8" t="s">
        <v>9</v>
      </c>
      <c r="B225" s="38" t="s">
        <v>695</v>
      </c>
      <c r="C225" s="1" t="s">
        <v>22</v>
      </c>
      <c r="D225" s="1" t="s">
        <v>10</v>
      </c>
      <c r="E225" s="33" t="s">
        <v>696</v>
      </c>
      <c r="F225" s="33" t="s">
        <v>697</v>
      </c>
      <c r="G225" s="1">
        <v>1</v>
      </c>
      <c r="H225" s="30">
        <v>44014</v>
      </c>
      <c r="I225" s="1" t="s">
        <v>690</v>
      </c>
      <c r="J225" s="34" t="s">
        <v>297</v>
      </c>
    </row>
    <row r="226" spans="1:10" ht="60.75" thickBot="1" x14ac:dyDescent="0.25">
      <c r="A226" s="8" t="s">
        <v>9</v>
      </c>
      <c r="B226" s="38" t="s">
        <v>698</v>
      </c>
      <c r="C226" s="1" t="s">
        <v>22</v>
      </c>
      <c r="D226" s="1" t="s">
        <v>10</v>
      </c>
      <c r="E226" s="33" t="s">
        <v>699</v>
      </c>
      <c r="F226" s="33" t="s">
        <v>700</v>
      </c>
      <c r="G226" s="1">
        <v>1</v>
      </c>
      <c r="H226" s="30">
        <v>44014</v>
      </c>
      <c r="I226" s="1" t="s">
        <v>682</v>
      </c>
      <c r="J226" s="34" t="s">
        <v>15</v>
      </c>
    </row>
    <row r="227" spans="1:10" ht="75.75" thickBot="1" x14ac:dyDescent="0.25">
      <c r="A227" s="8" t="s">
        <v>9</v>
      </c>
      <c r="B227" s="38" t="s">
        <v>701</v>
      </c>
      <c r="C227" s="1" t="s">
        <v>22</v>
      </c>
      <c r="D227" s="1" t="s">
        <v>10</v>
      </c>
      <c r="E227" s="33" t="s">
        <v>702</v>
      </c>
      <c r="F227" s="33" t="s">
        <v>703</v>
      </c>
      <c r="G227" s="1">
        <v>1</v>
      </c>
      <c r="H227" s="30">
        <v>44014</v>
      </c>
      <c r="I227" s="1" t="s">
        <v>200</v>
      </c>
      <c r="J227" s="34" t="s">
        <v>15</v>
      </c>
    </row>
    <row r="228" spans="1:10" ht="30.75" thickBot="1" x14ac:dyDescent="0.25">
      <c r="A228" s="8" t="s">
        <v>9</v>
      </c>
      <c r="B228" s="38" t="s">
        <v>704</v>
      </c>
      <c r="C228" s="1" t="s">
        <v>22</v>
      </c>
      <c r="D228" s="1" t="s">
        <v>10</v>
      </c>
      <c r="E228" s="33" t="s">
        <v>183</v>
      </c>
      <c r="F228" s="33" t="s">
        <v>705</v>
      </c>
      <c r="G228" s="1">
        <v>1</v>
      </c>
      <c r="H228" s="30">
        <v>44014</v>
      </c>
      <c r="I228" s="1" t="s">
        <v>16</v>
      </c>
      <c r="J228" s="34" t="s">
        <v>15</v>
      </c>
    </row>
    <row r="229" spans="1:10" ht="30.75" thickBot="1" x14ac:dyDescent="0.25">
      <c r="A229" s="8" t="s">
        <v>9</v>
      </c>
      <c r="B229" s="38" t="s">
        <v>706</v>
      </c>
      <c r="C229" s="1" t="s">
        <v>22</v>
      </c>
      <c r="D229" s="1" t="s">
        <v>10</v>
      </c>
      <c r="E229" s="33" t="s">
        <v>707</v>
      </c>
      <c r="F229" s="33" t="s">
        <v>31</v>
      </c>
      <c r="G229" s="1">
        <v>1</v>
      </c>
      <c r="H229" s="30">
        <v>44014</v>
      </c>
      <c r="I229" s="1" t="s">
        <v>708</v>
      </c>
      <c r="J229" s="34" t="s">
        <v>24</v>
      </c>
    </row>
    <row r="230" spans="1:10" ht="30.75" thickBot="1" x14ac:dyDescent="0.25">
      <c r="A230" s="8" t="s">
        <v>9</v>
      </c>
      <c r="B230" s="38" t="s">
        <v>709</v>
      </c>
      <c r="C230" s="1" t="s">
        <v>22</v>
      </c>
      <c r="D230" s="1" t="s">
        <v>10</v>
      </c>
      <c r="E230" s="42" t="s">
        <v>376</v>
      </c>
      <c r="F230" s="33" t="s">
        <v>710</v>
      </c>
      <c r="G230" s="1">
        <v>1</v>
      </c>
      <c r="H230" s="30">
        <v>44014</v>
      </c>
      <c r="I230" s="1" t="s">
        <v>711</v>
      </c>
      <c r="J230" s="34" t="s">
        <v>14</v>
      </c>
    </row>
    <row r="231" spans="1:10" ht="30.75" thickBot="1" x14ac:dyDescent="0.25">
      <c r="A231" s="8" t="s">
        <v>9</v>
      </c>
      <c r="B231" s="38" t="s">
        <v>712</v>
      </c>
      <c r="C231" s="1" t="s">
        <v>22</v>
      </c>
      <c r="D231" s="1" t="s">
        <v>10</v>
      </c>
      <c r="E231" s="33" t="s">
        <v>713</v>
      </c>
      <c r="F231" s="33" t="s">
        <v>714</v>
      </c>
      <c r="G231" s="1">
        <v>1</v>
      </c>
      <c r="H231" s="30">
        <v>44014</v>
      </c>
      <c r="I231" s="1" t="s">
        <v>16</v>
      </c>
      <c r="J231" s="34" t="s">
        <v>15</v>
      </c>
    </row>
    <row r="232" spans="1:10" ht="30.75" thickBot="1" x14ac:dyDescent="0.25">
      <c r="A232" s="8" t="s">
        <v>9</v>
      </c>
      <c r="B232" s="38" t="s">
        <v>715</v>
      </c>
      <c r="C232" s="1" t="s">
        <v>22</v>
      </c>
      <c r="D232" s="1" t="s">
        <v>10</v>
      </c>
      <c r="E232" s="33" t="s">
        <v>376</v>
      </c>
      <c r="F232" s="33" t="s">
        <v>716</v>
      </c>
      <c r="G232" s="1">
        <v>1</v>
      </c>
      <c r="H232" s="30">
        <v>44014</v>
      </c>
      <c r="I232" s="1">
        <v>440</v>
      </c>
      <c r="J232" s="34" t="s">
        <v>24</v>
      </c>
    </row>
    <row r="233" spans="1:10" ht="45.75" thickBot="1" x14ac:dyDescent="0.25">
      <c r="A233" s="8" t="s">
        <v>9</v>
      </c>
      <c r="B233" s="38" t="s">
        <v>717</v>
      </c>
      <c r="C233" s="1" t="s">
        <v>22</v>
      </c>
      <c r="D233" s="1" t="s">
        <v>10</v>
      </c>
      <c r="E233" s="33" t="s">
        <v>718</v>
      </c>
      <c r="F233" s="33" t="s">
        <v>719</v>
      </c>
      <c r="G233" s="1">
        <v>1</v>
      </c>
      <c r="H233" s="30">
        <v>44014</v>
      </c>
      <c r="I233" s="1" t="s">
        <v>492</v>
      </c>
      <c r="J233" s="34" t="s">
        <v>14</v>
      </c>
    </row>
    <row r="234" spans="1:10" ht="45.75" thickBot="1" x14ac:dyDescent="0.25">
      <c r="A234" s="8" t="s">
        <v>9</v>
      </c>
      <c r="B234" s="38" t="s">
        <v>720</v>
      </c>
      <c r="C234" s="1" t="s">
        <v>22</v>
      </c>
      <c r="D234" s="1" t="s">
        <v>10</v>
      </c>
      <c r="E234" s="33" t="s">
        <v>721</v>
      </c>
      <c r="F234" s="33" t="s">
        <v>722</v>
      </c>
      <c r="G234" s="1">
        <v>1</v>
      </c>
      <c r="H234" s="30">
        <v>44014</v>
      </c>
      <c r="I234" s="1" t="s">
        <v>492</v>
      </c>
      <c r="J234" s="34" t="s">
        <v>14</v>
      </c>
    </row>
    <row r="235" spans="1:10" ht="45.75" thickBot="1" x14ac:dyDescent="0.25">
      <c r="A235" s="8" t="s">
        <v>9</v>
      </c>
      <c r="B235" s="38" t="s">
        <v>723</v>
      </c>
      <c r="C235" s="1" t="s">
        <v>22</v>
      </c>
      <c r="D235" s="1" t="s">
        <v>10</v>
      </c>
      <c r="E235" s="33" t="s">
        <v>724</v>
      </c>
      <c r="F235" s="33" t="s">
        <v>725</v>
      </c>
      <c r="G235" s="1">
        <v>1</v>
      </c>
      <c r="H235" s="30">
        <v>44014</v>
      </c>
      <c r="I235" s="1" t="s">
        <v>492</v>
      </c>
      <c r="J235" s="34" t="s">
        <v>14</v>
      </c>
    </row>
    <row r="236" spans="1:10" ht="45.75" thickBot="1" x14ac:dyDescent="0.25">
      <c r="A236" s="8" t="s">
        <v>9</v>
      </c>
      <c r="B236" s="38" t="s">
        <v>726</v>
      </c>
      <c r="C236" s="1" t="s">
        <v>22</v>
      </c>
      <c r="D236" s="1" t="s">
        <v>10</v>
      </c>
      <c r="E236" s="33" t="s">
        <v>727</v>
      </c>
      <c r="F236" s="33" t="s">
        <v>728</v>
      </c>
      <c r="G236" s="1">
        <v>1</v>
      </c>
      <c r="H236" s="30">
        <v>44014</v>
      </c>
      <c r="I236" s="1" t="s">
        <v>492</v>
      </c>
      <c r="J236" s="34" t="s">
        <v>14</v>
      </c>
    </row>
    <row r="237" spans="1:10" ht="45.75" thickBot="1" x14ac:dyDescent="0.25">
      <c r="A237" s="8" t="s">
        <v>9</v>
      </c>
      <c r="B237" s="38" t="s">
        <v>729</v>
      </c>
      <c r="C237" s="1" t="s">
        <v>22</v>
      </c>
      <c r="D237" s="1" t="s">
        <v>10</v>
      </c>
      <c r="E237" s="33" t="s">
        <v>730</v>
      </c>
      <c r="F237" s="33" t="s">
        <v>731</v>
      </c>
      <c r="G237" s="1">
        <v>1</v>
      </c>
      <c r="H237" s="30">
        <v>44014</v>
      </c>
      <c r="I237" s="1" t="s">
        <v>430</v>
      </c>
      <c r="J237" s="34" t="s">
        <v>14</v>
      </c>
    </row>
    <row r="238" spans="1:10" ht="45.75" thickBot="1" x14ac:dyDescent="0.25">
      <c r="A238" s="8" t="s">
        <v>9</v>
      </c>
      <c r="B238" s="38" t="s">
        <v>732</v>
      </c>
      <c r="C238" s="1" t="s">
        <v>22</v>
      </c>
      <c r="D238" s="1" t="s">
        <v>10</v>
      </c>
      <c r="E238" s="33" t="s">
        <v>733</v>
      </c>
      <c r="F238" s="33" t="s">
        <v>734</v>
      </c>
      <c r="G238" s="1">
        <v>1</v>
      </c>
      <c r="H238" s="30">
        <v>44014</v>
      </c>
      <c r="I238" s="1" t="s">
        <v>87</v>
      </c>
      <c r="J238" s="34" t="s">
        <v>15</v>
      </c>
    </row>
    <row r="239" spans="1:10" ht="30.75" thickBot="1" x14ac:dyDescent="0.25">
      <c r="A239" s="8" t="s">
        <v>9</v>
      </c>
      <c r="B239" s="38" t="s">
        <v>735</v>
      </c>
      <c r="C239" s="1" t="s">
        <v>22</v>
      </c>
      <c r="D239" s="1" t="s">
        <v>10</v>
      </c>
      <c r="E239" s="33" t="s">
        <v>736</v>
      </c>
      <c r="F239" s="33" t="s">
        <v>737</v>
      </c>
      <c r="G239" s="1">
        <v>1</v>
      </c>
      <c r="H239" s="30">
        <v>44014</v>
      </c>
      <c r="I239" s="1" t="s">
        <v>738</v>
      </c>
      <c r="J239" s="34" t="s">
        <v>15</v>
      </c>
    </row>
    <row r="240" spans="1:10" ht="30.75" thickBot="1" x14ac:dyDescent="0.25">
      <c r="A240" s="8" t="s">
        <v>9</v>
      </c>
      <c r="B240" s="38" t="s">
        <v>739</v>
      </c>
      <c r="C240" s="1" t="s">
        <v>22</v>
      </c>
      <c r="D240" s="1" t="s">
        <v>10</v>
      </c>
      <c r="E240" s="33" t="s">
        <v>67</v>
      </c>
      <c r="F240" s="33" t="s">
        <v>740</v>
      </c>
      <c r="G240" s="1">
        <v>1</v>
      </c>
      <c r="H240" s="30">
        <v>44014</v>
      </c>
      <c r="I240" s="1" t="s">
        <v>16</v>
      </c>
      <c r="J240" s="34" t="s">
        <v>15</v>
      </c>
    </row>
    <row r="241" spans="1:10" ht="30.75" thickBot="1" x14ac:dyDescent="0.25">
      <c r="A241" s="8" t="s">
        <v>9</v>
      </c>
      <c r="B241" s="38" t="s">
        <v>741</v>
      </c>
      <c r="C241" s="1" t="s">
        <v>22</v>
      </c>
      <c r="D241" s="1" t="s">
        <v>10</v>
      </c>
      <c r="E241" s="33" t="s">
        <v>742</v>
      </c>
      <c r="F241" s="33" t="s">
        <v>743</v>
      </c>
      <c r="G241" s="1">
        <v>1</v>
      </c>
      <c r="H241" s="30">
        <v>44014</v>
      </c>
      <c r="I241" s="1">
        <v>440</v>
      </c>
      <c r="J241" s="34" t="s">
        <v>24</v>
      </c>
    </row>
    <row r="242" spans="1:10" ht="30.75" thickBot="1" x14ac:dyDescent="0.25">
      <c r="A242" s="8" t="s">
        <v>9</v>
      </c>
      <c r="B242" s="38" t="s">
        <v>744</v>
      </c>
      <c r="C242" s="1" t="s">
        <v>22</v>
      </c>
      <c r="D242" s="1" t="s">
        <v>10</v>
      </c>
      <c r="E242" s="33" t="s">
        <v>59</v>
      </c>
      <c r="F242" s="33" t="s">
        <v>745</v>
      </c>
      <c r="G242" s="1">
        <v>1</v>
      </c>
      <c r="H242" s="30">
        <v>44014</v>
      </c>
      <c r="I242" s="1">
        <v>440</v>
      </c>
      <c r="J242" s="34" t="s">
        <v>24</v>
      </c>
    </row>
    <row r="243" spans="1:10" ht="29.25" thickBot="1" x14ac:dyDescent="0.25">
      <c r="A243" s="8" t="s">
        <v>9</v>
      </c>
      <c r="B243" s="38" t="s">
        <v>746</v>
      </c>
      <c r="C243" s="1" t="s">
        <v>22</v>
      </c>
      <c r="D243" s="1" t="s">
        <v>10</v>
      </c>
      <c r="E243" s="33" t="s">
        <v>183</v>
      </c>
      <c r="F243" s="33" t="s">
        <v>747</v>
      </c>
      <c r="G243" s="1">
        <v>1</v>
      </c>
      <c r="H243" s="30">
        <v>44014</v>
      </c>
      <c r="I243" s="1">
        <v>440</v>
      </c>
      <c r="J243" s="34" t="s">
        <v>24</v>
      </c>
    </row>
    <row r="244" spans="1:10" ht="45.75" thickBot="1" x14ac:dyDescent="0.25">
      <c r="A244" s="8" t="s">
        <v>9</v>
      </c>
      <c r="B244" s="38" t="s">
        <v>748</v>
      </c>
      <c r="C244" s="1" t="s">
        <v>22</v>
      </c>
      <c r="D244" s="1" t="s">
        <v>10</v>
      </c>
      <c r="E244" s="33" t="s">
        <v>749</v>
      </c>
      <c r="F244" s="33" t="s">
        <v>750</v>
      </c>
      <c r="G244" s="1">
        <v>1</v>
      </c>
      <c r="H244" s="30">
        <v>44014</v>
      </c>
      <c r="I244" s="1" t="s">
        <v>16</v>
      </c>
      <c r="J244" s="34" t="s">
        <v>15</v>
      </c>
    </row>
    <row r="245" spans="1:10" ht="45.75" thickBot="1" x14ac:dyDescent="0.25">
      <c r="A245" s="8" t="s">
        <v>9</v>
      </c>
      <c r="B245" s="38" t="s">
        <v>751</v>
      </c>
      <c r="C245" s="1" t="s">
        <v>22</v>
      </c>
      <c r="D245" s="1" t="s">
        <v>10</v>
      </c>
      <c r="E245" s="33" t="s">
        <v>752</v>
      </c>
      <c r="F245" s="33" t="s">
        <v>753</v>
      </c>
      <c r="G245" s="1">
        <v>1</v>
      </c>
      <c r="H245" s="30">
        <v>44014</v>
      </c>
      <c r="I245" s="1" t="s">
        <v>16</v>
      </c>
      <c r="J245" s="34" t="s">
        <v>15</v>
      </c>
    </row>
    <row r="246" spans="1:10" ht="45.75" thickBot="1" x14ac:dyDescent="0.25">
      <c r="A246" s="8" t="s">
        <v>9</v>
      </c>
      <c r="B246" s="38" t="s">
        <v>754</v>
      </c>
      <c r="C246" s="1" t="s">
        <v>22</v>
      </c>
      <c r="D246" s="1" t="s">
        <v>10</v>
      </c>
      <c r="E246" s="33" t="s">
        <v>721</v>
      </c>
      <c r="F246" s="33" t="s">
        <v>755</v>
      </c>
      <c r="G246" s="1">
        <v>1</v>
      </c>
      <c r="H246" s="30">
        <v>44014</v>
      </c>
      <c r="I246" s="1" t="s">
        <v>492</v>
      </c>
      <c r="J246" s="34" t="s">
        <v>14</v>
      </c>
    </row>
    <row r="247" spans="1:10" ht="45.75" thickBot="1" x14ac:dyDescent="0.25">
      <c r="A247" s="8" t="s">
        <v>9</v>
      </c>
      <c r="B247" s="38" t="s">
        <v>756</v>
      </c>
      <c r="C247" s="1" t="s">
        <v>22</v>
      </c>
      <c r="D247" s="1" t="s">
        <v>10</v>
      </c>
      <c r="E247" s="33" t="s">
        <v>757</v>
      </c>
      <c r="F247" s="33" t="s">
        <v>758</v>
      </c>
      <c r="G247" s="1">
        <v>1</v>
      </c>
      <c r="H247" s="30">
        <v>44014</v>
      </c>
      <c r="I247" s="1" t="s">
        <v>690</v>
      </c>
      <c r="J247" s="34" t="s">
        <v>297</v>
      </c>
    </row>
    <row r="248" spans="1:10" ht="90.75" thickBot="1" x14ac:dyDescent="0.25">
      <c r="A248" s="8" t="s">
        <v>9</v>
      </c>
      <c r="B248" s="38" t="s">
        <v>759</v>
      </c>
      <c r="C248" s="1" t="s">
        <v>22</v>
      </c>
      <c r="D248" s="1" t="s">
        <v>10</v>
      </c>
      <c r="E248" s="33" t="s">
        <v>760</v>
      </c>
      <c r="F248" s="33" t="s">
        <v>761</v>
      </c>
      <c r="G248" s="1">
        <v>1</v>
      </c>
      <c r="H248" s="30">
        <v>44014</v>
      </c>
      <c r="I248" s="1" t="s">
        <v>738</v>
      </c>
      <c r="J248" s="34" t="s">
        <v>15</v>
      </c>
    </row>
    <row r="249" spans="1:10" ht="29.25" thickBot="1" x14ac:dyDescent="0.25">
      <c r="A249" s="8" t="s">
        <v>9</v>
      </c>
      <c r="B249" s="38" t="s">
        <v>762</v>
      </c>
      <c r="C249" s="1" t="s">
        <v>22</v>
      </c>
      <c r="D249" s="1" t="s">
        <v>10</v>
      </c>
      <c r="E249" s="33" t="s">
        <v>51</v>
      </c>
      <c r="F249" s="33" t="s">
        <v>763</v>
      </c>
      <c r="G249" s="1">
        <v>1</v>
      </c>
      <c r="H249" s="30">
        <v>44014</v>
      </c>
      <c r="I249" s="1">
        <v>440</v>
      </c>
      <c r="J249" s="34" t="s">
        <v>24</v>
      </c>
    </row>
    <row r="250" spans="1:10" ht="45.75" thickBot="1" x14ac:dyDescent="0.25">
      <c r="A250" s="8" t="s">
        <v>9</v>
      </c>
      <c r="B250" s="38" t="s">
        <v>764</v>
      </c>
      <c r="C250" s="1" t="s">
        <v>22</v>
      </c>
      <c r="D250" s="1" t="s">
        <v>10</v>
      </c>
      <c r="E250" s="33" t="s">
        <v>765</v>
      </c>
      <c r="F250" s="33" t="s">
        <v>766</v>
      </c>
      <c r="G250" s="1">
        <v>1</v>
      </c>
      <c r="H250" s="30">
        <v>44014</v>
      </c>
      <c r="I250" s="1">
        <v>440</v>
      </c>
      <c r="J250" s="34" t="s">
        <v>24</v>
      </c>
    </row>
    <row r="251" spans="1:10" ht="30.75" thickBot="1" x14ac:dyDescent="0.25">
      <c r="A251" s="8" t="s">
        <v>9</v>
      </c>
      <c r="B251" s="38" t="s">
        <v>767</v>
      </c>
      <c r="C251" s="1" t="s">
        <v>22</v>
      </c>
      <c r="D251" s="1" t="s">
        <v>10</v>
      </c>
      <c r="E251" s="33" t="s">
        <v>768</v>
      </c>
      <c r="F251" s="33" t="s">
        <v>769</v>
      </c>
      <c r="G251" s="1">
        <v>1</v>
      </c>
      <c r="H251" s="30">
        <v>44014</v>
      </c>
      <c r="I251" s="1" t="s">
        <v>43</v>
      </c>
      <c r="J251" s="34" t="s">
        <v>44</v>
      </c>
    </row>
    <row r="252" spans="1:10" ht="30.75" thickBot="1" x14ac:dyDescent="0.25">
      <c r="A252" s="8" t="s">
        <v>9</v>
      </c>
      <c r="B252" s="38" t="s">
        <v>770</v>
      </c>
      <c r="C252" s="1" t="s">
        <v>22</v>
      </c>
      <c r="D252" s="1" t="s">
        <v>10</v>
      </c>
      <c r="E252" s="33" t="s">
        <v>51</v>
      </c>
      <c r="F252" s="33" t="s">
        <v>771</v>
      </c>
      <c r="G252" s="1">
        <v>1</v>
      </c>
      <c r="H252" s="30">
        <v>44014</v>
      </c>
      <c r="I252" s="1" t="s">
        <v>430</v>
      </c>
      <c r="J252" s="34" t="s">
        <v>14</v>
      </c>
    </row>
    <row r="253" spans="1:10" ht="30.75" thickBot="1" x14ac:dyDescent="0.25">
      <c r="A253" s="8" t="s">
        <v>9</v>
      </c>
      <c r="B253" s="38" t="s">
        <v>772</v>
      </c>
      <c r="C253" s="1" t="s">
        <v>22</v>
      </c>
      <c r="D253" s="1" t="s">
        <v>10</v>
      </c>
      <c r="E253" s="33" t="s">
        <v>33</v>
      </c>
      <c r="F253" s="33" t="s">
        <v>773</v>
      </c>
      <c r="G253" s="1">
        <v>1</v>
      </c>
      <c r="H253" s="30">
        <v>44014</v>
      </c>
      <c r="I253" s="1" t="s">
        <v>774</v>
      </c>
      <c r="J253" s="34" t="s">
        <v>165</v>
      </c>
    </row>
    <row r="254" spans="1:10" ht="30.75" thickBot="1" x14ac:dyDescent="0.25">
      <c r="A254" s="8" t="s">
        <v>9</v>
      </c>
      <c r="B254" s="38" t="s">
        <v>775</v>
      </c>
      <c r="C254" s="1" t="s">
        <v>22</v>
      </c>
      <c r="D254" s="1" t="s">
        <v>10</v>
      </c>
      <c r="E254" s="33" t="s">
        <v>183</v>
      </c>
      <c r="F254" s="33" t="s">
        <v>776</v>
      </c>
      <c r="G254" s="1">
        <v>1</v>
      </c>
      <c r="H254" s="30">
        <v>44014</v>
      </c>
      <c r="I254" s="1">
        <v>440</v>
      </c>
      <c r="J254" s="34" t="s">
        <v>24</v>
      </c>
    </row>
    <row r="255" spans="1:10" ht="30.75" thickBot="1" x14ac:dyDescent="0.25">
      <c r="A255" s="8" t="s">
        <v>9</v>
      </c>
      <c r="B255" s="38" t="s">
        <v>777</v>
      </c>
      <c r="C255" s="1" t="s">
        <v>22</v>
      </c>
      <c r="D255" s="1" t="s">
        <v>10</v>
      </c>
      <c r="E255" s="33" t="s">
        <v>778</v>
      </c>
      <c r="F255" s="33" t="s">
        <v>779</v>
      </c>
      <c r="G255" s="1">
        <v>1</v>
      </c>
      <c r="H255" s="30">
        <v>44014</v>
      </c>
      <c r="I255" s="1" t="s">
        <v>780</v>
      </c>
      <c r="J255" s="34" t="s">
        <v>14</v>
      </c>
    </row>
    <row r="256" spans="1:10" ht="60.75" thickBot="1" x14ac:dyDescent="0.25">
      <c r="A256" s="8" t="s">
        <v>9</v>
      </c>
      <c r="B256" s="38" t="s">
        <v>781</v>
      </c>
      <c r="C256" s="1" t="s">
        <v>22</v>
      </c>
      <c r="D256" s="1" t="s">
        <v>10</v>
      </c>
      <c r="E256" s="33" t="s">
        <v>782</v>
      </c>
      <c r="F256" s="33" t="s">
        <v>783</v>
      </c>
      <c r="G256" s="1">
        <v>1</v>
      </c>
      <c r="H256" s="30">
        <v>44014</v>
      </c>
      <c r="I256" s="1" t="s">
        <v>16</v>
      </c>
      <c r="J256" s="34" t="s">
        <v>15</v>
      </c>
    </row>
    <row r="257" spans="1:10" ht="90.75" thickBot="1" x14ac:dyDescent="0.25">
      <c r="A257" s="8" t="s">
        <v>9</v>
      </c>
      <c r="B257" s="38" t="s">
        <v>784</v>
      </c>
      <c r="C257" s="1" t="s">
        <v>22</v>
      </c>
      <c r="D257" s="1" t="s">
        <v>10</v>
      </c>
      <c r="E257" s="33" t="s">
        <v>785</v>
      </c>
      <c r="F257" s="33" t="s">
        <v>786</v>
      </c>
      <c r="G257" s="1">
        <v>1</v>
      </c>
      <c r="H257" s="30">
        <v>44014</v>
      </c>
      <c r="I257" s="1" t="s">
        <v>430</v>
      </c>
      <c r="J257" s="34" t="s">
        <v>14</v>
      </c>
    </row>
    <row r="258" spans="1:10" ht="60.75" thickBot="1" x14ac:dyDescent="0.25">
      <c r="A258" s="8" t="s">
        <v>9</v>
      </c>
      <c r="B258" s="38" t="s">
        <v>787</v>
      </c>
      <c r="C258" s="1" t="s">
        <v>22</v>
      </c>
      <c r="D258" s="1" t="s">
        <v>10</v>
      </c>
      <c r="E258" s="33" t="s">
        <v>788</v>
      </c>
      <c r="F258" s="33" t="s">
        <v>789</v>
      </c>
      <c r="G258" s="1">
        <v>1</v>
      </c>
      <c r="H258" s="30">
        <v>44014</v>
      </c>
      <c r="I258" s="1" t="s">
        <v>790</v>
      </c>
      <c r="J258" s="34" t="s">
        <v>14</v>
      </c>
    </row>
    <row r="259" spans="1:10" ht="30.75" thickBot="1" x14ac:dyDescent="0.25">
      <c r="A259" s="8" t="s">
        <v>9</v>
      </c>
      <c r="B259" s="38" t="s">
        <v>791</v>
      </c>
      <c r="C259" s="1" t="s">
        <v>22</v>
      </c>
      <c r="D259" s="1" t="s">
        <v>10</v>
      </c>
      <c r="E259" s="33" t="s">
        <v>792</v>
      </c>
      <c r="F259" s="33" t="s">
        <v>793</v>
      </c>
      <c r="G259" s="1">
        <v>1</v>
      </c>
      <c r="H259" s="30">
        <v>44014</v>
      </c>
      <c r="I259" s="1" t="s">
        <v>430</v>
      </c>
      <c r="J259" s="34" t="s">
        <v>14</v>
      </c>
    </row>
    <row r="260" spans="1:10" ht="30.75" thickBot="1" x14ac:dyDescent="0.25">
      <c r="A260" s="8" t="s">
        <v>9</v>
      </c>
      <c r="B260" s="38" t="s">
        <v>794</v>
      </c>
      <c r="C260" s="1" t="s">
        <v>22</v>
      </c>
      <c r="D260" s="1" t="s">
        <v>10</v>
      </c>
      <c r="E260" s="33" t="s">
        <v>243</v>
      </c>
      <c r="F260" s="33" t="s">
        <v>795</v>
      </c>
      <c r="G260" s="1">
        <v>1</v>
      </c>
      <c r="H260" s="30">
        <v>44014</v>
      </c>
      <c r="I260" s="1" t="s">
        <v>430</v>
      </c>
      <c r="J260" s="34" t="s">
        <v>14</v>
      </c>
    </row>
    <row r="261" spans="1:10" ht="120.75" thickBot="1" x14ac:dyDescent="0.25">
      <c r="A261" s="8" t="s">
        <v>9</v>
      </c>
      <c r="B261" s="38" t="s">
        <v>796</v>
      </c>
      <c r="C261" s="1" t="s">
        <v>22</v>
      </c>
      <c r="D261" s="1" t="s">
        <v>10</v>
      </c>
      <c r="E261" s="33" t="s">
        <v>797</v>
      </c>
      <c r="F261" s="33" t="s">
        <v>798</v>
      </c>
      <c r="G261" s="1">
        <v>1</v>
      </c>
      <c r="H261" s="30">
        <v>44014</v>
      </c>
      <c r="I261" s="1" t="s">
        <v>694</v>
      </c>
      <c r="J261" s="34" t="s">
        <v>14</v>
      </c>
    </row>
    <row r="262" spans="1:10" ht="45.75" thickBot="1" x14ac:dyDescent="0.25">
      <c r="A262" s="8" t="s">
        <v>9</v>
      </c>
      <c r="B262" s="38" t="s">
        <v>799</v>
      </c>
      <c r="C262" s="1" t="s">
        <v>22</v>
      </c>
      <c r="D262" s="1" t="s">
        <v>10</v>
      </c>
      <c r="E262" s="33" t="s">
        <v>800</v>
      </c>
      <c r="F262" s="33" t="s">
        <v>801</v>
      </c>
      <c r="G262" s="1">
        <v>1</v>
      </c>
      <c r="H262" s="30">
        <v>44014</v>
      </c>
      <c r="I262" s="1" t="s">
        <v>16</v>
      </c>
      <c r="J262" s="34" t="s">
        <v>15</v>
      </c>
    </row>
    <row r="263" spans="1:10" ht="30.75" thickBot="1" x14ac:dyDescent="0.25">
      <c r="A263" s="8" t="s">
        <v>9</v>
      </c>
      <c r="B263" s="38" t="s">
        <v>802</v>
      </c>
      <c r="C263" s="1" t="s">
        <v>22</v>
      </c>
      <c r="D263" s="1" t="s">
        <v>10</v>
      </c>
      <c r="E263" s="33" t="s">
        <v>803</v>
      </c>
      <c r="F263" s="33" t="s">
        <v>804</v>
      </c>
      <c r="G263" s="1">
        <v>1</v>
      </c>
      <c r="H263" s="30">
        <v>44014</v>
      </c>
      <c r="I263" s="1" t="s">
        <v>16</v>
      </c>
      <c r="J263" s="34" t="s">
        <v>15</v>
      </c>
    </row>
    <row r="264" spans="1:10" ht="90.75" thickBot="1" x14ac:dyDescent="0.25">
      <c r="A264" s="8" t="s">
        <v>9</v>
      </c>
      <c r="B264" s="38" t="s">
        <v>805</v>
      </c>
      <c r="C264" s="1" t="s">
        <v>22</v>
      </c>
      <c r="D264" s="1" t="s">
        <v>10</v>
      </c>
      <c r="E264" s="33" t="s">
        <v>123</v>
      </c>
      <c r="F264" s="33" t="s">
        <v>806</v>
      </c>
      <c r="G264" s="1">
        <v>1</v>
      </c>
      <c r="H264" s="30">
        <v>44014</v>
      </c>
      <c r="I264" s="1" t="s">
        <v>807</v>
      </c>
      <c r="J264" s="34" t="s">
        <v>15</v>
      </c>
    </row>
    <row r="265" spans="1:10" ht="45.75" thickBot="1" x14ac:dyDescent="0.25">
      <c r="A265" s="8" t="s">
        <v>9</v>
      </c>
      <c r="B265" s="38" t="s">
        <v>808</v>
      </c>
      <c r="C265" s="1" t="s">
        <v>22</v>
      </c>
      <c r="D265" s="1" t="s">
        <v>10</v>
      </c>
      <c r="E265" s="33" t="s">
        <v>809</v>
      </c>
      <c r="F265" s="33" t="s">
        <v>810</v>
      </c>
      <c r="G265" s="1">
        <v>1</v>
      </c>
      <c r="H265" s="30">
        <v>44014</v>
      </c>
      <c r="I265" s="1" t="s">
        <v>430</v>
      </c>
      <c r="J265" s="34" t="s">
        <v>14</v>
      </c>
    </row>
    <row r="266" spans="1:10" ht="30.75" thickBot="1" x14ac:dyDescent="0.25">
      <c r="A266" s="8" t="s">
        <v>9</v>
      </c>
      <c r="B266" s="38" t="s">
        <v>811</v>
      </c>
      <c r="C266" s="1" t="s">
        <v>22</v>
      </c>
      <c r="D266" s="1" t="s">
        <v>10</v>
      </c>
      <c r="E266" s="33" t="s">
        <v>183</v>
      </c>
      <c r="F266" s="33" t="s">
        <v>812</v>
      </c>
      <c r="G266" s="1">
        <v>1</v>
      </c>
      <c r="H266" s="30">
        <v>44014</v>
      </c>
      <c r="I266" s="1" t="s">
        <v>87</v>
      </c>
      <c r="J266" s="34" t="s">
        <v>15</v>
      </c>
    </row>
    <row r="267" spans="1:10" ht="60.75" thickBot="1" x14ac:dyDescent="0.25">
      <c r="A267" s="8" t="s">
        <v>9</v>
      </c>
      <c r="B267" s="38" t="s">
        <v>813</v>
      </c>
      <c r="C267" s="1" t="s">
        <v>22</v>
      </c>
      <c r="D267" s="1" t="s">
        <v>10</v>
      </c>
      <c r="E267" s="33" t="s">
        <v>141</v>
      </c>
      <c r="F267" s="33" t="s">
        <v>814</v>
      </c>
      <c r="G267" s="1">
        <v>1</v>
      </c>
      <c r="H267" s="30">
        <v>44014</v>
      </c>
      <c r="I267" s="1" t="s">
        <v>87</v>
      </c>
      <c r="J267" s="34" t="s">
        <v>15</v>
      </c>
    </row>
    <row r="268" spans="1:10" ht="30.75" thickBot="1" x14ac:dyDescent="0.25">
      <c r="A268" s="8" t="s">
        <v>9</v>
      </c>
      <c r="B268" s="38" t="s">
        <v>815</v>
      </c>
      <c r="C268" s="1" t="s">
        <v>22</v>
      </c>
      <c r="D268" s="1" t="s">
        <v>10</v>
      </c>
      <c r="E268" s="33" t="s">
        <v>111</v>
      </c>
      <c r="F268" s="33" t="s">
        <v>816</v>
      </c>
      <c r="G268" s="1">
        <v>1</v>
      </c>
      <c r="H268" s="30">
        <v>44014</v>
      </c>
      <c r="I268" s="1" t="s">
        <v>87</v>
      </c>
      <c r="J268" s="34" t="s">
        <v>15</v>
      </c>
    </row>
    <row r="269" spans="1:10" ht="30.75" thickBot="1" x14ac:dyDescent="0.25">
      <c r="A269" s="8" t="s">
        <v>9</v>
      </c>
      <c r="B269" s="38" t="s">
        <v>817</v>
      </c>
      <c r="C269" s="1" t="s">
        <v>22</v>
      </c>
      <c r="D269" s="1" t="s">
        <v>10</v>
      </c>
      <c r="E269" s="33" t="s">
        <v>818</v>
      </c>
      <c r="F269" s="33" t="s">
        <v>819</v>
      </c>
      <c r="G269" s="1">
        <v>1</v>
      </c>
      <c r="H269" s="30">
        <v>44014</v>
      </c>
      <c r="I269" s="1" t="s">
        <v>820</v>
      </c>
      <c r="J269" s="34" t="s">
        <v>14</v>
      </c>
    </row>
    <row r="270" spans="1:10" ht="30.75" thickBot="1" x14ac:dyDescent="0.25">
      <c r="A270" s="8" t="s">
        <v>9</v>
      </c>
      <c r="B270" s="38" t="s">
        <v>821</v>
      </c>
      <c r="C270" s="1" t="s">
        <v>22</v>
      </c>
      <c r="D270" s="1" t="s">
        <v>10</v>
      </c>
      <c r="E270" s="33" t="s">
        <v>822</v>
      </c>
      <c r="F270" s="33" t="s">
        <v>823</v>
      </c>
      <c r="G270" s="1">
        <v>1</v>
      </c>
      <c r="H270" s="30">
        <v>44014</v>
      </c>
      <c r="I270" s="1" t="s">
        <v>820</v>
      </c>
      <c r="J270" s="34" t="s">
        <v>14</v>
      </c>
    </row>
    <row r="271" spans="1:10" ht="60.75" thickBot="1" x14ac:dyDescent="0.25">
      <c r="A271" s="8" t="s">
        <v>9</v>
      </c>
      <c r="B271" s="38" t="s">
        <v>824</v>
      </c>
      <c r="C271" s="1" t="s">
        <v>22</v>
      </c>
      <c r="D271" s="1" t="s">
        <v>10</v>
      </c>
      <c r="E271" s="33" t="s">
        <v>141</v>
      </c>
      <c r="F271" s="33" t="s">
        <v>825</v>
      </c>
      <c r="G271" s="1">
        <v>1</v>
      </c>
      <c r="H271" s="30">
        <v>44014</v>
      </c>
      <c r="I271" s="1" t="s">
        <v>826</v>
      </c>
      <c r="J271" s="34" t="s">
        <v>15</v>
      </c>
    </row>
    <row r="272" spans="1:10" ht="105.75" thickBot="1" x14ac:dyDescent="0.25">
      <c r="A272" s="8" t="s">
        <v>9</v>
      </c>
      <c r="B272" s="38" t="s">
        <v>827</v>
      </c>
      <c r="C272" s="1" t="s">
        <v>22</v>
      </c>
      <c r="D272" s="1" t="s">
        <v>10</v>
      </c>
      <c r="E272" s="33" t="s">
        <v>828</v>
      </c>
      <c r="F272" s="33" t="s">
        <v>829</v>
      </c>
      <c r="G272" s="1">
        <v>1</v>
      </c>
      <c r="H272" s="30">
        <v>44014</v>
      </c>
      <c r="I272" s="1" t="s">
        <v>826</v>
      </c>
      <c r="J272" s="34" t="s">
        <v>15</v>
      </c>
    </row>
    <row r="273" spans="1:10" ht="45.75" thickBot="1" x14ac:dyDescent="0.25">
      <c r="A273" s="8" t="s">
        <v>9</v>
      </c>
      <c r="B273" s="38" t="s">
        <v>830</v>
      </c>
      <c r="C273" s="1" t="s">
        <v>22</v>
      </c>
      <c r="D273" s="1" t="s">
        <v>10</v>
      </c>
      <c r="E273" s="33" t="s">
        <v>727</v>
      </c>
      <c r="F273" s="33" t="s">
        <v>831</v>
      </c>
      <c r="G273" s="1">
        <v>1</v>
      </c>
      <c r="H273" s="30">
        <v>44014</v>
      </c>
      <c r="I273" s="1" t="s">
        <v>832</v>
      </c>
      <c r="J273" s="34" t="s">
        <v>14</v>
      </c>
    </row>
    <row r="274" spans="1:10" ht="30.75" thickBot="1" x14ac:dyDescent="0.25">
      <c r="A274" s="8" t="s">
        <v>9</v>
      </c>
      <c r="B274" s="38" t="s">
        <v>833</v>
      </c>
      <c r="C274" s="1" t="s">
        <v>22</v>
      </c>
      <c r="D274" s="1" t="s">
        <v>10</v>
      </c>
      <c r="E274" s="33" t="s">
        <v>51</v>
      </c>
      <c r="F274" s="33" t="s">
        <v>834</v>
      </c>
      <c r="G274" s="1">
        <v>1</v>
      </c>
      <c r="H274" s="30">
        <v>44014</v>
      </c>
      <c r="I274" s="1" t="s">
        <v>832</v>
      </c>
      <c r="J274" s="34" t="s">
        <v>14</v>
      </c>
    </row>
    <row r="275" spans="1:10" ht="30.75" thickBot="1" x14ac:dyDescent="0.25">
      <c r="A275" s="8" t="s">
        <v>9</v>
      </c>
      <c r="B275" s="38" t="s">
        <v>835</v>
      </c>
      <c r="C275" s="1" t="s">
        <v>22</v>
      </c>
      <c r="D275" s="1" t="s">
        <v>10</v>
      </c>
      <c r="E275" s="33" t="s">
        <v>51</v>
      </c>
      <c r="F275" s="33" t="s">
        <v>834</v>
      </c>
      <c r="G275" s="1">
        <v>1</v>
      </c>
      <c r="H275" s="30">
        <v>44014</v>
      </c>
      <c r="I275" s="1" t="s">
        <v>832</v>
      </c>
      <c r="J275" s="34" t="s">
        <v>14</v>
      </c>
    </row>
    <row r="276" spans="1:10" ht="45.75" thickBot="1" x14ac:dyDescent="0.25">
      <c r="A276" s="8" t="s">
        <v>9</v>
      </c>
      <c r="B276" s="38" t="s">
        <v>836</v>
      </c>
      <c r="C276" s="1" t="s">
        <v>22</v>
      </c>
      <c r="D276" s="1" t="s">
        <v>10</v>
      </c>
      <c r="E276" s="33" t="s">
        <v>837</v>
      </c>
      <c r="F276" s="33" t="s">
        <v>838</v>
      </c>
      <c r="G276" s="1">
        <v>1</v>
      </c>
      <c r="H276" s="30">
        <v>44014</v>
      </c>
      <c r="I276" s="1" t="s">
        <v>832</v>
      </c>
      <c r="J276" s="34" t="s">
        <v>14</v>
      </c>
    </row>
    <row r="277" spans="1:10" ht="29.25" thickBot="1" x14ac:dyDescent="0.25">
      <c r="A277" s="8" t="s">
        <v>9</v>
      </c>
      <c r="B277" s="38" t="s">
        <v>839</v>
      </c>
      <c r="C277" s="1" t="s">
        <v>22</v>
      </c>
      <c r="D277" s="1" t="s">
        <v>10</v>
      </c>
      <c r="E277" s="40" t="s">
        <v>840</v>
      </c>
      <c r="F277" s="40" t="s">
        <v>841</v>
      </c>
      <c r="G277" s="1">
        <v>1</v>
      </c>
      <c r="H277" s="30">
        <v>44014</v>
      </c>
      <c r="I277" s="1" t="s">
        <v>18</v>
      </c>
      <c r="J277" s="34" t="s">
        <v>44</v>
      </c>
    </row>
    <row r="278" spans="1:10" ht="30.75" thickBot="1" x14ac:dyDescent="0.25">
      <c r="A278" s="8" t="s">
        <v>9</v>
      </c>
      <c r="B278" s="38" t="s">
        <v>842</v>
      </c>
      <c r="C278" s="1" t="s">
        <v>22</v>
      </c>
      <c r="D278" s="1" t="s">
        <v>10</v>
      </c>
      <c r="E278" s="33" t="s">
        <v>843</v>
      </c>
      <c r="F278" s="33" t="s">
        <v>844</v>
      </c>
      <c r="G278" s="1">
        <v>1</v>
      </c>
      <c r="H278" s="30">
        <v>44014</v>
      </c>
      <c r="I278" s="1" t="s">
        <v>18</v>
      </c>
      <c r="J278" s="34" t="s">
        <v>44</v>
      </c>
    </row>
    <row r="279" spans="1:10" ht="30.75" thickBot="1" x14ac:dyDescent="0.25">
      <c r="A279" s="8" t="s">
        <v>9</v>
      </c>
      <c r="B279" s="38" t="s">
        <v>845</v>
      </c>
      <c r="C279" s="1" t="s">
        <v>22</v>
      </c>
      <c r="D279" s="1" t="s">
        <v>10</v>
      </c>
      <c r="E279" s="33" t="s">
        <v>846</v>
      </c>
      <c r="F279" s="33" t="s">
        <v>847</v>
      </c>
      <c r="G279" s="1">
        <v>1</v>
      </c>
      <c r="H279" s="30">
        <v>44014</v>
      </c>
      <c r="I279" s="1" t="s">
        <v>18</v>
      </c>
      <c r="J279" s="34" t="s">
        <v>44</v>
      </c>
    </row>
    <row r="280" spans="1:10" ht="45.75" thickBot="1" x14ac:dyDescent="0.25">
      <c r="A280" s="8" t="s">
        <v>9</v>
      </c>
      <c r="B280" s="38" t="s">
        <v>848</v>
      </c>
      <c r="C280" s="1" t="s">
        <v>22</v>
      </c>
      <c r="D280" s="1" t="s">
        <v>10</v>
      </c>
      <c r="E280" s="33" t="s">
        <v>849</v>
      </c>
      <c r="F280" s="33" t="s">
        <v>850</v>
      </c>
      <c r="G280" s="1">
        <v>1</v>
      </c>
      <c r="H280" s="30">
        <v>44014</v>
      </c>
      <c r="I280" s="1" t="s">
        <v>18</v>
      </c>
      <c r="J280" s="34" t="s">
        <v>44</v>
      </c>
    </row>
    <row r="281" spans="1:10" ht="45.75" thickBot="1" x14ac:dyDescent="0.25">
      <c r="A281" s="8" t="s">
        <v>9</v>
      </c>
      <c r="B281" s="38" t="s">
        <v>851</v>
      </c>
      <c r="C281" s="1" t="s">
        <v>22</v>
      </c>
      <c r="D281" s="1" t="s">
        <v>10</v>
      </c>
      <c r="E281" s="33" t="s">
        <v>852</v>
      </c>
      <c r="F281" s="33" t="s">
        <v>853</v>
      </c>
      <c r="G281" s="1">
        <v>1</v>
      </c>
      <c r="H281" s="30">
        <v>44014</v>
      </c>
      <c r="I281" s="1" t="s">
        <v>18</v>
      </c>
      <c r="J281" s="34" t="s">
        <v>44</v>
      </c>
    </row>
    <row r="282" spans="1:10" ht="45.75" thickBot="1" x14ac:dyDescent="0.25">
      <c r="A282" s="8" t="s">
        <v>9</v>
      </c>
      <c r="B282" s="38" t="s">
        <v>836</v>
      </c>
      <c r="C282" s="1" t="s">
        <v>22</v>
      </c>
      <c r="D282" s="1" t="s">
        <v>10</v>
      </c>
      <c r="E282" s="33" t="s">
        <v>837</v>
      </c>
      <c r="F282" s="33" t="s">
        <v>838</v>
      </c>
      <c r="G282" s="1">
        <v>1</v>
      </c>
      <c r="H282" s="30">
        <v>44014</v>
      </c>
      <c r="I282" s="1" t="s">
        <v>832</v>
      </c>
      <c r="J282" s="34" t="s">
        <v>14</v>
      </c>
    </row>
    <row r="283" spans="1:10" ht="60.75" thickBot="1" x14ac:dyDescent="0.25">
      <c r="A283" s="8" t="s">
        <v>9</v>
      </c>
      <c r="B283" s="38" t="s">
        <v>278</v>
      </c>
      <c r="C283" s="1" t="s">
        <v>22</v>
      </c>
      <c r="D283" s="1" t="s">
        <v>10</v>
      </c>
      <c r="E283" s="33" t="s">
        <v>279</v>
      </c>
      <c r="F283" s="33" t="s">
        <v>280</v>
      </c>
      <c r="G283" s="1">
        <v>1</v>
      </c>
      <c r="H283" s="30">
        <v>44014</v>
      </c>
      <c r="I283" s="1" t="s">
        <v>226</v>
      </c>
      <c r="J283" s="34" t="s">
        <v>15</v>
      </c>
    </row>
    <row r="284" spans="1:10" ht="45.75" thickBot="1" x14ac:dyDescent="0.25">
      <c r="A284" s="8" t="s">
        <v>9</v>
      </c>
      <c r="B284" s="38" t="s">
        <v>854</v>
      </c>
      <c r="C284" s="1" t="s">
        <v>22</v>
      </c>
      <c r="D284" s="1" t="s">
        <v>10</v>
      </c>
      <c r="E284" s="41" t="s">
        <v>855</v>
      </c>
      <c r="F284" s="41" t="s">
        <v>856</v>
      </c>
      <c r="G284" s="1">
        <v>1</v>
      </c>
      <c r="H284" s="30">
        <v>44014</v>
      </c>
      <c r="I284" s="1" t="s">
        <v>857</v>
      </c>
      <c r="J284" s="34" t="s">
        <v>15</v>
      </c>
    </row>
    <row r="285" spans="1:10" ht="30.75" thickBot="1" x14ac:dyDescent="0.25">
      <c r="A285" s="8" t="s">
        <v>9</v>
      </c>
      <c r="B285" s="38" t="s">
        <v>858</v>
      </c>
      <c r="C285" s="1" t="s">
        <v>22</v>
      </c>
      <c r="D285" s="1" t="s">
        <v>10</v>
      </c>
      <c r="E285" s="33" t="s">
        <v>859</v>
      </c>
      <c r="F285" s="33" t="s">
        <v>860</v>
      </c>
      <c r="G285" s="1">
        <v>1</v>
      </c>
      <c r="H285" s="30">
        <v>44014</v>
      </c>
      <c r="I285" s="1" t="s">
        <v>820</v>
      </c>
      <c r="J285" s="34" t="s">
        <v>14</v>
      </c>
    </row>
    <row r="286" spans="1:10" ht="30.75" thickBot="1" x14ac:dyDescent="0.25">
      <c r="A286" s="8" t="s">
        <v>9</v>
      </c>
      <c r="B286" s="38" t="s">
        <v>861</v>
      </c>
      <c r="C286" s="1" t="s">
        <v>22</v>
      </c>
      <c r="D286" s="1" t="s">
        <v>10</v>
      </c>
      <c r="E286" s="33" t="s">
        <v>862</v>
      </c>
      <c r="F286" s="33" t="s">
        <v>863</v>
      </c>
      <c r="G286" s="1">
        <v>1</v>
      </c>
      <c r="H286" s="30">
        <v>44014</v>
      </c>
      <c r="I286" s="1" t="s">
        <v>864</v>
      </c>
      <c r="J286" s="34" t="s">
        <v>44</v>
      </c>
    </row>
    <row r="287" spans="1:10" ht="90.75" thickBot="1" x14ac:dyDescent="0.25">
      <c r="A287" s="8" t="s">
        <v>9</v>
      </c>
      <c r="B287" s="38" t="s">
        <v>865</v>
      </c>
      <c r="C287" s="1" t="s">
        <v>22</v>
      </c>
      <c r="D287" s="1" t="s">
        <v>10</v>
      </c>
      <c r="E287" s="33" t="s">
        <v>866</v>
      </c>
      <c r="F287" s="33" t="s">
        <v>867</v>
      </c>
      <c r="G287" s="1">
        <v>1</v>
      </c>
      <c r="H287" s="30">
        <v>44014</v>
      </c>
      <c r="I287" s="1" t="s">
        <v>868</v>
      </c>
      <c r="J287" s="34" t="s">
        <v>297</v>
      </c>
    </row>
    <row r="288" spans="1:10" ht="30.75" thickBot="1" x14ac:dyDescent="0.25">
      <c r="A288" s="8" t="s">
        <v>9</v>
      </c>
      <c r="B288" s="38" t="s">
        <v>869</v>
      </c>
      <c r="C288" s="1" t="s">
        <v>22</v>
      </c>
      <c r="D288" s="1" t="s">
        <v>10</v>
      </c>
      <c r="E288" s="33" t="s">
        <v>870</v>
      </c>
      <c r="F288" s="33" t="s">
        <v>871</v>
      </c>
      <c r="G288" s="1">
        <v>1</v>
      </c>
      <c r="H288" s="30">
        <v>44014</v>
      </c>
      <c r="I288" s="1" t="s">
        <v>872</v>
      </c>
      <c r="J288" s="34" t="s">
        <v>14</v>
      </c>
    </row>
    <row r="289" spans="1:10" ht="45.75" thickBot="1" x14ac:dyDescent="0.25">
      <c r="A289" s="8" t="s">
        <v>9</v>
      </c>
      <c r="B289" s="38" t="s">
        <v>873</v>
      </c>
      <c r="C289" s="1" t="s">
        <v>22</v>
      </c>
      <c r="D289" s="1" t="s">
        <v>10</v>
      </c>
      <c r="E289" s="33" t="s">
        <v>874</v>
      </c>
      <c r="F289" s="33" t="s">
        <v>875</v>
      </c>
      <c r="G289" s="1">
        <v>1</v>
      </c>
      <c r="H289" s="30">
        <v>44014</v>
      </c>
      <c r="I289" s="1" t="s">
        <v>876</v>
      </c>
      <c r="J289" s="34" t="s">
        <v>21</v>
      </c>
    </row>
    <row r="290" spans="1:10" ht="30.75" thickBot="1" x14ac:dyDescent="0.25">
      <c r="A290" s="8" t="s">
        <v>9</v>
      </c>
      <c r="B290" s="38" t="s">
        <v>877</v>
      </c>
      <c r="C290" s="1" t="s">
        <v>22</v>
      </c>
      <c r="D290" s="1" t="s">
        <v>10</v>
      </c>
      <c r="E290" s="40" t="s">
        <v>878</v>
      </c>
      <c r="F290" s="40" t="s">
        <v>879</v>
      </c>
      <c r="G290" s="1">
        <v>1</v>
      </c>
      <c r="H290" s="30">
        <v>44014</v>
      </c>
      <c r="I290" s="1" t="s">
        <v>880</v>
      </c>
      <c r="J290" s="34" t="s">
        <v>15</v>
      </c>
    </row>
    <row r="291" spans="1:10" ht="45.75" thickBot="1" x14ac:dyDescent="0.25">
      <c r="A291" s="8" t="s">
        <v>9</v>
      </c>
      <c r="B291" s="38" t="s">
        <v>881</v>
      </c>
      <c r="C291" s="1" t="s">
        <v>22</v>
      </c>
      <c r="D291" s="1" t="s">
        <v>10</v>
      </c>
      <c r="E291" s="33" t="s">
        <v>490</v>
      </c>
      <c r="F291" s="33" t="s">
        <v>882</v>
      </c>
      <c r="G291" s="1">
        <v>1</v>
      </c>
      <c r="H291" s="30">
        <v>44014</v>
      </c>
      <c r="I291" s="1" t="s">
        <v>826</v>
      </c>
      <c r="J291" s="34" t="s">
        <v>15</v>
      </c>
    </row>
    <row r="292" spans="1:10" ht="30.75" thickBot="1" x14ac:dyDescent="0.25">
      <c r="A292" s="8" t="s">
        <v>9</v>
      </c>
      <c r="B292" s="38" t="s">
        <v>883</v>
      </c>
      <c r="C292" s="1" t="s">
        <v>22</v>
      </c>
      <c r="D292" s="1" t="s">
        <v>10</v>
      </c>
      <c r="E292" s="33" t="s">
        <v>51</v>
      </c>
      <c r="F292" s="33" t="s">
        <v>884</v>
      </c>
      <c r="G292" s="1">
        <v>1</v>
      </c>
      <c r="H292" s="30">
        <v>44014</v>
      </c>
      <c r="I292" s="1" t="s">
        <v>885</v>
      </c>
      <c r="J292" s="34" t="s">
        <v>21</v>
      </c>
    </row>
    <row r="293" spans="1:10" ht="45.75" thickBot="1" x14ac:dyDescent="0.25">
      <c r="A293" s="8" t="s">
        <v>9</v>
      </c>
      <c r="B293" s="38" t="s">
        <v>886</v>
      </c>
      <c r="C293" s="1" t="s">
        <v>22</v>
      </c>
      <c r="D293" s="1" t="s">
        <v>10</v>
      </c>
      <c r="E293" s="33" t="s">
        <v>887</v>
      </c>
      <c r="F293" s="33" t="s">
        <v>888</v>
      </c>
      <c r="G293" s="1">
        <v>1</v>
      </c>
      <c r="H293" s="30">
        <v>44014</v>
      </c>
      <c r="I293" s="1" t="s">
        <v>889</v>
      </c>
      <c r="J293" s="34" t="s">
        <v>15</v>
      </c>
    </row>
    <row r="294" spans="1:10" ht="30.75" thickBot="1" x14ac:dyDescent="0.25">
      <c r="A294" s="8" t="s">
        <v>9</v>
      </c>
      <c r="B294" s="38" t="s">
        <v>890</v>
      </c>
      <c r="C294" s="1" t="s">
        <v>22</v>
      </c>
      <c r="D294" s="1" t="s">
        <v>10</v>
      </c>
      <c r="E294" s="33" t="s">
        <v>408</v>
      </c>
      <c r="F294" s="33" t="s">
        <v>891</v>
      </c>
      <c r="G294" s="1">
        <v>1</v>
      </c>
      <c r="H294" s="30">
        <v>44014</v>
      </c>
      <c r="I294" s="1" t="s">
        <v>892</v>
      </c>
      <c r="J294" s="34" t="s">
        <v>24</v>
      </c>
    </row>
    <row r="295" spans="1:10" ht="30.75" thickBot="1" x14ac:dyDescent="0.25">
      <c r="A295" s="8" t="s">
        <v>9</v>
      </c>
      <c r="B295" s="38" t="s">
        <v>893</v>
      </c>
      <c r="C295" s="1" t="s">
        <v>22</v>
      </c>
      <c r="D295" s="1" t="s">
        <v>10</v>
      </c>
      <c r="E295" s="33" t="s">
        <v>894</v>
      </c>
      <c r="F295" s="33" t="s">
        <v>895</v>
      </c>
      <c r="G295" s="1">
        <v>1</v>
      </c>
      <c r="H295" s="30">
        <v>44014</v>
      </c>
      <c r="I295" s="1" t="s">
        <v>896</v>
      </c>
      <c r="J295" s="34" t="s">
        <v>15</v>
      </c>
    </row>
    <row r="296" spans="1:10" ht="29.25" thickBot="1" x14ac:dyDescent="0.25">
      <c r="A296" s="8" t="s">
        <v>9</v>
      </c>
      <c r="B296" s="38" t="s">
        <v>897</v>
      </c>
      <c r="C296" s="1" t="s">
        <v>22</v>
      </c>
      <c r="D296" s="1" t="s">
        <v>10</v>
      </c>
      <c r="E296" s="33" t="s">
        <v>898</v>
      </c>
      <c r="F296" s="33" t="s">
        <v>899</v>
      </c>
      <c r="G296" s="1">
        <v>1</v>
      </c>
      <c r="H296" s="30">
        <v>44014</v>
      </c>
      <c r="I296" s="1" t="s">
        <v>892</v>
      </c>
      <c r="J296" s="34" t="s">
        <v>24</v>
      </c>
    </row>
    <row r="297" spans="1:10" ht="30.75" thickBot="1" x14ac:dyDescent="0.25">
      <c r="A297" s="8" t="s">
        <v>9</v>
      </c>
      <c r="B297" s="38" t="s">
        <v>900</v>
      </c>
      <c r="C297" s="1" t="s">
        <v>22</v>
      </c>
      <c r="D297" s="1" t="s">
        <v>10</v>
      </c>
      <c r="E297" s="33" t="s">
        <v>376</v>
      </c>
      <c r="F297" s="33" t="s">
        <v>901</v>
      </c>
      <c r="G297" s="1">
        <v>1</v>
      </c>
      <c r="H297" s="30">
        <v>44014</v>
      </c>
      <c r="I297" s="1" t="s">
        <v>902</v>
      </c>
      <c r="J297" s="34" t="s">
        <v>14</v>
      </c>
    </row>
    <row r="298" spans="1:10" ht="30.75" thickBot="1" x14ac:dyDescent="0.25">
      <c r="A298" s="8" t="s">
        <v>9</v>
      </c>
      <c r="B298" s="38" t="s">
        <v>903</v>
      </c>
      <c r="C298" s="1" t="s">
        <v>22</v>
      </c>
      <c r="D298" s="1" t="s">
        <v>10</v>
      </c>
      <c r="E298" s="33" t="s">
        <v>904</v>
      </c>
      <c r="F298" s="33" t="s">
        <v>905</v>
      </c>
      <c r="G298" s="1">
        <v>1</v>
      </c>
      <c r="H298" s="30">
        <v>44014</v>
      </c>
      <c r="I298" s="1" t="s">
        <v>906</v>
      </c>
      <c r="J298" s="34" t="s">
        <v>15</v>
      </c>
    </row>
    <row r="299" spans="1:10" ht="29.25" thickBot="1" x14ac:dyDescent="0.25">
      <c r="A299" s="8" t="s">
        <v>9</v>
      </c>
      <c r="B299" s="38" t="s">
        <v>907</v>
      </c>
      <c r="C299" s="1" t="s">
        <v>22</v>
      </c>
      <c r="D299" s="1" t="s">
        <v>10</v>
      </c>
      <c r="E299" s="33" t="s">
        <v>908</v>
      </c>
      <c r="F299" s="33" t="s">
        <v>909</v>
      </c>
      <c r="G299" s="1">
        <v>1</v>
      </c>
      <c r="H299" s="30">
        <v>44014</v>
      </c>
      <c r="I299" s="1" t="s">
        <v>910</v>
      </c>
      <c r="J299" s="34" t="s">
        <v>297</v>
      </c>
    </row>
    <row r="300" spans="1:10" ht="30.75" thickBot="1" x14ac:dyDescent="0.25">
      <c r="A300" s="8" t="s">
        <v>9</v>
      </c>
      <c r="B300" s="38" t="s">
        <v>911</v>
      </c>
      <c r="C300" s="1" t="s">
        <v>22</v>
      </c>
      <c r="D300" s="1" t="s">
        <v>10</v>
      </c>
      <c r="E300" s="33" t="s">
        <v>51</v>
      </c>
      <c r="F300" s="33" t="s">
        <v>912</v>
      </c>
      <c r="G300" s="1">
        <v>1</v>
      </c>
      <c r="H300" s="30">
        <v>44014</v>
      </c>
      <c r="I300" s="1" t="s">
        <v>913</v>
      </c>
      <c r="J300" s="34" t="s">
        <v>14</v>
      </c>
    </row>
    <row r="301" spans="1:10" ht="30.75" thickBot="1" x14ac:dyDescent="0.25">
      <c r="A301" s="8" t="s">
        <v>9</v>
      </c>
      <c r="B301" s="38" t="s">
        <v>914</v>
      </c>
      <c r="C301" s="1" t="s">
        <v>22</v>
      </c>
      <c r="D301" s="1" t="s">
        <v>10</v>
      </c>
      <c r="E301" s="33" t="s">
        <v>286</v>
      </c>
      <c r="F301" s="33" t="s">
        <v>915</v>
      </c>
      <c r="G301" s="1">
        <v>1</v>
      </c>
      <c r="H301" s="30">
        <v>44014</v>
      </c>
      <c r="I301" s="1" t="s">
        <v>916</v>
      </c>
      <c r="J301" s="34" t="s">
        <v>24</v>
      </c>
    </row>
    <row r="302" spans="1:10" ht="45.75" thickBot="1" x14ac:dyDescent="0.25">
      <c r="A302" s="8" t="s">
        <v>9</v>
      </c>
      <c r="B302" s="38" t="s">
        <v>917</v>
      </c>
      <c r="C302" s="1" t="s">
        <v>22</v>
      </c>
      <c r="D302" s="1" t="s">
        <v>10</v>
      </c>
      <c r="E302" s="33" t="s">
        <v>918</v>
      </c>
      <c r="F302" s="33" t="s">
        <v>919</v>
      </c>
      <c r="G302" s="1">
        <v>1</v>
      </c>
      <c r="H302" s="30">
        <v>44014</v>
      </c>
      <c r="I302" s="1" t="s">
        <v>18</v>
      </c>
      <c r="J302" s="34" t="s">
        <v>44</v>
      </c>
    </row>
    <row r="303" spans="1:10" ht="30.75" thickBot="1" x14ac:dyDescent="0.25">
      <c r="A303" s="8" t="s">
        <v>9</v>
      </c>
      <c r="B303" s="38" t="s">
        <v>920</v>
      </c>
      <c r="C303" s="1" t="s">
        <v>22</v>
      </c>
      <c r="D303" s="1" t="s">
        <v>10</v>
      </c>
      <c r="E303" s="33" t="s">
        <v>921</v>
      </c>
      <c r="F303" s="33" t="s">
        <v>922</v>
      </c>
      <c r="G303" s="1">
        <v>1</v>
      </c>
      <c r="H303" s="30">
        <v>44014</v>
      </c>
      <c r="I303" s="1" t="s">
        <v>902</v>
      </c>
      <c r="J303" s="34" t="s">
        <v>14</v>
      </c>
    </row>
    <row r="304" spans="1:10" ht="75.75" thickBot="1" x14ac:dyDescent="0.25">
      <c r="A304" s="8" t="s">
        <v>9</v>
      </c>
      <c r="B304" s="38" t="s">
        <v>923</v>
      </c>
      <c r="C304" s="1" t="s">
        <v>76</v>
      </c>
      <c r="D304" s="1" t="s">
        <v>10</v>
      </c>
      <c r="E304" s="33" t="s">
        <v>924</v>
      </c>
      <c r="F304" s="33" t="s">
        <v>925</v>
      </c>
      <c r="G304" s="1">
        <v>1</v>
      </c>
      <c r="H304" s="30">
        <v>44014</v>
      </c>
      <c r="I304" s="1" t="s">
        <v>32</v>
      </c>
      <c r="J304" s="34" t="s">
        <v>15</v>
      </c>
    </row>
    <row r="305" spans="1:10" ht="60.75" thickBot="1" x14ac:dyDescent="0.25">
      <c r="A305" s="8" t="s">
        <v>9</v>
      </c>
      <c r="B305" s="38" t="s">
        <v>926</v>
      </c>
      <c r="C305" s="1" t="s">
        <v>22</v>
      </c>
      <c r="D305" s="1" t="s">
        <v>10</v>
      </c>
      <c r="E305" s="33" t="s">
        <v>927</v>
      </c>
      <c r="F305" s="33" t="s">
        <v>928</v>
      </c>
      <c r="G305" s="1">
        <v>1</v>
      </c>
      <c r="H305" s="30">
        <v>44014</v>
      </c>
      <c r="I305" s="1" t="s">
        <v>929</v>
      </c>
      <c r="J305" s="34" t="s">
        <v>15</v>
      </c>
    </row>
    <row r="306" spans="1:10" ht="60.75" thickBot="1" x14ac:dyDescent="0.25">
      <c r="A306" s="8" t="s">
        <v>9</v>
      </c>
      <c r="B306" s="38" t="s">
        <v>930</v>
      </c>
      <c r="C306" s="1" t="s">
        <v>22</v>
      </c>
      <c r="D306" s="1" t="s">
        <v>10</v>
      </c>
      <c r="E306" s="33" t="s">
        <v>931</v>
      </c>
      <c r="F306" s="33" t="s">
        <v>932</v>
      </c>
      <c r="G306" s="1">
        <v>1</v>
      </c>
      <c r="H306" s="30">
        <v>44014</v>
      </c>
      <c r="I306" s="1" t="s">
        <v>18</v>
      </c>
      <c r="J306" s="34" t="s">
        <v>44</v>
      </c>
    </row>
    <row r="307" spans="1:10" ht="60.75" thickBot="1" x14ac:dyDescent="0.25">
      <c r="A307" s="8" t="s">
        <v>9</v>
      </c>
      <c r="B307" s="38" t="s">
        <v>933</v>
      </c>
      <c r="C307" s="1" t="s">
        <v>22</v>
      </c>
      <c r="D307" s="1" t="s">
        <v>10</v>
      </c>
      <c r="E307" s="33" t="s">
        <v>934</v>
      </c>
      <c r="F307" s="33" t="s">
        <v>935</v>
      </c>
      <c r="G307" s="1">
        <v>1</v>
      </c>
      <c r="H307" s="30">
        <v>44014</v>
      </c>
      <c r="I307" s="1" t="s">
        <v>18</v>
      </c>
      <c r="J307" s="34" t="s">
        <v>44</v>
      </c>
    </row>
    <row r="308" spans="1:10" ht="75.75" thickBot="1" x14ac:dyDescent="0.25">
      <c r="A308" s="8" t="s">
        <v>9</v>
      </c>
      <c r="B308" s="38" t="s">
        <v>936</v>
      </c>
      <c r="C308" s="1" t="s">
        <v>22</v>
      </c>
      <c r="D308" s="1" t="s">
        <v>10</v>
      </c>
      <c r="E308" s="33" t="s">
        <v>937</v>
      </c>
      <c r="F308" s="33" t="s">
        <v>938</v>
      </c>
      <c r="G308" s="1">
        <v>1</v>
      </c>
      <c r="H308" s="30">
        <v>44014</v>
      </c>
      <c r="I308" s="1" t="s">
        <v>939</v>
      </c>
      <c r="J308" s="34" t="s">
        <v>15</v>
      </c>
    </row>
    <row r="309" spans="1:10" ht="45.75" thickBot="1" x14ac:dyDescent="0.25">
      <c r="A309" s="8" t="s">
        <v>9</v>
      </c>
      <c r="B309" s="38" t="s">
        <v>940</v>
      </c>
      <c r="C309" s="1" t="s">
        <v>22</v>
      </c>
      <c r="D309" s="1" t="s">
        <v>10</v>
      </c>
      <c r="E309" s="33" t="s">
        <v>941</v>
      </c>
      <c r="F309" s="33" t="s">
        <v>942</v>
      </c>
      <c r="G309" s="1">
        <v>1</v>
      </c>
      <c r="H309" s="30">
        <v>44014</v>
      </c>
      <c r="I309" s="1" t="s">
        <v>885</v>
      </c>
      <c r="J309" s="34" t="s">
        <v>21</v>
      </c>
    </row>
    <row r="310" spans="1:10" ht="60.75" thickBot="1" x14ac:dyDescent="0.25">
      <c r="A310" s="8" t="s">
        <v>9</v>
      </c>
      <c r="B310" s="38" t="s">
        <v>943</v>
      </c>
      <c r="C310" s="1" t="s">
        <v>22</v>
      </c>
      <c r="D310" s="1" t="s">
        <v>10</v>
      </c>
      <c r="E310" s="33" t="s">
        <v>944</v>
      </c>
      <c r="F310" s="33" t="s">
        <v>945</v>
      </c>
      <c r="G310" s="1">
        <v>1</v>
      </c>
      <c r="H310" s="30">
        <v>44014</v>
      </c>
      <c r="I310" s="1" t="s">
        <v>524</v>
      </c>
      <c r="J310" s="34" t="s">
        <v>15</v>
      </c>
    </row>
    <row r="311" spans="1:10" ht="30.75" thickBot="1" x14ac:dyDescent="0.25">
      <c r="A311" s="8" t="s">
        <v>9</v>
      </c>
      <c r="B311" s="38" t="s">
        <v>946</v>
      </c>
      <c r="C311" s="1" t="s">
        <v>22</v>
      </c>
      <c r="D311" s="1" t="s">
        <v>10</v>
      </c>
      <c r="E311" s="33" t="s">
        <v>947</v>
      </c>
      <c r="F311" s="33" t="s">
        <v>948</v>
      </c>
      <c r="G311" s="1">
        <v>1</v>
      </c>
      <c r="H311" s="30">
        <v>44014</v>
      </c>
      <c r="I311" s="1" t="s">
        <v>892</v>
      </c>
      <c r="J311" s="34" t="s">
        <v>24</v>
      </c>
    </row>
    <row r="312" spans="1:10" ht="30.75" thickBot="1" x14ac:dyDescent="0.25">
      <c r="A312" s="8" t="s">
        <v>9</v>
      </c>
      <c r="B312" s="38" t="s">
        <v>949</v>
      </c>
      <c r="C312" s="1" t="s">
        <v>22</v>
      </c>
      <c r="D312" s="1" t="s">
        <v>10</v>
      </c>
      <c r="E312" s="33" t="s">
        <v>950</v>
      </c>
      <c r="F312" s="33" t="s">
        <v>951</v>
      </c>
      <c r="G312" s="1">
        <v>1</v>
      </c>
      <c r="H312" s="30">
        <v>44014</v>
      </c>
      <c r="I312" s="1" t="s">
        <v>826</v>
      </c>
      <c r="J312" s="34" t="s">
        <v>15</v>
      </c>
    </row>
    <row r="313" spans="1:10" ht="105.75" thickBot="1" x14ac:dyDescent="0.25">
      <c r="A313" s="8" t="s">
        <v>9</v>
      </c>
      <c r="B313" s="38" t="s">
        <v>952</v>
      </c>
      <c r="C313" s="1" t="s">
        <v>22</v>
      </c>
      <c r="D313" s="1" t="s">
        <v>10</v>
      </c>
      <c r="E313" s="33" t="s">
        <v>953</v>
      </c>
      <c r="F313" s="33" t="s">
        <v>954</v>
      </c>
      <c r="G313" s="1">
        <v>1</v>
      </c>
      <c r="H313" s="30">
        <v>44014</v>
      </c>
      <c r="I313" s="1" t="s">
        <v>929</v>
      </c>
      <c r="J313" s="34" t="s">
        <v>15</v>
      </c>
    </row>
    <row r="314" spans="1:10" ht="30.75" thickBot="1" x14ac:dyDescent="0.25">
      <c r="A314" s="8" t="s">
        <v>9</v>
      </c>
      <c r="B314" s="38" t="s">
        <v>955</v>
      </c>
      <c r="C314" s="1" t="s">
        <v>22</v>
      </c>
      <c r="D314" s="1" t="s">
        <v>10</v>
      </c>
      <c r="E314" s="40" t="s">
        <v>956</v>
      </c>
      <c r="F314" s="40" t="s">
        <v>957</v>
      </c>
      <c r="G314" s="1">
        <v>1</v>
      </c>
      <c r="H314" s="30">
        <v>44014</v>
      </c>
      <c r="I314" s="1" t="s">
        <v>958</v>
      </c>
      <c r="J314" s="34" t="s">
        <v>15</v>
      </c>
    </row>
    <row r="315" spans="1:10" ht="30.75" thickBot="1" x14ac:dyDescent="0.25">
      <c r="A315" s="8" t="s">
        <v>9</v>
      </c>
      <c r="B315" s="38" t="s">
        <v>959</v>
      </c>
      <c r="C315" s="1" t="s">
        <v>22</v>
      </c>
      <c r="D315" s="1" t="s">
        <v>10</v>
      </c>
      <c r="E315" s="33" t="s">
        <v>289</v>
      </c>
      <c r="F315" s="33" t="s">
        <v>960</v>
      </c>
      <c r="G315" s="1">
        <v>1</v>
      </c>
      <c r="H315" s="30">
        <v>44014</v>
      </c>
      <c r="I315" s="1" t="s">
        <v>958</v>
      </c>
      <c r="J315" s="34" t="s">
        <v>15</v>
      </c>
    </row>
    <row r="316" spans="1:10" ht="30.75" thickBot="1" x14ac:dyDescent="0.25">
      <c r="A316" s="8" t="s">
        <v>9</v>
      </c>
      <c r="B316" s="38" t="s">
        <v>961</v>
      </c>
      <c r="C316" s="1" t="s">
        <v>22</v>
      </c>
      <c r="D316" s="1" t="s">
        <v>10</v>
      </c>
      <c r="E316" s="33" t="s">
        <v>146</v>
      </c>
      <c r="F316" s="33" t="s">
        <v>962</v>
      </c>
      <c r="G316" s="1">
        <v>1</v>
      </c>
      <c r="H316" s="30">
        <v>44014</v>
      </c>
      <c r="I316" s="1" t="s">
        <v>892</v>
      </c>
      <c r="J316" s="34" t="s">
        <v>24</v>
      </c>
    </row>
    <row r="317" spans="1:10" ht="45.75" thickBot="1" x14ac:dyDescent="0.25">
      <c r="A317" s="8" t="s">
        <v>9</v>
      </c>
      <c r="B317" s="38" t="s">
        <v>963</v>
      </c>
      <c r="C317" s="1" t="s">
        <v>22</v>
      </c>
      <c r="D317" s="1" t="s">
        <v>10</v>
      </c>
      <c r="E317" s="33" t="s">
        <v>964</v>
      </c>
      <c r="F317" s="33" t="s">
        <v>965</v>
      </c>
      <c r="G317" s="1">
        <v>1</v>
      </c>
      <c r="H317" s="30">
        <v>44014</v>
      </c>
      <c r="I317" s="1" t="s">
        <v>966</v>
      </c>
      <c r="J317" s="34" t="s">
        <v>15</v>
      </c>
    </row>
    <row r="318" spans="1:10" ht="45.75" thickBot="1" x14ac:dyDescent="0.25">
      <c r="A318" s="8" t="s">
        <v>9</v>
      </c>
      <c r="B318" s="38" t="s">
        <v>967</v>
      </c>
      <c r="C318" s="1" t="s">
        <v>22</v>
      </c>
      <c r="D318" s="1" t="s">
        <v>10</v>
      </c>
      <c r="E318" s="33" t="s">
        <v>964</v>
      </c>
      <c r="F318" s="33" t="s">
        <v>965</v>
      </c>
      <c r="G318" s="1">
        <v>1</v>
      </c>
      <c r="H318" s="30">
        <v>44014</v>
      </c>
      <c r="I318" s="1" t="s">
        <v>885</v>
      </c>
      <c r="J318" s="34" t="s">
        <v>21</v>
      </c>
    </row>
    <row r="319" spans="1:10" ht="30.75" thickBot="1" x14ac:dyDescent="0.25">
      <c r="A319" s="8" t="s">
        <v>9</v>
      </c>
      <c r="B319" s="38" t="s">
        <v>968</v>
      </c>
      <c r="C319" s="1" t="s">
        <v>22</v>
      </c>
      <c r="D319" s="1" t="s">
        <v>10</v>
      </c>
      <c r="E319" s="33" t="s">
        <v>969</v>
      </c>
      <c r="F319" s="33" t="s">
        <v>970</v>
      </c>
      <c r="G319" s="1">
        <v>1</v>
      </c>
      <c r="H319" s="30">
        <v>44014</v>
      </c>
      <c r="I319" s="1" t="s">
        <v>820</v>
      </c>
      <c r="J319" s="34" t="s">
        <v>14</v>
      </c>
    </row>
    <row r="320" spans="1:10" ht="30.75" thickBot="1" x14ac:dyDescent="0.25">
      <c r="A320" s="8" t="s">
        <v>9</v>
      </c>
      <c r="B320" s="38" t="s">
        <v>971</v>
      </c>
      <c r="C320" s="1" t="s">
        <v>22</v>
      </c>
      <c r="D320" s="1" t="s">
        <v>10</v>
      </c>
      <c r="E320" s="33" t="s">
        <v>972</v>
      </c>
      <c r="F320" s="33" t="s">
        <v>973</v>
      </c>
      <c r="G320" s="1">
        <v>1</v>
      </c>
      <c r="H320" s="30">
        <v>44014</v>
      </c>
      <c r="I320" s="1" t="s">
        <v>974</v>
      </c>
      <c r="J320" s="34" t="s">
        <v>297</v>
      </c>
    </row>
    <row r="321" spans="1:10" ht="60.75" thickBot="1" x14ac:dyDescent="0.25">
      <c r="A321" s="8" t="s">
        <v>9</v>
      </c>
      <c r="B321" s="38" t="s">
        <v>975</v>
      </c>
      <c r="C321" s="1" t="s">
        <v>22</v>
      </c>
      <c r="D321" s="1" t="s">
        <v>10</v>
      </c>
      <c r="E321" s="33" t="s">
        <v>976</v>
      </c>
      <c r="F321" s="33" t="s">
        <v>977</v>
      </c>
      <c r="G321" s="1">
        <v>1</v>
      </c>
      <c r="H321" s="30">
        <v>44014</v>
      </c>
      <c r="I321" s="1" t="s">
        <v>87</v>
      </c>
      <c r="J321" s="34" t="s">
        <v>15</v>
      </c>
    </row>
    <row r="322" spans="1:10" ht="30.75" thickBot="1" x14ac:dyDescent="0.25">
      <c r="A322" s="8" t="s">
        <v>9</v>
      </c>
      <c r="B322" s="38" t="s">
        <v>978</v>
      </c>
      <c r="C322" s="1" t="s">
        <v>22</v>
      </c>
      <c r="D322" s="1" t="s">
        <v>10</v>
      </c>
      <c r="E322" s="33" t="s">
        <v>183</v>
      </c>
      <c r="F322" s="33" t="s">
        <v>979</v>
      </c>
      <c r="G322" s="1">
        <v>1</v>
      </c>
      <c r="H322" s="30">
        <v>44014</v>
      </c>
      <c r="I322" s="1" t="s">
        <v>87</v>
      </c>
      <c r="J322" s="34" t="s">
        <v>15</v>
      </c>
    </row>
    <row r="323" spans="1:10" ht="30.75" thickBot="1" x14ac:dyDescent="0.25">
      <c r="A323" s="8" t="s">
        <v>9</v>
      </c>
      <c r="B323" s="38" t="s">
        <v>980</v>
      </c>
      <c r="C323" s="1" t="s">
        <v>22</v>
      </c>
      <c r="D323" s="1" t="s">
        <v>10</v>
      </c>
      <c r="E323" s="33" t="s">
        <v>981</v>
      </c>
      <c r="F323" s="33" t="s">
        <v>982</v>
      </c>
      <c r="G323" s="1">
        <v>1</v>
      </c>
      <c r="H323" s="30">
        <v>44014</v>
      </c>
      <c r="I323" s="1" t="s">
        <v>892</v>
      </c>
      <c r="J323" s="34" t="s">
        <v>24</v>
      </c>
    </row>
    <row r="324" spans="1:10" ht="30.75" thickBot="1" x14ac:dyDescent="0.25">
      <c r="A324" s="8" t="s">
        <v>9</v>
      </c>
      <c r="B324" s="38" t="s">
        <v>983</v>
      </c>
      <c r="C324" s="1" t="s">
        <v>22</v>
      </c>
      <c r="D324" s="1" t="s">
        <v>10</v>
      </c>
      <c r="E324" s="33" t="s">
        <v>202</v>
      </c>
      <c r="F324" s="33" t="s">
        <v>984</v>
      </c>
      <c r="G324" s="1">
        <v>1</v>
      </c>
      <c r="H324" s="30">
        <v>44014</v>
      </c>
      <c r="I324" s="1" t="s">
        <v>902</v>
      </c>
      <c r="J324" s="34" t="s">
        <v>14</v>
      </c>
    </row>
    <row r="325" spans="1:10" ht="60.75" thickBot="1" x14ac:dyDescent="0.25">
      <c r="A325" s="8" t="s">
        <v>9</v>
      </c>
      <c r="B325" s="38" t="s">
        <v>985</v>
      </c>
      <c r="C325" s="1" t="s">
        <v>22</v>
      </c>
      <c r="D325" s="1" t="s">
        <v>10</v>
      </c>
      <c r="E325" s="33" t="s">
        <v>986</v>
      </c>
      <c r="F325" s="33" t="s">
        <v>987</v>
      </c>
      <c r="G325" s="1">
        <v>1</v>
      </c>
      <c r="H325" s="30">
        <v>44014</v>
      </c>
      <c r="I325" s="1" t="s">
        <v>988</v>
      </c>
      <c r="J325" s="34" t="s">
        <v>21</v>
      </c>
    </row>
    <row r="326" spans="1:10" ht="30.75" thickBot="1" x14ac:dyDescent="0.25">
      <c r="A326" s="8" t="s">
        <v>9</v>
      </c>
      <c r="B326" s="38" t="s">
        <v>989</v>
      </c>
      <c r="C326" s="1" t="s">
        <v>22</v>
      </c>
      <c r="D326" s="1" t="s">
        <v>10</v>
      </c>
      <c r="E326" s="33" t="s">
        <v>51</v>
      </c>
      <c r="F326" s="33" t="s">
        <v>990</v>
      </c>
      <c r="G326" s="1">
        <v>1</v>
      </c>
      <c r="H326" s="30">
        <v>44014</v>
      </c>
      <c r="I326" s="1" t="s">
        <v>892</v>
      </c>
      <c r="J326" s="34" t="s">
        <v>24</v>
      </c>
    </row>
    <row r="327" spans="1:10" ht="75.75" thickBot="1" x14ac:dyDescent="0.25">
      <c r="A327" s="8" t="s">
        <v>9</v>
      </c>
      <c r="B327" s="38" t="s">
        <v>991</v>
      </c>
      <c r="C327" s="1" t="s">
        <v>22</v>
      </c>
      <c r="D327" s="1" t="s">
        <v>10</v>
      </c>
      <c r="E327" s="33" t="s">
        <v>992</v>
      </c>
      <c r="F327" s="33" t="s">
        <v>993</v>
      </c>
      <c r="G327" s="1">
        <v>1</v>
      </c>
      <c r="H327" s="30">
        <v>44014</v>
      </c>
      <c r="I327" s="1" t="s">
        <v>994</v>
      </c>
      <c r="J327" s="34" t="s">
        <v>24</v>
      </c>
    </row>
    <row r="328" spans="1:10" ht="60.75" thickBot="1" x14ac:dyDescent="0.25">
      <c r="A328" s="8" t="s">
        <v>9</v>
      </c>
      <c r="B328" s="38" t="s">
        <v>995</v>
      </c>
      <c r="C328" s="1" t="s">
        <v>22</v>
      </c>
      <c r="D328" s="1" t="s">
        <v>10</v>
      </c>
      <c r="E328" s="33" t="s">
        <v>996</v>
      </c>
      <c r="F328" s="33" t="s">
        <v>997</v>
      </c>
      <c r="G328" s="1">
        <v>1</v>
      </c>
      <c r="H328" s="30">
        <v>44014</v>
      </c>
      <c r="I328" s="1" t="s">
        <v>19</v>
      </c>
      <c r="J328" s="34" t="s">
        <v>15</v>
      </c>
    </row>
    <row r="329" spans="1:10" ht="30.75" thickBot="1" x14ac:dyDescent="0.25">
      <c r="A329" s="8" t="s">
        <v>9</v>
      </c>
      <c r="B329" s="38" t="s">
        <v>998</v>
      </c>
      <c r="C329" s="1" t="s">
        <v>22</v>
      </c>
      <c r="D329" s="1" t="s">
        <v>10</v>
      </c>
      <c r="E329" s="33" t="s">
        <v>286</v>
      </c>
      <c r="F329" s="33" t="s">
        <v>999</v>
      </c>
      <c r="G329" s="1">
        <v>1</v>
      </c>
      <c r="H329" s="30">
        <v>44014</v>
      </c>
      <c r="I329" s="1" t="s">
        <v>892</v>
      </c>
      <c r="J329" s="34" t="s">
        <v>24</v>
      </c>
    </row>
    <row r="330" spans="1:10" ht="45.75" thickBot="1" x14ac:dyDescent="0.25">
      <c r="A330" s="8" t="s">
        <v>9</v>
      </c>
      <c r="B330" s="38" t="s">
        <v>1000</v>
      </c>
      <c r="C330" s="1" t="s">
        <v>22</v>
      </c>
      <c r="D330" s="1" t="s">
        <v>10</v>
      </c>
      <c r="E330" s="33" t="s">
        <v>721</v>
      </c>
      <c r="F330" s="33" t="s">
        <v>1001</v>
      </c>
      <c r="G330" s="1">
        <v>1</v>
      </c>
      <c r="H330" s="30">
        <v>44014</v>
      </c>
      <c r="I330" s="1" t="s">
        <v>18</v>
      </c>
      <c r="J330" s="34" t="s">
        <v>44</v>
      </c>
    </row>
    <row r="331" spans="1:10" ht="30.75" thickBot="1" x14ac:dyDescent="0.25">
      <c r="A331" s="8" t="s">
        <v>9</v>
      </c>
      <c r="B331" s="38" t="s">
        <v>1002</v>
      </c>
      <c r="C331" s="1" t="s">
        <v>22</v>
      </c>
      <c r="D331" s="1" t="s">
        <v>10</v>
      </c>
      <c r="E331" s="33" t="s">
        <v>23</v>
      </c>
      <c r="F331" s="33" t="s">
        <v>1003</v>
      </c>
      <c r="G331" s="1">
        <v>1</v>
      </c>
      <c r="H331" s="30">
        <v>44014</v>
      </c>
      <c r="I331" s="1" t="s">
        <v>18</v>
      </c>
      <c r="J331" s="34" t="s">
        <v>44</v>
      </c>
    </row>
    <row r="332" spans="1:10" ht="45.75" thickBot="1" x14ac:dyDescent="0.25">
      <c r="A332" s="8" t="s">
        <v>9</v>
      </c>
      <c r="B332" s="38" t="s">
        <v>1004</v>
      </c>
      <c r="C332" s="1" t="s">
        <v>22</v>
      </c>
      <c r="D332" s="1" t="s">
        <v>10</v>
      </c>
      <c r="E332" s="33" t="s">
        <v>727</v>
      </c>
      <c r="F332" s="33" t="s">
        <v>1005</v>
      </c>
      <c r="G332" s="1">
        <v>1</v>
      </c>
      <c r="H332" s="30">
        <v>44014</v>
      </c>
      <c r="I332" s="1" t="s">
        <v>18</v>
      </c>
      <c r="J332" s="34" t="s">
        <v>44</v>
      </c>
    </row>
    <row r="333" spans="1:10" ht="60.75" thickBot="1" x14ac:dyDescent="0.25">
      <c r="A333" s="8" t="s">
        <v>9</v>
      </c>
      <c r="B333" s="38" t="s">
        <v>1006</v>
      </c>
      <c r="C333" s="1" t="s">
        <v>22</v>
      </c>
      <c r="D333" s="1" t="s">
        <v>10</v>
      </c>
      <c r="E333" s="33" t="s">
        <v>141</v>
      </c>
      <c r="F333" s="33" t="s">
        <v>1007</v>
      </c>
      <c r="G333" s="1">
        <v>1</v>
      </c>
      <c r="H333" s="30">
        <v>44014</v>
      </c>
      <c r="I333" s="1" t="s">
        <v>1008</v>
      </c>
      <c r="J333" s="34" t="s">
        <v>15</v>
      </c>
    </row>
    <row r="334" spans="1:10" ht="45.75" thickBot="1" x14ac:dyDescent="0.25">
      <c r="A334" s="8" t="s">
        <v>9</v>
      </c>
      <c r="B334" s="38" t="s">
        <v>1009</v>
      </c>
      <c r="C334" s="1" t="s">
        <v>22</v>
      </c>
      <c r="D334" s="1" t="s">
        <v>10</v>
      </c>
      <c r="E334" s="33" t="s">
        <v>1010</v>
      </c>
      <c r="F334" s="33" t="s">
        <v>1011</v>
      </c>
      <c r="G334" s="1">
        <v>1</v>
      </c>
      <c r="H334" s="30">
        <v>44014</v>
      </c>
      <c r="I334" s="1" t="s">
        <v>902</v>
      </c>
      <c r="J334" s="34" t="s">
        <v>14</v>
      </c>
    </row>
    <row r="335" spans="1:10" ht="60.75" thickBot="1" x14ac:dyDescent="0.25">
      <c r="A335" s="8" t="s">
        <v>9</v>
      </c>
      <c r="B335" s="38" t="s">
        <v>1012</v>
      </c>
      <c r="C335" s="1" t="s">
        <v>22</v>
      </c>
      <c r="D335" s="1" t="s">
        <v>10</v>
      </c>
      <c r="E335" s="33" t="s">
        <v>51</v>
      </c>
      <c r="F335" s="33" t="s">
        <v>1013</v>
      </c>
      <c r="G335" s="1">
        <v>1</v>
      </c>
      <c r="H335" s="30">
        <v>44014</v>
      </c>
      <c r="I335" s="1" t="s">
        <v>902</v>
      </c>
      <c r="J335" s="34" t="s">
        <v>14</v>
      </c>
    </row>
    <row r="336" spans="1:10" ht="30" x14ac:dyDescent="0.2">
      <c r="A336" s="8" t="s">
        <v>9</v>
      </c>
      <c r="B336" s="38" t="s">
        <v>1014</v>
      </c>
      <c r="C336" s="1" t="s">
        <v>22</v>
      </c>
      <c r="D336" s="1" t="s">
        <v>10</v>
      </c>
      <c r="E336" s="40" t="s">
        <v>1015</v>
      </c>
      <c r="F336" s="40" t="s">
        <v>1016</v>
      </c>
      <c r="G336" s="1">
        <v>1</v>
      </c>
      <c r="H336" s="30">
        <v>44014</v>
      </c>
      <c r="I336" s="1" t="s">
        <v>820</v>
      </c>
      <c r="J336" s="34" t="s">
        <v>14</v>
      </c>
    </row>
    <row r="337" spans="1:10" ht="15" x14ac:dyDescent="0.2">
      <c r="A337" s="43"/>
      <c r="B337" s="44"/>
      <c r="C337" s="45"/>
      <c r="D337" s="45"/>
      <c r="E337" s="46"/>
      <c r="F337" s="46"/>
      <c r="G337" s="45"/>
      <c r="H337" s="47"/>
      <c r="I337" s="45"/>
      <c r="J337" s="48"/>
    </row>
    <row r="338" spans="1:10" ht="30.75" thickBot="1" x14ac:dyDescent="0.25">
      <c r="A338" s="49" t="s">
        <v>9</v>
      </c>
      <c r="B338" s="50" t="s">
        <v>1017</v>
      </c>
      <c r="C338" s="51" t="s">
        <v>22</v>
      </c>
      <c r="D338" s="51" t="s">
        <v>10</v>
      </c>
      <c r="E338" s="52" t="s">
        <v>1018</v>
      </c>
      <c r="F338" s="52" t="s">
        <v>1019</v>
      </c>
      <c r="G338" s="51">
        <v>1</v>
      </c>
      <c r="H338" s="53">
        <v>44015</v>
      </c>
      <c r="I338" s="51" t="s">
        <v>1020</v>
      </c>
      <c r="J338" s="54" t="s">
        <v>14</v>
      </c>
    </row>
    <row r="339" spans="1:10" ht="44.25" customHeight="1" thickBot="1" x14ac:dyDescent="0.3">
      <c r="A339" s="55" t="s">
        <v>11</v>
      </c>
      <c r="B339" s="56"/>
      <c r="C339" s="56"/>
      <c r="D339" s="56"/>
      <c r="E339" s="56"/>
      <c r="F339" s="56"/>
      <c r="G339" s="56"/>
      <c r="H339" s="56"/>
      <c r="I339" s="56"/>
      <c r="J339" s="15"/>
    </row>
    <row r="340" spans="1:10" ht="18.75" thickBot="1" x14ac:dyDescent="0.25">
      <c r="A340" s="16" t="s">
        <v>12</v>
      </c>
      <c r="B340" s="17"/>
      <c r="C340" s="17"/>
      <c r="D340" s="17"/>
      <c r="E340" s="17"/>
      <c r="F340" s="17"/>
      <c r="G340" s="17"/>
      <c r="H340" s="17"/>
      <c r="I340" s="17"/>
      <c r="J340" s="18"/>
    </row>
    <row r="64314" spans="9:10" ht="25.5" x14ac:dyDescent="0.2">
      <c r="I64314" s="1" t="s">
        <v>13</v>
      </c>
      <c r="J64314" s="6"/>
    </row>
  </sheetData>
  <mergeCells count="4">
    <mergeCell ref="A340:J340"/>
    <mergeCell ref="A1:J1"/>
    <mergeCell ref="A2:J2"/>
    <mergeCell ref="A339:J3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2020-11-06T20:18:20Z</dcterms:modified>
</cp:coreProperties>
</file>