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27" i="1" l="1"/>
  <c r="G29" i="1" s="1"/>
</calcChain>
</file>

<file path=xl/sharedStrings.xml><?xml version="1.0" encoding="utf-8"?>
<sst xmlns="http://schemas.openxmlformats.org/spreadsheetml/2006/main" count="13" uniqueCount="13">
  <si>
    <t>LIQUIDACION DE CREDITO OLGA LUCIA PINCHAO</t>
  </si>
  <si>
    <t>ZEQUIEL VICENTE PASICHANA</t>
  </si>
  <si>
    <t>TABLA LIQUIDADORA</t>
  </si>
  <si>
    <t>CAPITAL INSOLUTO</t>
  </si>
  <si>
    <t>MES</t>
  </si>
  <si>
    <t>DIAS DE MORA</t>
  </si>
  <si>
    <t>TASA  MÁXIMA ANUAL</t>
  </si>
  <si>
    <t xml:space="preserve"> TASA EFECTIVA MENSUAL</t>
  </si>
  <si>
    <t>VALOR   INTERESES</t>
  </si>
  <si>
    <t>29/02/2021</t>
  </si>
  <si>
    <t>INTERESES DE MORA</t>
  </si>
  <si>
    <t>CAPITAL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</si>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</sst>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240A]#,##0.00;[Red]&quot;(&quot;[$$-240A]#,##0.00&quot;)&quot;"/>
    <numFmt numFmtId="165" formatCode="[$$-240A]#,##0;[Red]&quot;(&quot;[$$-240A]#,##0&quot;)&quot;"/>
    <numFmt numFmtId="166" formatCode="dd\-mmm\-yyyy"/>
    <numFmt numFmtId="167" formatCode="0.000000%"/>
    <numFmt numFmtId="168" formatCode="&quot;$&quot;\ #,##0_);[Red]\(&quot;$&quot;\ #,##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0"/>
      <name val="Verdana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Verdana"/>
      <family val="2"/>
    </font>
    <font>
      <b/>
      <sz val="9"/>
      <color rgb="FF000000"/>
      <name val="Liberation Sans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C732F"/>
        <bgColor indexed="64"/>
      </patternFill>
    </fill>
    <fill>
      <patternFill patternType="solid">
        <fgColor rgb="FF5C732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0" xfId="2" applyBorder="1"/>
    <xf numFmtId="0" fontId="4" fillId="0" borderId="6" xfId="2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164" fontId="5" fillId="0" borderId="10" xfId="2" applyNumberFormat="1" applyFont="1" applyBorder="1" applyAlignment="1">
      <alignment horizontal="center" vertical="center" wrapText="1"/>
    </xf>
    <xf numFmtId="165" fontId="6" fillId="0" borderId="11" xfId="2" applyNumberFormat="1" applyFont="1" applyBorder="1" applyAlignment="1">
      <alignment horizontal="left" vertical="center" wrapText="1"/>
    </xf>
    <xf numFmtId="166" fontId="7" fillId="2" borderId="12" xfId="0" applyNumberFormat="1" applyFont="1" applyFill="1" applyBorder="1" applyProtection="1">
      <protection hidden="1"/>
    </xf>
    <xf numFmtId="0" fontId="8" fillId="0" borderId="12" xfId="2" applyFont="1" applyBorder="1" applyAlignment="1">
      <alignment horizontal="center" vertical="center" wrapText="1"/>
    </xf>
    <xf numFmtId="10" fontId="7" fillId="2" borderId="12" xfId="3" applyNumberFormat="1" applyFont="1" applyFill="1" applyBorder="1" applyAlignment="1" applyProtection="1">
      <alignment horizontal="center"/>
      <protection hidden="1"/>
    </xf>
    <xf numFmtId="167" fontId="6" fillId="0" borderId="12" xfId="1" applyNumberFormat="1" applyFont="1" applyBorder="1" applyAlignment="1">
      <alignment horizontal="center" vertical="center" wrapText="1"/>
    </xf>
    <xf numFmtId="168" fontId="6" fillId="0" borderId="12" xfId="2" applyNumberFormat="1" applyFont="1" applyBorder="1" applyAlignment="1">
      <alignment horizontal="center" vertical="center" wrapText="1"/>
    </xf>
    <xf numFmtId="10" fontId="10" fillId="3" borderId="12" xfId="0" applyNumberFormat="1" applyFont="1" applyFill="1" applyBorder="1" applyAlignment="1" applyProtection="1">
      <alignment horizontal="center"/>
      <protection hidden="1"/>
    </xf>
    <xf numFmtId="0" fontId="8" fillId="0" borderId="13" xfId="2" applyFont="1" applyBorder="1" applyAlignment="1">
      <alignment horizontal="center" vertical="center" wrapText="1"/>
    </xf>
    <xf numFmtId="167" fontId="6" fillId="0" borderId="13" xfId="1" applyNumberFormat="1" applyFont="1" applyBorder="1" applyAlignment="1">
      <alignment horizontal="center" vertical="center" wrapText="1"/>
    </xf>
    <xf numFmtId="168" fontId="6" fillId="0" borderId="13" xfId="2" applyNumberFormat="1" applyFont="1" applyBorder="1" applyAlignment="1">
      <alignment horizontal="center" vertical="center" wrapText="1"/>
    </xf>
    <xf numFmtId="166" fontId="7" fillId="2" borderId="12" xfId="0" applyNumberFormat="1" applyFont="1" applyFill="1" applyBorder="1" applyAlignment="1" applyProtection="1">
      <alignment horizontal="right"/>
      <protection hidden="1"/>
    </xf>
    <xf numFmtId="0" fontId="6" fillId="0" borderId="12" xfId="2" applyFont="1" applyBorder="1" applyAlignment="1">
      <alignment horizontal="center" vertical="center"/>
    </xf>
    <xf numFmtId="165" fontId="11" fillId="0" borderId="12" xfId="2" applyNumberFormat="1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tabSelected="1" topLeftCell="A13" workbookViewId="0">
      <selection activeCell="K23" sqref="K23"/>
    </sheetView>
  </sheetViews>
  <sheetFormatPr baseColWidth="10" defaultRowHeight="15"/>
  <cols>
    <col min="1" max="1" width="4.5703125" customWidth="1"/>
    <col min="7" max="7" width="18.85546875" customWidth="1"/>
  </cols>
  <sheetData>
    <row r="1" spans="2:7">
      <c r="B1" s="1" t="s">
        <v>0</v>
      </c>
      <c r="C1" s="2"/>
      <c r="D1" s="3"/>
    </row>
    <row r="2" spans="2:7">
      <c r="B2" s="4"/>
      <c r="C2" s="5" t="s">
        <v>1</v>
      </c>
      <c r="D2" s="6"/>
    </row>
    <row r="4" spans="2:7" ht="20.25">
      <c r="B4" s="7"/>
      <c r="C4" s="8" t="s">
        <v>2</v>
      </c>
      <c r="D4" s="9"/>
      <c r="E4" s="9"/>
    </row>
    <row r="5" spans="2:7" ht="33.75">
      <c r="B5" s="10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2" t="s">
        <v>8</v>
      </c>
    </row>
    <row r="6" spans="2:7">
      <c r="B6" s="13">
        <v>22000000</v>
      </c>
      <c r="C6" s="14">
        <v>43769</v>
      </c>
      <c r="D6" s="15">
        <v>30</v>
      </c>
      <c r="E6" s="16">
        <v>0.26650000000000001</v>
      </c>
      <c r="F6" s="17">
        <f t="shared" ref="F6:F9" si="0">E6/12/30</f>
        <v>7.4027777777777774E-4</v>
      </c>
      <c r="G6" s="18">
        <f t="shared" ref="G6:G17" si="1">B6*F6*D6</f>
        <v>488583.33333333326</v>
      </c>
    </row>
    <row r="7" spans="2:7">
      <c r="B7" s="13">
        <v>22000000</v>
      </c>
      <c r="C7" s="14">
        <v>43799</v>
      </c>
      <c r="D7" s="15">
        <v>30</v>
      </c>
      <c r="E7" s="16">
        <v>0.26550000000000001</v>
      </c>
      <c r="F7" s="17">
        <f t="shared" si="0"/>
        <v>7.3750000000000009E-4</v>
      </c>
      <c r="G7" s="18">
        <f t="shared" si="1"/>
        <v>486750.00000000006</v>
      </c>
    </row>
    <row r="8" spans="2:7">
      <c r="B8" s="13">
        <v>22000000</v>
      </c>
      <c r="C8" s="14">
        <v>43830</v>
      </c>
      <c r="D8" s="15">
        <v>30</v>
      </c>
      <c r="E8" s="16">
        <v>0.26369999999999999</v>
      </c>
      <c r="F8" s="17">
        <f t="shared" si="0"/>
        <v>7.3249999999999997E-4</v>
      </c>
      <c r="G8" s="18">
        <f t="shared" si="1"/>
        <v>483450</v>
      </c>
    </row>
    <row r="9" spans="2:7">
      <c r="B9" s="13">
        <v>22000000</v>
      </c>
      <c r="C9" s="14">
        <v>43861</v>
      </c>
      <c r="D9" s="15">
        <v>30</v>
      </c>
      <c r="E9" s="16">
        <v>0.2616</v>
      </c>
      <c r="F9" s="17">
        <f t="shared" si="0"/>
        <v>7.2666666666666669E-4</v>
      </c>
      <c r="G9" s="18">
        <f t="shared" si="1"/>
        <v>479600.00000000006</v>
      </c>
    </row>
    <row r="10" spans="2:7">
      <c r="B10" s="13">
        <v>22000000</v>
      </c>
      <c r="C10" s="14">
        <v>43890</v>
      </c>
      <c r="D10" s="15">
        <v>30</v>
      </c>
      <c r="E10" s="16">
        <v>0.26590000000000003</v>
      </c>
      <c r="F10" s="17">
        <f>E10/12/30</f>
        <v>7.3861111111111122E-4</v>
      </c>
      <c r="G10" s="18">
        <f t="shared" si="1"/>
        <v>487483.33333333343</v>
      </c>
    </row>
    <row r="11" spans="2:7">
      <c r="B11" s="13">
        <v>22000000</v>
      </c>
      <c r="C11" s="14">
        <v>43921</v>
      </c>
      <c r="D11" s="15">
        <v>30</v>
      </c>
      <c r="E11" s="16">
        <v>0.26429999999999998</v>
      </c>
      <c r="F11" s="17">
        <f t="shared" ref="F11:F17" si="2">E11/12/30</f>
        <v>7.341666666666666E-4</v>
      </c>
      <c r="G11" s="18">
        <f t="shared" si="1"/>
        <v>484550</v>
      </c>
    </row>
    <row r="12" spans="2:7">
      <c r="B12" s="13">
        <v>22000000</v>
      </c>
      <c r="C12" s="14">
        <v>43951</v>
      </c>
      <c r="D12" s="15">
        <v>30</v>
      </c>
      <c r="E12" s="16">
        <v>0.26040000000000002</v>
      </c>
      <c r="F12" s="17">
        <f t="shared" si="2"/>
        <v>7.2333333333333332E-4</v>
      </c>
      <c r="G12" s="18">
        <f t="shared" si="1"/>
        <v>477399.99999999994</v>
      </c>
    </row>
    <row r="13" spans="2:7">
      <c r="B13" s="13">
        <v>22000000</v>
      </c>
      <c r="C13" s="14">
        <v>43982</v>
      </c>
      <c r="D13" s="15">
        <v>30</v>
      </c>
      <c r="E13" s="16">
        <v>0.25290000000000001</v>
      </c>
      <c r="F13" s="17">
        <f t="shared" si="2"/>
        <v>7.025E-4</v>
      </c>
      <c r="G13" s="18">
        <f t="shared" si="1"/>
        <v>463650</v>
      </c>
    </row>
    <row r="14" spans="2:7">
      <c r="B14" s="13">
        <v>22000000</v>
      </c>
      <c r="C14" s="14">
        <v>44012</v>
      </c>
      <c r="D14" s="15">
        <v>30</v>
      </c>
      <c r="E14" s="16">
        <v>0.25180000000000002</v>
      </c>
      <c r="F14" s="17">
        <f t="shared" si="2"/>
        <v>6.9944444444444459E-4</v>
      </c>
      <c r="G14" s="18">
        <f t="shared" si="1"/>
        <v>461633.33333333343</v>
      </c>
    </row>
    <row r="15" spans="2:7">
      <c r="B15" s="13">
        <v>22000000</v>
      </c>
      <c r="C15" s="14">
        <v>44043</v>
      </c>
      <c r="D15" s="15">
        <v>30</v>
      </c>
      <c r="E15" s="16">
        <v>0.25180000000000002</v>
      </c>
      <c r="F15" s="17">
        <f t="shared" si="2"/>
        <v>6.9944444444444459E-4</v>
      </c>
      <c r="G15" s="18">
        <f t="shared" si="1"/>
        <v>461633.33333333343</v>
      </c>
    </row>
    <row r="16" spans="2:7">
      <c r="B16" s="13">
        <v>22000000</v>
      </c>
      <c r="C16" s="14">
        <v>44074</v>
      </c>
      <c r="D16" s="15">
        <v>30</v>
      </c>
      <c r="E16" s="19">
        <v>0.25440000000000002</v>
      </c>
      <c r="F16" s="17">
        <f t="shared" si="2"/>
        <v>7.0666666666666664E-4</v>
      </c>
      <c r="G16" s="18">
        <f t="shared" si="1"/>
        <v>466400</v>
      </c>
    </row>
    <row r="17" spans="2:7">
      <c r="B17" s="13">
        <v>22000000</v>
      </c>
      <c r="C17" s="14">
        <v>44104</v>
      </c>
      <c r="D17" s="15">
        <v>30</v>
      </c>
      <c r="E17" s="16">
        <v>0.25530000000000003</v>
      </c>
      <c r="F17" s="17">
        <f t="shared" si="2"/>
        <v>7.0916666666666676E-4</v>
      </c>
      <c r="G17" s="18">
        <f t="shared" si="1"/>
        <v>468050.00000000006</v>
      </c>
    </row>
    <row r="18" spans="2:7">
      <c r="B18" s="13">
        <v>22000000</v>
      </c>
      <c r="C18" s="14">
        <v>44135</v>
      </c>
      <c r="D18" s="20">
        <v>30</v>
      </c>
      <c r="E18" s="16">
        <v>0.25140000000000001</v>
      </c>
      <c r="F18" s="21">
        <f>E18/12/30</f>
        <v>6.9833333333333336E-4</v>
      </c>
      <c r="G18" s="22">
        <f>B18*F18*D18</f>
        <v>460900</v>
      </c>
    </row>
    <row r="19" spans="2:7">
      <c r="B19" s="13">
        <v>22000000</v>
      </c>
      <c r="C19" s="14">
        <v>44165</v>
      </c>
      <c r="D19" s="15">
        <v>30</v>
      </c>
      <c r="E19" s="16">
        <v>0.24779999999999999</v>
      </c>
      <c r="F19" s="17">
        <f t="shared" ref="F19:F23" si="3">E19/12/30</f>
        <v>6.8833333333333322E-4</v>
      </c>
      <c r="G19" s="18">
        <f t="shared" ref="G19:G26" si="4">B19*F19*D19</f>
        <v>454299.99999999988</v>
      </c>
    </row>
    <row r="20" spans="2:7">
      <c r="B20" s="13">
        <v>22000000</v>
      </c>
      <c r="C20" s="14">
        <v>44196</v>
      </c>
      <c r="D20" s="15">
        <v>30</v>
      </c>
      <c r="E20" s="16">
        <v>0.2419</v>
      </c>
      <c r="F20" s="17">
        <f t="shared" si="3"/>
        <v>6.7194444444444441E-4</v>
      </c>
      <c r="G20" s="18">
        <f t="shared" si="4"/>
        <v>443483.33333333331</v>
      </c>
    </row>
    <row r="21" spans="2:7">
      <c r="B21" s="13">
        <v>22000000</v>
      </c>
      <c r="C21" s="14">
        <v>44227</v>
      </c>
      <c r="D21" s="15">
        <v>30</v>
      </c>
      <c r="E21" s="16">
        <v>0.23980000000000001</v>
      </c>
      <c r="F21" s="17">
        <f t="shared" si="3"/>
        <v>6.6611111111111114E-4</v>
      </c>
      <c r="G21" s="18">
        <f t="shared" si="4"/>
        <v>439633.33333333337</v>
      </c>
    </row>
    <row r="22" spans="2:7">
      <c r="B22" s="13">
        <v>22000000</v>
      </c>
      <c r="C22" s="23" t="s">
        <v>9</v>
      </c>
      <c r="D22" s="15">
        <v>30</v>
      </c>
      <c r="E22" s="16">
        <v>0.24310000000000001</v>
      </c>
      <c r="F22" s="17">
        <f t="shared" si="3"/>
        <v>6.7527777777777779E-4</v>
      </c>
      <c r="G22" s="18">
        <f t="shared" si="4"/>
        <v>445683.33333333331</v>
      </c>
    </row>
    <row r="23" spans="2:7">
      <c r="B23" s="13">
        <v>22000000</v>
      </c>
      <c r="C23" s="14">
        <v>44286</v>
      </c>
      <c r="D23" s="15">
        <v>30</v>
      </c>
      <c r="E23" s="16">
        <v>0.2412</v>
      </c>
      <c r="F23" s="17">
        <f t="shared" si="3"/>
        <v>6.7000000000000002E-4</v>
      </c>
      <c r="G23" s="18">
        <f t="shared" si="4"/>
        <v>442200</v>
      </c>
    </row>
    <row r="24" spans="2:7">
      <c r="B24" s="13">
        <v>22000000</v>
      </c>
      <c r="C24" s="14">
        <v>44316</v>
      </c>
      <c r="D24" s="15">
        <v>30</v>
      </c>
      <c r="E24" s="16">
        <v>0.2397</v>
      </c>
      <c r="F24" s="17">
        <f>E24/12/30</f>
        <v>6.6583333333333327E-4</v>
      </c>
      <c r="G24" s="18">
        <f t="shared" si="4"/>
        <v>439449.99999999994</v>
      </c>
    </row>
    <row r="25" spans="2:7">
      <c r="B25" s="13">
        <v>22000000</v>
      </c>
      <c r="C25" s="14">
        <v>44346</v>
      </c>
      <c r="D25" s="15">
        <v>30</v>
      </c>
      <c r="E25" s="16">
        <v>0.23830000000000001</v>
      </c>
      <c r="F25" s="17">
        <f t="shared" ref="F25:F26" si="5">E25/12/30</f>
        <v>6.6194444444444449E-4</v>
      </c>
      <c r="G25" s="18">
        <f t="shared" si="4"/>
        <v>436883.33333333337</v>
      </c>
    </row>
    <row r="26" spans="2:7">
      <c r="B26" s="13">
        <v>22000000</v>
      </c>
      <c r="C26" s="14">
        <v>44377</v>
      </c>
      <c r="D26" s="15">
        <v>23</v>
      </c>
      <c r="E26" s="16">
        <v>0.2382</v>
      </c>
      <c r="F26" s="17">
        <f t="shared" si="5"/>
        <v>6.6166666666666663E-4</v>
      </c>
      <c r="G26" s="18">
        <f t="shared" si="4"/>
        <v>334803.33333333331</v>
      </c>
    </row>
    <row r="27" spans="2:7">
      <c r="C27" s="24" t="s">
        <v>10</v>
      </c>
      <c r="D27" s="24"/>
      <c r="E27" s="24"/>
      <c r="F27" s="24"/>
      <c r="G27" s="25">
        <f>SUM(G6:G26)</f>
        <v>9606520</v>
      </c>
    </row>
    <row r="28" spans="2:7">
      <c r="C28" s="24" t="s">
        <v>11</v>
      </c>
      <c r="D28" s="24"/>
      <c r="E28" s="24"/>
      <c r="F28" s="24"/>
      <c r="G28" s="26">
        <v>22000000</v>
      </c>
    </row>
    <row r="29" spans="2:7" ht="18.75">
      <c r="C29" s="27" t="s">
        <v>12</v>
      </c>
      <c r="D29" s="28"/>
      <c r="E29" s="28"/>
      <c r="F29" s="28"/>
      <c r="G29" s="29">
        <f>SUM(G27:G28)</f>
        <v>31606520</v>
      </c>
    </row>
  </sheetData>
  <dataValidations count="1">
    <dataValidation type="custom" allowBlank="1" showInputMessage="1" showErrorMessage="1" errorTitle="Entrada no válida." error="Digite únicamente datos númericos en éste campo." sqref="E17:E26 E6:E15">
      <formula1>ISNUMBER(E6)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2021-06-24T16:05:07Z</dcterms:created>
  <dcterms:modified xsi:type="dcterms:W3CDTF">2021-06-24T16:05:38Z</dcterms:modified>
</cp:coreProperties>
</file>