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omments3.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AUDITORIA EXTERNA 2020\2020\"/>
    </mc:Choice>
  </mc:AlternateContent>
  <bookViews>
    <workbookView xWindow="0" yWindow="60" windowWidth="20730" windowHeight="9675" tabRatio="601" firstSheet="3" activeTab="4"/>
  </bookViews>
  <sheets>
    <sheet name=" Mejoramiento Inf F." sheetId="13" r:id="rId1"/>
    <sheet name="Adquisición ByS" sheetId="12" r:id="rId2"/>
    <sheet name="Gestión Tecnológica" sheetId="10" r:id="rId3"/>
    <sheet name="Asistencia Legal" sheetId="9" r:id="rId4"/>
    <sheet name="Gestión Humana" sheetId="1" r:id="rId5"/>
    <sheet name="Gestión Documentos" sheetId="5" r:id="rId6"/>
    <sheet name="SST" sheetId="18" r:id="rId7"/>
    <sheet name="Registro y Control de Abog" sheetId="14" r:id="rId8"/>
    <sheet name="Gestión Info Estadística" sheetId="16" r:id="rId9"/>
    <sheet name="Reordenamiento Judicial" sheetId="15" r:id="rId10"/>
    <sheet name="Administración Carrera" sheetId="3" r:id="rId11"/>
    <sheet name="Gestión Formación Jud" sheetId="4" r:id="rId12"/>
    <sheet name="SIGCMA" sheetId="7" state="hidden" r:id="rId13"/>
  </sheets>
  <calcPr calcId="162913"/>
</workbook>
</file>

<file path=xl/calcChain.xml><?xml version="1.0" encoding="utf-8"?>
<calcChain xmlns="http://schemas.openxmlformats.org/spreadsheetml/2006/main">
  <c r="T13" i="1" l="1"/>
  <c r="T11" i="1"/>
  <c r="T12" i="1"/>
  <c r="T10" i="1"/>
  <c r="T9" i="1" l="1"/>
  <c r="T11" i="18" l="1"/>
  <c r="T13" i="18"/>
  <c r="T12" i="18"/>
  <c r="T10" i="18"/>
  <c r="T9" i="18"/>
  <c r="T8" i="18"/>
  <c r="T7" i="18"/>
  <c r="T6" i="18"/>
  <c r="T6" i="14" l="1"/>
  <c r="T9" i="15"/>
  <c r="T6" i="15"/>
  <c r="T7" i="16"/>
  <c r="T6" i="16"/>
  <c r="T8" i="4" l="1"/>
  <c r="T7" i="4"/>
  <c r="T6" i="4"/>
  <c r="T9" i="3"/>
  <c r="T8" i="3"/>
  <c r="T7" i="3"/>
  <c r="T6" i="3"/>
  <c r="T7" i="9" l="1"/>
  <c r="T14" i="12" l="1"/>
  <c r="T9" i="9" l="1"/>
  <c r="T7" i="1" l="1"/>
  <c r="T8" i="1"/>
  <c r="T6" i="1"/>
  <c r="T7" i="14" l="1"/>
  <c r="T10" i="10" l="1"/>
  <c r="T24" i="12"/>
  <c r="T18" i="13"/>
  <c r="T17" i="13" l="1"/>
  <c r="T16" i="13"/>
  <c r="T15" i="13"/>
  <c r="T14" i="13"/>
  <c r="T13" i="13"/>
  <c r="T12" i="13"/>
  <c r="T11" i="13"/>
  <c r="T10" i="13"/>
  <c r="T9" i="13"/>
  <c r="T8" i="13"/>
  <c r="T7" i="13"/>
  <c r="T6" i="13"/>
  <c r="T23" i="12" l="1"/>
  <c r="T22" i="12"/>
  <c r="T21" i="12"/>
  <c r="T20" i="12"/>
  <c r="T19" i="12"/>
  <c r="T18" i="12"/>
  <c r="T17" i="12"/>
  <c r="T16" i="12"/>
  <c r="T15" i="12"/>
  <c r="T13" i="12"/>
  <c r="T12" i="12"/>
  <c r="T11" i="12"/>
  <c r="T10" i="12"/>
  <c r="T9" i="12"/>
  <c r="T8" i="12"/>
  <c r="T7" i="12"/>
  <c r="T6" i="12"/>
  <c r="T8" i="10" l="1"/>
  <c r="T7" i="10"/>
  <c r="T6" i="10"/>
  <c r="T8" i="9" l="1"/>
  <c r="T6" i="9"/>
</calcChain>
</file>

<file path=xl/comments1.xml><?xml version="1.0" encoding="utf-8"?>
<comments xmlns="http://schemas.openxmlformats.org/spreadsheetml/2006/main">
  <authors>
    <author>Usuario de Windows</author>
  </authors>
  <commentList>
    <comment ref="P6" authorId="0" shapeId="0">
      <text>
        <r>
          <rPr>
            <b/>
            <sz val="9"/>
            <color indexed="81"/>
            <rFont val="Tahoma"/>
            <family val="2"/>
          </rPr>
          <t>Usuario de Windows:</t>
        </r>
        <r>
          <rPr>
            <sz val="9"/>
            <color indexed="81"/>
            <rFont val="Tahoma"/>
            <family val="2"/>
          </rPr>
          <t xml:space="preserve">
Promedio trimestral de solicitudes año 2018
</t>
        </r>
      </text>
    </comment>
    <comment ref="R6" authorId="0" shapeId="0">
      <text>
        <r>
          <rPr>
            <b/>
            <sz val="9"/>
            <color indexed="81"/>
            <rFont val="Tahoma"/>
            <family val="2"/>
          </rPr>
          <t>Usuario de Windows:</t>
        </r>
        <r>
          <rPr>
            <sz val="9"/>
            <color indexed="81"/>
            <rFont val="Tahoma"/>
            <family val="2"/>
          </rPr>
          <t xml:space="preserve">
Cantidad de solicitudes en el trimestre</t>
        </r>
      </text>
    </comment>
    <comment ref="U6" authorId="0" shapeId="0">
      <text>
        <r>
          <rPr>
            <b/>
            <sz val="9"/>
            <color indexed="81"/>
            <rFont val="Tahoma"/>
            <family val="2"/>
          </rPr>
          <t>Usuario de Windows:</t>
        </r>
        <r>
          <rPr>
            <sz val="9"/>
            <color indexed="81"/>
            <rFont val="Tahoma"/>
            <family val="2"/>
          </rPr>
          <t xml:space="preserve">
Análisis trimestral</t>
        </r>
      </text>
    </comment>
  </commentList>
</comments>
</file>

<file path=xl/comments2.xml><?xml version="1.0" encoding="utf-8"?>
<comments xmlns="http://schemas.openxmlformats.org/spreadsheetml/2006/main">
  <authors>
    <author>Usuario de Windows</author>
  </authors>
  <commentList>
    <comment ref="P6" authorId="0" shapeId="0">
      <text>
        <r>
          <rPr>
            <b/>
            <sz val="9"/>
            <color indexed="81"/>
            <rFont val="Tahoma"/>
            <family val="2"/>
          </rPr>
          <t>Usuario de Windows:</t>
        </r>
        <r>
          <rPr>
            <sz val="9"/>
            <color indexed="81"/>
            <rFont val="Tahoma"/>
            <family val="2"/>
          </rPr>
          <t xml:space="preserve">
Promedio trimestral de reportes oportunos año 2018</t>
        </r>
      </text>
    </comment>
  </commentList>
</comments>
</file>

<file path=xl/comments3.xml><?xml version="1.0" encoding="utf-8"?>
<comments xmlns="http://schemas.openxmlformats.org/spreadsheetml/2006/main">
  <authors>
    <author>Usuario de Windows</author>
  </authors>
  <commentList>
    <comment ref="P9" authorId="0" shapeId="0">
      <text>
        <r>
          <rPr>
            <b/>
            <sz val="9"/>
            <color indexed="81"/>
            <rFont val="Tahoma"/>
            <family val="2"/>
          </rPr>
          <t>Usuario de Windows:</t>
        </r>
        <r>
          <rPr>
            <sz val="9"/>
            <color indexed="81"/>
            <rFont val="Tahoma"/>
            <family val="2"/>
          </rPr>
          <t xml:space="preserve">
Promedio trimestral de solicitudes atendidas 2018</t>
        </r>
      </text>
    </comment>
  </commentList>
</comments>
</file>

<file path=xl/sharedStrings.xml><?xml version="1.0" encoding="utf-8"?>
<sst xmlns="http://schemas.openxmlformats.org/spreadsheetml/2006/main" count="1801" uniqueCount="546">
  <si>
    <t>Nº</t>
  </si>
  <si>
    <t>TIPO DE INDICADOR</t>
  </si>
  <si>
    <t>JUSTIFICACIÓN</t>
  </si>
  <si>
    <t>MEDICION DEL INDICADOR</t>
  </si>
  <si>
    <t>ACTIVIDADES NIVEL SECCIONAL</t>
  </si>
  <si>
    <t>AREA RESPONSABLE NIVEL SECCIONAL</t>
  </si>
  <si>
    <t>INDICADOR DE SEGUIMIENTO DEL PLAN OPERATIVO SECCIONAL</t>
  </si>
  <si>
    <t>CANTIDAD PROYECTADA</t>
  </si>
  <si>
    <t>PERIODICIDAD DE LA MEDICION</t>
  </si>
  <si>
    <t>MEDICION DE LA VARIABLE AL PERIODO</t>
  </si>
  <si>
    <t>ANALISIS DEL INDICADOR - OBSERVACIONES</t>
  </si>
  <si>
    <t>PROGRAMA SECCIONAL</t>
  </si>
  <si>
    <t>OBJETIVOS PROGRAMA SECCIONAL</t>
  </si>
  <si>
    <t>FUENTE DE EJECUCIÓN</t>
  </si>
  <si>
    <t>EVIDENCIAS</t>
  </si>
  <si>
    <t>PLAN OPERATIVO</t>
  </si>
  <si>
    <t>ESTRATEGIAS</t>
  </si>
  <si>
    <t>POLITICA</t>
  </si>
  <si>
    <t>PROYECTO NIVEL CENTRAL</t>
  </si>
  <si>
    <t>APROBÓ
COMITÈ NACIONAL DEL SIGCMA</t>
  </si>
  <si>
    <t>VERSIÓN 01</t>
  </si>
  <si>
    <t>CÓDIGO
PO-EPE-01</t>
  </si>
  <si>
    <t>ELABORÓ      
LIDER DE ROCESO</t>
  </si>
  <si>
    <t>FECHA 12/10/2016</t>
  </si>
  <si>
    <t>REVISÓ
CENDOJ-SIGCMA</t>
  </si>
  <si>
    <t>FECHA 25/06/2018</t>
  </si>
  <si>
    <t>FECHA 27/06/2018</t>
  </si>
  <si>
    <t>SECCIONAL: RISARALDA</t>
  </si>
  <si>
    <t>CARGO: LIDER DE PROCESO</t>
  </si>
  <si>
    <t>PROCESO: ASISTENCIA LEGAL</t>
  </si>
  <si>
    <t>RESPONSABLE:  DIANA VANESSA VILLA</t>
  </si>
  <si>
    <t xml:space="preserve">FECHA ACTUALIZACIÓN: </t>
  </si>
  <si>
    <t>AÑO: 2019</t>
  </si>
  <si>
    <t>OBJETIVO SGC</t>
  </si>
  <si>
    <t>OBJETIVO SGA</t>
  </si>
  <si>
    <t>OBJETIVO SG-SST</t>
  </si>
  <si>
    <t>PROGRAMAS (Plan Sectorial de Desarrollo 2019-2022)</t>
  </si>
  <si>
    <t>Talento Humano</t>
  </si>
  <si>
    <t>Semestral</t>
  </si>
  <si>
    <t>Gestión</t>
  </si>
  <si>
    <t>Fortalecer continuamente las competencias y el liderazgo del talento humano de la
organización.
Reconocer la importancia del talento humano y de la gestión del conocimiento en
la Administración de Justicia</t>
  </si>
  <si>
    <t xml:space="preserve">Aprovechar eficientemente los recursos naturales utilizados por la entidad, en
especial el uso del papel, el agua y la energía, y gestionar de manera racional los residuos sólidos.
Prevenir la contaminación ambiental potencial generada por las actividades
administrativas y judiciales. 
</t>
  </si>
  <si>
    <t>Resultado</t>
  </si>
  <si>
    <t xml:space="preserve">Reconocer la importancia del talento humano y de la gestión del conocimiento en
la Administración de Justicia
Fomentar la cultura organizacional de calidad, control y medio ambiente, orientada
a la responsabilidad social y ética del servidor judicial.
</t>
  </si>
  <si>
    <t>- Fortalecer continuamente las competencias y el liderazgo del talento humano de la organización.</t>
  </si>
  <si>
    <t>CARGO: Coordinadora Área de Talento Humano</t>
  </si>
  <si>
    <t>PROCESO: GESTIÓN HUMANA</t>
  </si>
  <si>
    <t>PILAR ESTRATÉGICO DE CARRERA JUDICIAL, DESARROLLO DEL TALENTO HUMANO Y GESTIÓN DEL CONOCIMIENTO</t>
  </si>
  <si>
    <t>Desarrollar programas de formación continua y especializada del talento humano que integra la comunidad judicial.</t>
  </si>
  <si>
    <t>Divulgación, asistencia técnica y capacitación del recurso humano.</t>
  </si>
  <si>
    <t>Capacitación, Formación de Funcionarios y Empleados Judiciales y del Personal Administrativo.</t>
  </si>
  <si>
    <t>SECCIONAL: PEREIRA</t>
  </si>
  <si>
    <t>Justicia cercana al ciudadano y de comunicación</t>
  </si>
  <si>
    <t>Atención oportuna de los derechos de petición</t>
  </si>
  <si>
    <t>cumplimiento de un deber legal como derecho fundamental</t>
  </si>
  <si>
    <t>NA</t>
  </si>
  <si>
    <t>Asistencia Legal</t>
  </si>
  <si>
    <t>Trimestral</t>
  </si>
  <si>
    <t>Calidad de la justicia</t>
  </si>
  <si>
    <t>Recertificar y mantener el SIGCMA</t>
  </si>
  <si>
    <t>servicios de implementación de sistemas de gestión</t>
  </si>
  <si>
    <t>Fallos favorables a la Nación en procesos de reparación directa</t>
  </si>
  <si>
    <t>dinero dejado de  pagar por fallos favorables</t>
  </si>
  <si>
    <t>Radicación de procesos administrativos de cobro coactivo</t>
  </si>
  <si>
    <t>Recaudo a favor del Estado</t>
  </si>
  <si>
    <t>Cumplir con las metas de recaudo propuestas por el nivel central</t>
  </si>
  <si>
    <t>CARGO: Coordinador Administrativo y Financiero</t>
  </si>
  <si>
    <t>Incrementar los niveles de satisfacción al usuario, estableciendo metas que respondan a las necesidades y expectativas de los usuarios internos y externos, a partir del fortalecimiento de las estrategias de planeación, gestión eficaz y eficiente de sus procesos</t>
  </si>
  <si>
    <t>Prevenir la contaminación ambiental potencial generada por las actividades administrativas y judiciales</t>
  </si>
  <si>
    <t>Prevenir incidentes y accidentes laborales, garantizando las condiciones seguras de trabajo en las actividades laborales</t>
  </si>
  <si>
    <t>El acelerado avance del hardware, requiere la modernización permanente de los equipos informáticos para la prestación de un servicio eficiente.</t>
  </si>
  <si>
    <t>Dirección Ejecutiva</t>
  </si>
  <si>
    <t>Las redes, tanto locales como de área ancha, son el  soporte de todas las actividades de telecomunicaciones, por lo cual se requiere contar con una velocidad de respuesta para el envío y recepción de información, que permita prestar un buen servicio de justicia.</t>
  </si>
  <si>
    <t>El proceso de comunicación requiere ser apoyado por las tecnologías, por lo cual se requiere de un canal ágil para comunicar la información que se requiera.</t>
  </si>
  <si>
    <t>Dirección Seccional</t>
  </si>
  <si>
    <t>PROCESO: Adquisición de Bienes y Servicios</t>
  </si>
  <si>
    <t>RESPONSABLE:  Iván Maturana Córdoba</t>
  </si>
  <si>
    <t xml:space="preserve">Incrementar los niveles de satisfacción al usuario,  estableciendo metas que respondan a las necesidades y  expectativas de los usuarios internos y externos, a partir del fortalecimiento de las estrategias de planeación, gestión eficaz y eficiente de sus procesos
</t>
  </si>
  <si>
    <t xml:space="preserve">Aprovechar eficientemente los recursos naturales utilizados por la entidad, en especial el uso del papel, el agua y la energía, y  gestionar de manera racional los residuos sólidos.
</t>
  </si>
  <si>
    <t>Adquisicion de mobiliario con diseños acorde los espacios y diseño de los inmuebles que permitan optimizar los espacios fisicos y brinden confor a los servidores judiciales cumpliendo con los linaemientos de los programas de salud ocpupacional.</t>
  </si>
  <si>
    <t xml:space="preserve">Garantizar que la Dirección Seccional cuente con el mobiliario requerido para la dotaciónn de los despachos judiciales. </t>
  </si>
  <si>
    <t>1. Atender los requerimientos de los Despachos Judiciales 
2. Cumplir con los requerimientos de Seguridad y Salud en el Trabajo.</t>
  </si>
  <si>
    <t>Presupuesto asignado</t>
  </si>
  <si>
    <t>1) Gestionar los Recursos.
2) Realizar Estudio Previo.
3) Adelantar Proceso de contratación. 
4) Ejecucion y supervisión.</t>
  </si>
  <si>
    <t>Área Administrativa y Financiera</t>
  </si>
  <si>
    <t>(Número Actividades Realizadas/ Número Actividades Programadas)*100</t>
  </si>
  <si>
    <t xml:space="preserve">Garantizar el acceso a la Justicia, reconociendo al usuario como razón de ser de la misma
</t>
  </si>
  <si>
    <t xml:space="preserve">Prevenir la contaminación ambiental potencial generada por las actividades administrativas y judiciales
</t>
  </si>
  <si>
    <t xml:space="preserve">Garantizar el oportuno y eficaz cumplimiento de la legislación laboral en materia de seguridad y salud en el trabajo, aplicable a las actividades administrativas y laborales.
</t>
  </si>
  <si>
    <t>Adquisición de Materiales y suministros de papeleria necesarios para el normal funcionamiento de los Depachos Judiciales</t>
  </si>
  <si>
    <t xml:space="preserve">Garantizar que la Dirección Seccional cuente con los materiales y suministros requerido para la dotaciónn de los despachos judiciales. </t>
  </si>
  <si>
    <t>Atender los requerimientos de los Despachos Judiciales</t>
  </si>
  <si>
    <t>Adquisición de Equipos de oficina para el normal funcionamiento de los Depachos Judiciales.</t>
  </si>
  <si>
    <t xml:space="preserve">Garantizar que la Dirección Seccional cuente con equipos de oficina requeridos para la dotaciónn de los despachos judiciales. </t>
  </si>
  <si>
    <t>Adquisición de Materiales eléctricos y de ferretería necesarios para realizar reparaciones en las diferentes Sedes Judiciales del Distrito.</t>
  </si>
  <si>
    <t xml:space="preserve">Garantizar que la Dirección Seccional cuente con materiales eléctricos y de ferretería requeridos para la dotaciónn de los despachos judiciales. </t>
  </si>
  <si>
    <t xml:space="preserve">Prevenir incidentes y accidentes laborales, garantizando las condiciones seguras de trabajo en las actividades laborales.
</t>
  </si>
  <si>
    <t>Adquisición de equipos necesarios para el mejoramiento del disconfort termico en los Depachos Judiciales</t>
  </si>
  <si>
    <t xml:space="preserve">Garantizar que la Dirección Seccional cuente con equipos requeridos para la dotación de los despachos judiciales. </t>
  </si>
  <si>
    <t>Garantizar el acceso a la Justicia, reconociendo al usuario como razón de ser de la misma</t>
  </si>
  <si>
    <t>Adquisición de Combustible para el funcionamiento de los Vehículos de la Seccional.</t>
  </si>
  <si>
    <t>Garantizar que la Dirección Seccional cuente con el insumo de conbustible requerido para la dotación de los vehículos institucionales</t>
  </si>
  <si>
    <t>Mantenimiento preventivo y correctivo de Escritorios, Archivadores, Sillas, Bibliotecas y demás Muebles al servicio de los Despachos Judiciales del Distrito.</t>
  </si>
  <si>
    <t>Garantizar que los bienes en uso por parte de los Servidores Judiciales se encuentren en perfecto estado.</t>
  </si>
  <si>
    <t>Mantener el mobiliarios en buen estado</t>
  </si>
  <si>
    <t>Garantizar que los equipos se encuentren en optimas condiciones de funcionamiento.</t>
  </si>
  <si>
    <t>Mantener los equipos en buen estado</t>
  </si>
  <si>
    <t xml:space="preserve">Mantenimiento preventivo y correctivo a los Vehículos de la Seccional. </t>
  </si>
  <si>
    <t>Garantizar que los vehículos se encuentren en optimas condiciones de funcionamiento.</t>
  </si>
  <si>
    <t>Mantener el parque automotor en buen estado</t>
  </si>
  <si>
    <t>Incrementar la participación de los servidores judiciales, para garantizar la disminución de incidentes y accidentes laborales</t>
  </si>
  <si>
    <t xml:space="preserve">Mantenimiento Jardines Verticales del Palacio de Justicia de Pereira. </t>
  </si>
  <si>
    <t>Garantizar el funcionamiento optimo de los jardines verticales ubicados en la Seccional.</t>
  </si>
  <si>
    <t>Mantener los jardines verticales en buen estado</t>
  </si>
  <si>
    <t xml:space="preserve">Mantenimiento y reparaciones locativas a las Sedes Judiciales del Distrito. </t>
  </si>
  <si>
    <t>Garantizar las condiciones óptimas locativas de las Sedes Judiciales del Distrito.</t>
  </si>
  <si>
    <t>Mantener las edificaciones en buen estado</t>
  </si>
  <si>
    <t xml:space="preserve">Arrendamiento de maquinas fotocopiadoras para el servicio de los Despachos Judiciales </t>
  </si>
  <si>
    <t>Garantizar que los Despachos Judiciales cuenten con las máquinas fotocopiadoras necesarias para el desarrollo de su labor.</t>
  </si>
  <si>
    <t>Dotar los despachos Judiciales con las fotocopiadoras requeridas para su funcionamiento.</t>
  </si>
  <si>
    <t>Arrendamiento de Inmuebles para el funcionamiento de los Despachos Judiciales (SIRPA, DESAJ, Cra 4 No. 20-56, Bodega, Iron Mountain, Apia 1, Apia 2, Los Molinos Ddas, Guadalupe Plaza locales 218, 219,  Guadalupe Plaza locales 222-225, Despacho Judicial la Celia, Despacho Judicial Santuario, Archivo Belén)</t>
  </si>
  <si>
    <t>Garantizar que los despachos judiciales cuenten con las locaciones requeridas para su funcionamiento.</t>
  </si>
  <si>
    <t>Asegurar la disponibilidad de los inmuebles necesarios para el funcionamiento de los Despachos Judiciales</t>
  </si>
  <si>
    <t>Contratación del servicio de Aseo y limpieza para todas las Sedes Judiciales del Distrito.</t>
  </si>
  <si>
    <t>Garantizar que los despachos judiciales cuenten con espacios óptimos para su funcionamiento.</t>
  </si>
  <si>
    <t>Mantener las sedes en óptimas condiciones de higienes y salubridad</t>
  </si>
  <si>
    <t>Contratación del servicio de Vigilancia para todas las Sedes Judiciales del Distrito.</t>
  </si>
  <si>
    <t>Garantizar la seguridad de los Servidores Judiciales, usuarios e infraestructura de la Seccional.</t>
  </si>
  <si>
    <t>Vigilar de forma permanente los  bienes de la Seccional</t>
  </si>
  <si>
    <t>Dotación de materiales, y suministros de papeleria y utiles de escritorio necesarios para el normal funcionamiento de los Depachos Judiciales</t>
  </si>
  <si>
    <t>Garantizar que los despachos judiciales cuenten con  los elementos que le permitan desarrollar su labor.</t>
  </si>
  <si>
    <t>Existencias en bodega</t>
  </si>
  <si>
    <t>1) Recibir solicitudes de los Despachos Judiciales. 
2) Revisar estándares de consumo.
3) Realizar entregas de los elementos solicitados conforme a las existencias  del almacén.</t>
  </si>
  <si>
    <t>Actualizacion permanente de los inventarios de bienes a cargo de los Servidores Judiciales.</t>
  </si>
  <si>
    <t>Verificar la existencia física y el estado de los bienes en uso de la Seccional, que permita su control y contabilización .</t>
  </si>
  <si>
    <t>Comprobar la existencia de los bienes en uso de la Seccional</t>
  </si>
  <si>
    <t>Programa de Inventarios SICOF</t>
  </si>
  <si>
    <t>1) Programar fechas de inventarios
2) Generar el reporte de los inventarios.
3) Enviar los reportes a los Despachos Judiciales.
4) Verificación física de los inventarios</t>
  </si>
  <si>
    <t>Anual</t>
  </si>
  <si>
    <t>Continuar con la ampliación y adecuación de la Sede Judicial de Apia</t>
  </si>
  <si>
    <t>Continuar con el Mantenimiento del Archivo rodante del Palacio de Justicia de Pereira. Archivo Central.</t>
  </si>
  <si>
    <t>Impermeabilización de la terraza de la Torre B, del Palacio de Justicia de Pereira.</t>
  </si>
  <si>
    <t>Reparaciones varias en el Palacio de Justicia de Pereira.</t>
  </si>
  <si>
    <t>Continuar la Implementación de Jardines verticales  en todos los pisos  de la Torre A del  Palacio de Justicia de Pereira</t>
  </si>
  <si>
    <t>Ahorrar dinero al Estado</t>
  </si>
  <si>
    <t>Atender oportunamente a los derechos de petición recibidos</t>
  </si>
  <si>
    <t xml:space="preserve">Actualizar los equipos de cómputo y salas de audiencia de la seccional Pereira </t>
  </si>
  <si>
    <t>No. De seguimientos realizados/ No. Seguimientos programados</t>
  </si>
  <si>
    <t>Modernizar el cableado estructurado de las Sedes Judiciales del Distrito de Pereira.</t>
  </si>
  <si>
    <t>Integración de los equipos de cómputo de la Seccional en la red WAN</t>
  </si>
  <si>
    <t>Implementar el sistema INFONET en todos los equipos de la red WAN de la Dirección Seccional Pereira</t>
  </si>
  <si>
    <t>Equipos de Computo con Infonet implementado/Total equipos de cómputo de la Seccional *100</t>
  </si>
  <si>
    <t>Atención oportuna de los requerimientos de los usuarios informáticos</t>
  </si>
  <si>
    <t>Los Servidores Judiciales para el desarrollo de sus funciones requieren el óptimo funcionamiento de sus equipos, por lo cual solicitan asistencia habitual del personal de sistemas</t>
  </si>
  <si>
    <t>Garantizar el correcto funcionamiento de los equipos informáticos del Distrito Judicial de Pereira.</t>
  </si>
  <si>
    <t>No. De requerimientos atendidos oportunamente/ No. De requerimientos recibidos</t>
  </si>
  <si>
    <t>MODERNIZACIÓN DE LA INFRAESTRUCTURA JUDICIAL Y SEGURIDAD</t>
  </si>
  <si>
    <t>Construcción de infraestructura en terrenos de propiedad de la Rama Judicial.</t>
  </si>
  <si>
    <t>Planear, mantener y preservar las sedes al servicio de la Rama Judicial.</t>
  </si>
  <si>
    <t>Mejoramiento de las Competencias de la Administración de Justicia (2701)</t>
  </si>
  <si>
    <t>Mejoramiento y mantenimiento de la Infraestructura física de la Rama Judicial Nacional.</t>
  </si>
  <si>
    <t>Construcción y dotación de infraestructura física asociada a la prestación del servicio de justicia a nivel nacional (Ciudades Intermedias y Juzgados Promiscuos Municipales).</t>
  </si>
  <si>
    <t>Garantizar que los despachos judiciales cuenten con una sede locativa acorde a sus necesidades.</t>
  </si>
  <si>
    <t>JUSTFICACIÓN</t>
  </si>
  <si>
    <t xml:space="preserve"> Construir las sedes judiciales, según los requerimientos de la demanda de justicia.</t>
  </si>
  <si>
    <t>Garantizar que las edificaciones cumplan con las normas de RETIE.</t>
  </si>
  <si>
    <t>Disminuir el consumo de energía y optimizar los recursos.</t>
  </si>
  <si>
    <t>Mantener los muebles en condiciones optimas para su funcionamiento.</t>
  </si>
  <si>
    <t>Mejorar el confort térmico en la Torre A del Palacio de Justicia de Pereira.</t>
  </si>
  <si>
    <t>Propiciar un ambiente de trabajo seguro y saludable para los empleados y funcionarios judiciales.</t>
  </si>
  <si>
    <t>Mejorar el centro de acondicionamiento físico existente.</t>
  </si>
  <si>
    <t>Adecuar el edificio Palacio de Justicia en el Municipio de Quinchía Risaralda</t>
  </si>
  <si>
    <t>Garantizar que la sede judicial cumpla con las normas de Sismo-resistencia.</t>
  </si>
  <si>
    <t>PROCESO: MEJORAMIENTO DE LA INFRAESTRUCTURA FÍSICA</t>
  </si>
  <si>
    <t>RESPONSABLE:  IVÁN MATURANA CÓRDOBA</t>
  </si>
  <si>
    <t>Adquisición, adecuación y dotación de inmuebles y/o lotes de terreno para la infraestructura propia del sector a nivel   nacional.</t>
  </si>
  <si>
    <t>Fortalecimiento de los esquemas de apoyo de la Rama Judicial a nivel nacional.</t>
  </si>
  <si>
    <t>Fortalecimiento de los esquemas de apoyo de la Rama Judicial a nivel nacional</t>
  </si>
  <si>
    <t>MODERNIZACIÓN TECNOLÓGICA Y TRANSFORMACIÓN DIGITAL</t>
  </si>
  <si>
    <t>Adquirir e instalar la Plataforma Tecnológica de cómputo y comunicaciones con base en el inventario de tecnología.</t>
  </si>
  <si>
    <t>Modernizar y/o Incorporar los componentes de comunicación de datos.</t>
  </si>
  <si>
    <t>Mantener la continuidad y sostenibilidad del negocio.</t>
  </si>
  <si>
    <t>Fortalecimiento de la Gestión y Dirección del Sector Rama Judicial (2799)</t>
  </si>
  <si>
    <t>Fortalecimiento de la plataforma para la gestión tecnológica nacional</t>
  </si>
  <si>
    <t>1) identificar todos los segmentos de red incluidos en la red WAN.  
2) Implementar las políticas en los servidores locales.  
3) Solicitar el apoyo a la Dirección Ejecutiva para implementar políticas en servidores de Bogotá</t>
  </si>
  <si>
    <t>FECHA ACTUALIZACIÓN: 12-Mar-2019</t>
  </si>
  <si>
    <t>PROCESO: Gestión Tecnológica</t>
  </si>
  <si>
    <t>FECHA ACTUALIZACIÓN: 11-Mar-2019</t>
  </si>
  <si>
    <t>FECHA ACTUALIZACIÓN: 13-Mar-2019</t>
  </si>
  <si>
    <t>1) Se recibe solicitud del ciudadano. 
2) Se radica en el SIGOBIUS.
3) Se Transfiere al Responsable
4) Se recopila la información  necesaria. 
5) Se da respuesta dentro del término establecido por la Ley.</t>
  </si>
  <si>
    <t>1)  Contestar oportunamente. 
2) Solicitar las pruebas conducentes. 
3) asistir a las audiencias programadas. 
4) presentar los recursos de Ley</t>
  </si>
  <si>
    <t>Cumplir los requisitos de los usuarios de conformidad con la Constitución y la Ley</t>
  </si>
  <si>
    <t>Generar las condiciones adecuadas y convenientes necesarias para la transparencia, rendición de cuentas y participación ciudadana</t>
  </si>
  <si>
    <t>Garantizar el oportuno y eficaz cumplimiento de la legislación ambiental aplicable a las actividades administrativas y laborales</t>
  </si>
  <si>
    <t>Garantizar el oportuno y eficaz cumplimiento de la legislación laboral en materia de seguridad y salud en el trabajo, aplicable a las actividades administrativas y laborales</t>
  </si>
  <si>
    <t>PROCESO: GESTIÓN DOCUMENTAL</t>
  </si>
  <si>
    <t>RESPONSABLE:  MARIO VANEGAS PEREZ</t>
  </si>
  <si>
    <t>CARGO: JEFE OFICINA JUDICIAL</t>
  </si>
  <si>
    <t>FECHA ACTUALIZACIÓN: 14-MAR-19</t>
  </si>
  <si>
    <t>CARRERA JUDICIAL, DESARROLLO DEL TALENTO HUMANO Y GESTIÓN DEL CONOCIMIENTO</t>
  </si>
  <si>
    <t>Promover el bienestar integral de los servidores judiciales del nivel central y territorial</t>
  </si>
  <si>
    <t>Mejoramiento de las Competencias de la Administración de Justicia (2701).</t>
  </si>
  <si>
    <t>Implementación de estrategias para fortalecer la gestión de los despachos judiciales en la Rama Judicial a Nivel Nacional.</t>
  </si>
  <si>
    <t xml:space="preserve">Avanzar hacia el enfoque sistémico integral de la Rama Judicial, por medio de la armonización y coordinación de los esfuerzos de los distintos órganos que la Integran
</t>
  </si>
  <si>
    <t xml:space="preserve">Garantizar el oportuno y eficaz cumplimiento de la legislación ambiental aplicable a las actividades administrativas y laborales
</t>
  </si>
  <si>
    <t>Revisión y  depuración del archivo de los juzgados de Dosquebradas y Santa Rosa de Cabal</t>
  </si>
  <si>
    <t>Descongestionar el archivo de gestión de los Despachos y mantenerlo actualizado de acuerdo a las TRD vigentes.</t>
  </si>
  <si>
    <t>Optimizar el espacio existente en los Despachos Judiciales. 
Gestionar y organizar el archivo de acuerdo a la normatividad vigente.</t>
  </si>
  <si>
    <t>Gestión propia</t>
  </si>
  <si>
    <t>Jefe Oficina Judicial y Servidores Judiciales del Archivo Central</t>
  </si>
  <si>
    <t>No. de juzgados diagnosticados /total  de juzgados a revisar *100</t>
  </si>
  <si>
    <t>Seis Juzgados</t>
  </si>
  <si>
    <t xml:space="preserve">SEMESTRAL </t>
  </si>
  <si>
    <t>EFICIENCIA</t>
  </si>
  <si>
    <t>Organizar la documentación de la Rama Judicial conforme a las TRD y TVD.</t>
  </si>
  <si>
    <t>Depuración del archivo del Despacho</t>
  </si>
  <si>
    <t>1. Recibir, revisar, registrar y codificar 800 cajas de archivo remitidas por los diferentes juzgados, durante el año 2019</t>
  </si>
  <si>
    <t>No. De Cajas recibidas/ total de cajas proyectadas a recibir (800)</t>
  </si>
  <si>
    <t>recepción 800 cajas</t>
  </si>
  <si>
    <t>Aplicación de las TRD para el archivo de gestión de la Oficina Judicial, de depósitos judiciales, reparto y arancel judicial de más de 5 años, lo que genera saturación del archivo</t>
  </si>
  <si>
    <t>Descongestionar el archivo de gestión de la Oficina Judicial de acuerdo a las TRD vigentes.</t>
  </si>
  <si>
    <t>Optimizar el espacio existente en la Oficina Judicial. 
Gestionar y organizar el archivo de acuerdo a la normatividad vigente.</t>
  </si>
  <si>
    <t>Jefe Oficina Judicial y Servidores Judiciales Oficina Judicial</t>
  </si>
  <si>
    <t>No. De Cajas digitalizadas/total de cajas a digitalizar (40)</t>
  </si>
  <si>
    <t>digitalización 40 cajas</t>
  </si>
  <si>
    <t>EFICACIA</t>
  </si>
  <si>
    <t>1. Digitalizar el archivo de gestión de la Oficina Judicial, con fecha de generación mayor a cinco años, de los Títulos Judiciales (Ordenes de pago, movimiento diario).</t>
  </si>
  <si>
    <t>PROCESO: R y C DE ABOGADOS</t>
  </si>
  <si>
    <t>RESPONSABLE:  Mg. BEATRIZ E. ANGEL VELEZ</t>
  </si>
  <si>
    <t>CARGO: MAGISTRADA CONSEJO SECCIONAL</t>
  </si>
  <si>
    <t>JUSTICIA CERCANA AL CIUDADANO Y DE COMUNICACIÓN</t>
  </si>
  <si>
    <t>Modernizar la tecnología y el control del servicio de información y registro para Jueces de Paz y de Reconsideración, Abogados, Auxiliares de la Justicia y Consultorios Jurídicos</t>
  </si>
  <si>
    <t>Fortalecimiento de la Unidad de Registro Nacional de Abogados y Auxiliares de la Justicia, Sistemas de Control e Información</t>
  </si>
  <si>
    <t>Incrementar los niveles de satisfacción al usuario,  estableciendo metas que respondan a las necesidades y  expectativas de los usuarios internos y externos, a partir del fortalecimiento de las estrategias de planeación, gestión eficaz y eficiente de sus procesos</t>
  </si>
  <si>
    <t>Fortalecimiento de los procedimientos Seccionales para la correcta recepción de documentos y el oportuno envío al Consejo Superior, entregando con celeridad los correspondientes documentos al Usuario solicitante.</t>
  </si>
  <si>
    <t>El Consejo Seccional de la Judicatura de Risaralda es el intermediario ante la Unidad de Registro y Control de Abogados y de Auxiliares de la Justicia del Consejo Superior de la Judicatura, para la recepción, control y envío de los documentos para la inscripción para la expedición, duplicado o cambio de tarjetas profesionales de abogado, expedición de licencias temporales de abogado, reconocimiento de práctica jurídica (Judicatura) y expedición del Carné de Juez de Paz y de Reconsideración</t>
  </si>
  <si>
    <t>Recursos del Consejo Seccional</t>
  </si>
  <si>
    <t>1- Recibo de las solicitudes de trámite para la inscripción para la expedición, duplicado o cambio de tarjetas profesionales de abogado, expedición de licencias temporales de abogado, reconocimiento de práctica jurídica (Judicatura) y expedición del Carné de Juez de Paz y de Reconsideración 
2-  Verificación de la documentación aportada por los usuarios
3- Envío dentro de las 48 horas hábiles máximo, al Consejo Superior de la Judicatura 
4- Recibo del Acto administrativo o del documento respectivo 
5- Entrega al usuario Final</t>
  </si>
  <si>
    <t>Consejo Seccional de la Judicatura de Risaralda</t>
  </si>
  <si>
    <t>( Nro. de solicitudes despachadas oportunamente/Nro. de solicitudes recibidas)  x 100</t>
  </si>
  <si>
    <t>TRIMESTRAL</t>
  </si>
  <si>
    <t>GESTION</t>
  </si>
  <si>
    <t>1. Control en archivo Excel de todas las solicitudes que ingresan a la Seccional
2. Planillas de correo 472</t>
  </si>
  <si>
    <t>TRANSFORMACIÓN DE LA ARQUITECTURA ORGANIZACIONAL</t>
  </si>
  <si>
    <t>Diseñar e implementar nuevos modelos de gestión de la oferta de justicia y generar nuevas herramientas que permitan incrementar la calidad en la producción de información de la Gestión Judicial</t>
  </si>
  <si>
    <t xml:space="preserve">Mejoramiento de las Competencias de la Administración de Justicia </t>
  </si>
  <si>
    <t>Elaboración de Estudios especiales y análisis estadísticos para la modernización de la Rama Judicial a nivel nacional</t>
  </si>
  <si>
    <t>Prevenir incidentes y accidentes laborales, garantizando las condiciones seguras de trabajo en las actividades laborales.</t>
  </si>
  <si>
    <t>Un proyecto de Reordenamiento Judicial Integral, esto es, que cubra todas las especialidades y la totalidad de los requerimientos.</t>
  </si>
  <si>
    <t xml:space="preserve">La Seccional depende del Nivel Central para la adecuación, creación, fusión o supresión permanente de despachos judiciales o plazas de empleados. Estos proyectos tienen en su mayoría implicaciones presupuestales, que no es competencia de la Seccional comprometer. El día a día, el cambio de la oferta y demanda de justica y los nuevos retos jurisprudenciales, normativos y tecnológicos exigen un cambio permanente para el mejoramiento. </t>
  </si>
  <si>
    <t xml:space="preserve">Mantener una optima capacidad instalada en materia de despachos judiciales y planta de personal, que permita cumplir con los principios, valores y compromisos institucionales en armonía con los objetivos del SIGCMA </t>
  </si>
  <si>
    <t>Planeación Seccional
Recursos del Consejo Seccional</t>
  </si>
  <si>
    <t>1) Consolidar la totalidad de las solicitudes de reordenamiento, clasificándolas por especialidades. 
2). Diferenciar las que tienen implicaciones presupuestales de las que no.
3). Con fundamento en el SIERJU BI, elaborar estudios de cada una de las medidas, a fin de establecer su justificación, pertinencia y conveniencia.
4). Hacer análisis, comparativos y proyecciones
5). Elaborar el proyecto con fundamento en la metodología del marco lógico para la presentación de los PLANES DE INVERSIÓN PSAA12-9256
6). Remitirlo al Consejo Superior de la Judicatura, en espera de su aprobación</t>
  </si>
  <si>
    <t>Consejo Seccional de la Judicatura</t>
  </si>
  <si>
    <t>(Nº de solicitudes atendidas / Nº de solicitudes recibidas)*100</t>
  </si>
  <si>
    <t>GESTIÓN</t>
  </si>
  <si>
    <t>1. Actos Administrativos
2. Proyectos de reordenamiento
3. Solicitudes medidas de reordenamiento</t>
  </si>
  <si>
    <t>Adecuar y optimizar la oferta de despachos judiciales y dependencias de apoyo a la Gestión judicial</t>
  </si>
  <si>
    <t>Adecuación Institucional</t>
  </si>
  <si>
    <t>Implementar indicadores de la gestión judicial para el uso de la Alta Dirección de la Rama Judicial, del Estado y grupos de interés como batería para la toma de decisiones misionales y de política pública institucional</t>
  </si>
  <si>
    <t>Acompañamiento a los Despachos Judiciales del Distrito Judicial de Pereira, Administrativo y Disciplinario de Risaralda, para la elaboración del reporte de la información estadística</t>
  </si>
  <si>
    <t>El Consejo Seccional de la Judicatura de Risaralda es el encargado de apoyar a los Despachos Judiciales en las dudas que se generen para la realización del registro de la información estadística, así como, verificar las inconsistencias que se presenten en el mismo</t>
  </si>
  <si>
    <t>1- Propender el correcto reporte de la gestión de los Despachos Judiciales en el SIERJU B.I.
2- Procurar el reporte oportuno de la Información Estadística
3- Justificar las inconsistencias que reporta la UDAE, de los Despachos Judiciales del Distrito</t>
  </si>
  <si>
    <t>1- Contestar las inquietudes de los Despachos Judiciales respecto del procedimiento para diligenciar la información de gestión en el Sistema de Información.
2- Verificar las inconsistencias reportadas por la UDAE, de los Despachos Judiciales y solicitar la justificación
3- Identificar los Despachos Judiciales que no reportaron oportunamente.</t>
  </si>
  <si>
    <t>(Nro. De reportes de información estadística oportunamente presentados/ Nro. de reportes de información estadística esperados )  x 100</t>
  </si>
  <si>
    <r>
      <t xml:space="preserve">FECHA ACTUALIZACIÓN: </t>
    </r>
    <r>
      <rPr>
        <b/>
        <sz val="12"/>
        <color rgb="FFFF0000"/>
        <rFont val="Arial"/>
        <family val="2"/>
      </rPr>
      <t>15/03/2019</t>
    </r>
  </si>
  <si>
    <t>PROCESO: REORDENAMIENTO JUDICIAL</t>
  </si>
  <si>
    <t>FECHA ACTUALIZACIÓN: 15/03/2019</t>
  </si>
  <si>
    <t>PROCESO: GESTIÓN DE LA INFORMACIÓN ESTADÍSTICA</t>
  </si>
  <si>
    <t>Optimizar los servicios de gestión digital de procesos judiciales, procesamiento y divulgación de la información jurisprudencial, normativa y doctrinaria generada por la Rama</t>
  </si>
  <si>
    <t>Fortalecimiento de los mecanismos para el acceso a la información de la Rama Judicial a nivel nacional</t>
  </si>
  <si>
    <t>Aprovechar eficientemente los recursos naturales utilizados por la entidad, en especial el uso del papel, el agua y la energía, y  gestionar de manera racional los residuos sólidos.</t>
  </si>
  <si>
    <t>Comunicación de la contratación realizada durante el 2019</t>
  </si>
  <si>
    <t>Cumplir con los requisitos legales en materia de transparencia en la contratación</t>
  </si>
  <si>
    <t>Comunicar a la comunidad y demás partes interesadas.</t>
  </si>
  <si>
    <t>Recursos tecnológicos  dsponibles.</t>
  </si>
  <si>
    <t>1. Publicar el plan anual de adquisiciones para la vigencia.
2. Tramitar los procesos contractuales en la plataforma del SECOP II.</t>
  </si>
  <si>
    <t>Comunicación de manera oportuna de las información importante relacionada con la plataforma tecnológica durante la vigencia</t>
  </si>
  <si>
    <t>Comunicar a las partes interesadas.</t>
  </si>
  <si>
    <t xml:space="preserve">1. Realizar boletín informático </t>
  </si>
  <si>
    <t xml:space="preserve">Justicia Cercana al Ciudadano y de comunicación </t>
  </si>
  <si>
    <t>Información disponible para control y envío de los documentos para la inscripción, expedición, duplicado o cambio de tarjetas profesionales de abogado, expedición de licencias temporales de abogado</t>
  </si>
  <si>
    <t>Recurso Humano</t>
  </si>
  <si>
    <t>1. Atender solicitudes de información relacionada con la tramitología ante la unida de Registro y Control de abogados.</t>
  </si>
  <si>
    <t>Numero de solicitudes de información atendidas / solicitud recibidas</t>
  </si>
  <si>
    <t xml:space="preserve">Comunicación oportuna de todos los acuerdos que incluyan medidas de Reordenamiento </t>
  </si>
  <si>
    <t xml:space="preserve">Brindar información Oportuna a partes interesadas </t>
  </si>
  <si>
    <t>Incentivar el reporte oportuno de los informes de Gestión Estadística Trimestrales</t>
  </si>
  <si>
    <t>Recordatorio para presentar oportunamente los informes de Gestión Estadística</t>
  </si>
  <si>
    <t>SECCIONAL: Pereira</t>
  </si>
  <si>
    <t>PROCESO: Seguridad y Salud Ocupacional</t>
  </si>
  <si>
    <t>RESPONSABLE:  Alexander Castro Pineda</t>
  </si>
  <si>
    <t>• Promover el bienestar integral de los servidores judiciales del nivel central y territorial</t>
  </si>
  <si>
    <t>Alinear  al 100% el SG-SST de acuerdo con el Decreto 1072 del 2015 y la Resolución 1111 de 2017
Reducir el Índice de Frecuencia de Accidentes de Trabajo en un 5% y el Índice de Severidad en un 1,4% con respecto al año 2017
Reducir la Incidencia de  Enfermedad Laboral en un 5% y aumentar la Prevalencia en un 7,5% con respecto al año 2017  
Mantener la Tasa Global de Ausentismo del año 2017</t>
  </si>
  <si>
    <t>PSICOSOCIAL</t>
  </si>
  <si>
    <t>Se propone desarrollar acciones integrales de prevención e intervención del riesgo psicosocial, orientadas a mejorar el bienestar individual y organizacional de los servidores judiciales en la Rama Judicial del Poder Público.</t>
  </si>
  <si>
    <t>Asesor/a ARL POSITIVA</t>
  </si>
  <si>
    <t>Proceso de Seguridad y Salud en el trabajo Seccional Pereira</t>
  </si>
  <si>
    <t>Indicador de Cumplimiento del Plan de Trabajo Programa Psicosocial: Número de actividades realizadas/     
Número de actividades programadas * 100</t>
  </si>
  <si>
    <t xml:space="preserve">CUMPLIMIENTO  </t>
  </si>
  <si>
    <t>REGISTROS DE ASISTENCIA DE LAS ACTIVIDADES</t>
  </si>
  <si>
    <t xml:space="preserve">Indicador de Cobertura del Plan de Trabajo Programa Psicosocial:  Número trabajadores que participaron en la actividad/     
Total de trabajadores objeto de la actividad * 100
</t>
  </si>
  <si>
    <t>COBERTURA</t>
  </si>
  <si>
    <t xml:space="preserve">Aprovechar eficientemente los recursos naturales utilizados por la entidad, en
especial el uso del papel, el agua y la energía, y gestionar de manera racional los residuos sólidos.
Prevenir la contaminación ambiental potencial generada por las actividades
administrativas y judiciales. </t>
  </si>
  <si>
    <t>DME</t>
  </si>
  <si>
    <t>El programa se basa en realizar actividades que orientadas al  mejoramiento de las condiciones de trabajo y de salud de la población expuesta a riesgo biomecánico de la seccional de la cuenta Rama Judicial del Poder Público, con el fin de identificar oportunidades de mejora que conlleven a la prevención de los Desórdenes Músculo Esqueléticos de los servidores de la entidad.</t>
  </si>
  <si>
    <t>Indicador de Cumplimiento del Plan de Trabajo Programa DME: Número de actividades realizadas/     
Número de actividades programadas * 100</t>
  </si>
  <si>
    <t xml:space="preserve">Indicador de Cobertura del Plan de Trabajo DME:  Número trabajadores que participaron en la actividad/     
Total de trabajadores objeto de la actividad * 100
</t>
  </si>
  <si>
    <t>HYSI</t>
  </si>
  <si>
    <t>El programa esta basado en Brindar asesoría y asistencia técnica en Seguridad Industrial que permita mejorar las condiciones de trabajo y salud de los servidores Judiciales expuestos a los diferentes factores de riesgos propios de su labor en la Rama judicial del Poder Público y lograr prevenir de accidentes de trabajo, acorde a requisitos legales vigentes.  </t>
  </si>
  <si>
    <t>1•Brindar asesoría técnica para identificar, evaluar los peligros existentes en los puestos de trabajo, realizando su valoración y posteriormente emitir recomendaciones (matriz de peligros).
2.•	Asesorar técnicamente en la identificación de actos y condiciones inseguras en los sitios de trabajo emitiendo recomendaciones que mitigan el riesgo (inspecciones de seguridad)..
4.Brindar asesoría técnica en el programa de prevención y atención de emergencias (plan de emergencias).
5.•	Brindar asesoría técnica en la conformación de brigadas de atención de emergencia, desarrollo y evaluación de simulacros
6.•	Fortalecer las competencias de Los Comités Operativos de emergencia COE y los coordinadores de Evacuación para la prevención y atención de emergencias</t>
  </si>
  <si>
    <t>Indicador de Cumplimiento del Plan de Trabajo Programa HYSI: Número de actividades realizadas/     
Número de actividades programadas * 100</t>
  </si>
  <si>
    <t>PREVENCIÓN INTEGRAL EN SALUD</t>
  </si>
  <si>
    <t>Desarrollar el subprograma de Medicina Preventiva y del Trabajo del SG-SST</t>
  </si>
  <si>
    <t xml:space="preserve">
Reducir la Incidencia de  Enfermedad Laboral en un 5% y aumentar la Prevalencia en un 7,5% con respecto al año 2018  </t>
  </si>
  <si>
    <t>Proyectos de Inversión 
Gestión Interinsticional</t>
  </si>
  <si>
    <t>1. Construcción del cronograma de actividades basado en el plan anual 2019 remitido por el nivel central.                                                                    
2. Ejecución de las actividades resultado de los objetivos propuestos para la seccional.                  
3. Asesoramiento técnico requerido por el coordinador y por la entidad cliente.                       
4. Presentación de avance de la ejecución a través de videoconferencia, al COPASST y a la alta Dirección.
5.  Presentación de estrategias para el mejoramiento del servicio en la anualidad siguiente.</t>
  </si>
  <si>
    <t xml:space="preserve">1. Desarrollar actividades de promoción, prevención y sensibilización en el control de riesgo biomecánico, por medio de las estrategias lúdicas enmarcadas en las actividades de Rama Vital y Educa Tu Cuerpo para la población de la seccional. 
2. Participar mediante la evaluación de las cualidades físicas y acompañamiento a los participantes de los juegos deportivos de Rama Judicial, con el fin de evitar
cualquier situación adversa de carácter osteomuscular que se presente durante la actividad.
3. Identificar y valorar las condiciones de trabajo relacionadas con riesgo biomecánico susceptibles de generar o acentuar disconfort y/o sintomatología que se presentan a solicitud en la población de la seccional.
4. Intervenir a la población perteneciente al PVE - DME identificada como casos Severo - Moderado y Leves por medio de un taller de seguimiento, que tiene como objetivo el manejo de estrategias de auto cuidado y reeducación en la ejecución de las tareas.
5. Identificar y verificar las condiciones de los puestos de trabajo de la población del Programa de Vigilancia Epidemiológica en DME, a través de las inspecciones programadas mediante la aplicación de la herramienta del Sistema de Observación, con el fin de identificar oportunidades de mejora
6. Realizar seguimiento a los casos de Enfermedad Laboral y los que se encuentren en proceso de calificación de origen, con el fin de dar cumplimiento a lo propuesto por el médico tratante a fin de trabajar en pro de mejorar las condiciones de trabajo que se reflejaran en sus condiciones de salud.
7. Participar en las jornadas del programa de prevención integral, con el fin de sensibilizar a la población de la seccional correspondiente a municipios tipo 2 y tipo 3 en estrategias de autocuidado y la auto gestión de los riesgos prioritarios.
</t>
  </si>
  <si>
    <t>FECHA ACTUALIZACIÓN: 15-Mar-2019</t>
  </si>
  <si>
    <t>Consolidar y ampliar la cobertura del sistema de carrera judicial a nivel Nacional</t>
  </si>
  <si>
    <t>Mejoramiento de las Competencias de la Administración de Justicia</t>
  </si>
  <si>
    <t>Mejoramiento de los Procesos de Administración de Carrera Judicial</t>
  </si>
  <si>
    <t>Implementación de estrategias para fortalecer la gestión de los despachos judiciales en la Rama Judicial a Nivel Nacional</t>
  </si>
  <si>
    <t>Reconocer la importancia del talento humano y de la gestión del conocimiento en la Administración de Justicia</t>
  </si>
  <si>
    <t>Fortalecer continuamente las  competencias y el liderazgo del talento humano de la Organización</t>
  </si>
  <si>
    <t>Fomentar la cultura organizacional de calidad, control, medio ambiente y seguridad y Salud en el Trabajo, orientada a la responsabilidad social y ética del servidor judicial</t>
  </si>
  <si>
    <t>Disponer de registros de elegibles vigentes con los mejores candidatos para la provisión de cargos de funcionarios y empleados para la Rama Judicial y fortalecer el sistema de ingreso a la carrera judicial</t>
  </si>
  <si>
    <t>Magistrados del Consejo Seccional de la Judicatura de Risaralda</t>
  </si>
  <si>
    <t>Aprobar en Sala los actos administrativos de Inscripción, actualización y exclusión del Registro Nacional de Escalafón y proceder a su expedición y notificación en cumplimiento del Acuerdo 724 de 2000</t>
  </si>
  <si>
    <t>Reportar a la Unidad de Administración de la Carrera Judicial las vacantes de Jueces (as) el último día hábil del mes</t>
  </si>
  <si>
    <t>Publicar las vacantes definitivas de Servidores Judiciales que se presenten en este Distrito Judicial</t>
  </si>
  <si>
    <t>Numero de vacantes de Funcionarios Publicadas / Numero de vacantes de Funcionarios Reportadas *100</t>
  </si>
  <si>
    <t>Numero de vacantes de Empleados Publicadas / Numero de vacantes de Empleados Reportadas *100</t>
  </si>
  <si>
    <t xml:space="preserve">Recursos del Consejo Seccional </t>
  </si>
  <si>
    <t>Reportar vacantes existentes, para la ejecución de concurso de méritos según sean las necesidades de empleados en la Seccional</t>
  </si>
  <si>
    <t>Reportar vacantes existentes, para la ejecución de concurso de méritos según sean las necesidades de Funcionarios en la Seccional</t>
  </si>
  <si>
    <t>Aumentar las competencias de los servidores judiciales a partir de evaluación permanente de la gestión y fortalecer el sistema de evaluación y seguimiento</t>
  </si>
  <si>
    <t>Reporte de Vacantes de Funcionarios en la Seccional para la vigencia 2019</t>
  </si>
  <si>
    <t>Reporte de Vacantes de Empleados en la Seccional para la vigencia 2019</t>
  </si>
  <si>
    <t>Optimizar los servicios de gestión digital de procesos judiciales, procesamiento y divulgación de la información jurisprudencial, normativa y doctrinaria generada por la Rama.</t>
  </si>
  <si>
    <t>Fortalecer continuamente las competencias y el liderazgo del talento humano de la
organización.</t>
  </si>
  <si>
    <t>Aprovechar eficientemente los recursos naturales utilizados por la entidad, en especial el uso del papel, el agua y la energía, y gestionar de manera racional los residuos sólidos.</t>
  </si>
  <si>
    <t>Reducir el Índice de Frecuencia de Accidentes de Trabajo en un 5% y el Índice de Severidad en un 1,4% con respecto al año 2017
Reducir la Incidencia de  Enfermedad Laboral en un 5% y aumentar la Prevalencia en un 7,5% con respecto al año 2017  
Mantener la Tasa Global de Ausentismo del año 2017</t>
  </si>
  <si>
    <t>Dar a conocer las actividades y eventos relacionados con seguridad y Salud en el Trabajo</t>
  </si>
  <si>
    <t>Recursos Seccional</t>
  </si>
  <si>
    <t>1. Programar actividades pertinentes.
2. Diseñar la pieza gráfica.
3. Enviar para aprobación.
4. De ser aprobada, transmitirla a los Servidores Judiciales.</t>
  </si>
  <si>
    <t>Salud y Seguridad Ocupacional
Comunicación Institucional</t>
  </si>
  <si>
    <t>Comunicaciones Publicadas/Necesidades en comunicación identificadas</t>
  </si>
  <si>
    <t>PROGRAMA</t>
  </si>
  <si>
    <t>PROCESO: ADMINISTRACIÓN DE LA CARRERA JUDICIAL</t>
  </si>
  <si>
    <t>CARGO: PRESIDENTE CONSEJO SECCIONAL DE LA JUDICATURA</t>
  </si>
  <si>
    <t>FECHA ACTUALIZACIÓN: 21-Mar-2019</t>
  </si>
  <si>
    <t>PROCESO: GESTIÓN DE LA FORMACIÓN JUDICIAL</t>
  </si>
  <si>
    <t>CARGO: PRESIDENTE DEL CONSEJO SECICIONAL DE LA JUDICATURA</t>
  </si>
  <si>
    <t>RESPONSABLE:  JAIME ROBLEDO TORO</t>
  </si>
  <si>
    <t>Magistrados del Consejo Seccional de la Judicatura de Risaralda, en el sentido de difundir los cursos programados por la Escuela Judicial Rodrigo Lara Bonilla</t>
  </si>
  <si>
    <t>Número Actividades Realizadas / Número Actividades Programadas*100</t>
  </si>
  <si>
    <t>Comunicación oportuna de todas las vacantes del distrito judicial</t>
  </si>
  <si>
    <t>El  Consejo Seccional suministra información a partes interesas de acuerdo a las necesidades en la provisión de cargos del distrito judicial para el 2019</t>
  </si>
  <si>
    <t xml:space="preserve">Identificación de las vacantes del distrito
Publicación de vacantes del distrito
</t>
  </si>
  <si>
    <t>Vacantes publicadas / vacantes identificadas y presentadas al Orden Nacional</t>
  </si>
  <si>
    <t xml:space="preserve">Capacitación en: 
* Argumentación normativa
*Argumentación jurídica
*Reformas procesales (Normatividad Jurídica)
*Principios Constitucionales
*Modelos de gestión de despachos judiciales
*Manejo del Sistema de Información Estadístico de Gestión de la Rama Judicial
*Sistema de Información Documental
*SIERJU
*Justicia XXI
*Gestión de calidad para su adecuada ejecución y sostenibilidad
*Gerencia del despacho
*Planeación Estratégica e introducción al sistema oral en la jurisdicción (Corte Constitucional) y (Consejo de Estado)
</t>
  </si>
  <si>
    <t>1. Recibir solicitudes de permisos
2. Tramitar situaciones administrativas de Jueces (as) y Empleados
(as) relacionadas con permisos de estudio
3. Notificar Solicitudes de permiso</t>
  </si>
  <si>
    <t xml:space="preserve">1. Identificar la actividad y/o capacitación programada desde el Nivel Central
2. Socializar, difundir y publicar en la Seccional las actividades de capacitación ya identificadas.
3. Verificar la asistencia y participación a eventos </t>
  </si>
  <si>
    <t>Numero de capacitaciones publicadas en la seccional / Numero de capacitaciones convocadas en la Seccional desde el nivel Central</t>
  </si>
  <si>
    <t>Presupuesto de capacitaciones de la Escuela Rodrigo Lara Bonilla</t>
  </si>
  <si>
    <t>Recursos de la Seccional</t>
  </si>
  <si>
    <t>Desarrollar modelos de gestión e iniciativas legislativas que faciliten
la participación de los Servidores Judiciales en el ejercicio de sus derechos y obligaciones, mediante herramientas
de divulgación pedagógica que faciliten el conocimiento de sus derechos, deberes y
acceso a la administración de justicia.</t>
  </si>
  <si>
    <t>Capacitación, Formación de Funcionarios y Empleados Judiciales y del Personal Administrativo</t>
  </si>
  <si>
    <t>Ampliar la cobertura de funcionarios y empleados de la Rama Judicial con conocimientos actualizados por especialidad del Derecho, así como desde un enfoque de competencias y habilidades, aportando un mejor servicio de justicia en Colombia</t>
  </si>
  <si>
    <t>Aumentar los niveles de comunicación efectiva de la información jurisprudencial en la Rama Judicial e impulsar el uso de sistemas o herramientas digitales para la gestión y divulgación de la información producida por la Rama Judicial</t>
  </si>
  <si>
    <t>Identificar, registrar, controlar y reportar toda la información relacionada con las solicitudes de permisos de estudio de Funcionarios y empleados del distrito judicial</t>
  </si>
  <si>
    <t>Fomentar el desarrollo profesional de los Funcionarios y empleados del distrito, así como controlar la información de permisos por razones de estudio y formación de los mismos.</t>
  </si>
  <si>
    <t>Lograr la participación activa de funcionarios y empleados judiciales del distrito judicial, comunicando oportunamente y con los canales adecuados.</t>
  </si>
  <si>
    <t xml:space="preserve"> Numero de permisos concedidos / Numero de solicitudes de permiso de estudio*100</t>
  </si>
  <si>
    <t>Participación activa del distrito judicial en las actividades Capacitación y Formación programadas desde la Escuela Rodrigo Lara Bonilla</t>
  </si>
  <si>
    <t>Comunicación oportuna de las actividades de formación y capacitación de la Escuela Rodrigo Lara Bonilla para la Seccional durante la vigencia 2019</t>
  </si>
  <si>
    <t xml:space="preserve">Recursos Informáticos de la Seccional </t>
  </si>
  <si>
    <t>Recursos Informáticos y de comunicación de la Seccional</t>
  </si>
  <si>
    <t>Actualización del registro seccional de Escalafón para la vigencia 2019</t>
  </si>
  <si>
    <t>Mantener actualizado el registros Nacional de escalafón y proveer los cargos según necesidad de la Seccional</t>
  </si>
  <si>
    <t xml:space="preserve">Numero de novedades / Numero de exclusiones
o
Numero de novedades / actualizaciones
o
Numero de novedades /  inclusión </t>
  </si>
  <si>
    <t xml:space="preserve">Reporte estadístico de Tutelas, Demandas radicadas, número de procesos solicitados y entregados a los Despachos Judiciales, número de procesos devueltos por los Despachos al Archivo Central </t>
  </si>
  <si>
    <t>Seguimiento al reparto mensual realizado por la Oficina Judicial</t>
  </si>
  <si>
    <t>Informar a la Alta Dirección el reparto mensual realizado a los diferentes Despachos Judiciales en la Oficina Judicial</t>
  </si>
  <si>
    <t xml:space="preserve">1.Consolidar la información del reparto por especialidad
2.Realizar el informe
3. Enviar el informe a la Dirección Seccional
</t>
  </si>
  <si>
    <t>No.de reportes enviados/No.de reportes programados</t>
  </si>
  <si>
    <t>RESULTADOS</t>
  </si>
  <si>
    <t>1 .Visita al Archivo de los Juzgados de Dosquebradas y Santa Rosa de Cabal 
2.Revisión de dicho archivo frente al cumplimiento de las TRD y la Circular No.CSJRIC17-140 para la recepción de los expedientes en el Archivo Central
3. Observaciones frente al manejo del archivo.</t>
  </si>
  <si>
    <t>Recurso Humano y recursos tecnológicos</t>
  </si>
  <si>
    <t>Informar a la alta dirección de La cifra en dinero dejada de cancelar en razón a las sentencias favorables a la Nación-Rama Judicial</t>
  </si>
  <si>
    <t>Información que sirve de insumo para el Informe de Gestión al Consejo Superior de la Judicatura y la DEAJ</t>
  </si>
  <si>
    <t>Dar a conocer el dinero ahorro debido a la gestión oportuna de la defensa judicial.</t>
  </si>
  <si>
    <t>1)Recopilación de la información. 2) Calculo de las pretensiones dejadas de cancelar.</t>
  </si>
  <si>
    <t>informe generados/informes programados*100</t>
  </si>
  <si>
    <t>1) Gestionar los Recursos.
2) Realizar Estudio Previo.
3) Adelantar Proceso de contratación. 
4) Ejecución y supervisión.</t>
  </si>
  <si>
    <t>Estudio de Reforzamiento Estructural, análisis de Vulnerabilidad Sísmica y Patologías para la Estructura de la Sede Judicial de Belén de Umbría.</t>
  </si>
  <si>
    <t>Recursos tecnológicos  disponibles.</t>
  </si>
  <si>
    <t>Mantenimiento Cubiertas, canales, bajantes, Registros de Aguas lluvias y Sifones de Terrazas en las  Sedes Judiciales del Distrito.</t>
  </si>
  <si>
    <t>Continuar con el cambio de iluminación fluorescente a LED en el Palacio de Justicia de Pereira, generando ahorro de energía y contribuyendo al desarrollo de las políticas ambientales de la seccional</t>
  </si>
  <si>
    <t>Continuar con la Rehabilitación de barandas de concreto armado (segunda fase) en terrazas de Palacio de Justicia de Pereira.</t>
  </si>
  <si>
    <t>Impermeabilización de fachadas del Palacio de Justicia de Pereira</t>
  </si>
  <si>
    <t>Complementación centro de acondicionamiento Físico y comedor en la Terraza del 6 Piso Torre A del Palacio de Justicia de Pereira</t>
  </si>
  <si>
    <t>Gestión de equipos cómputo y de salas de audiencia necesarios, para fortalecer el uso y aprovechamiento de la tecnología en la Dirección Seccional.</t>
  </si>
  <si>
    <t>1) Enviar a la Dirección Ejecutiva las necesidades en cuanto equipos de cómputo y salas de audiencia de la seccional Pereira, 
2)Hacer seguimiento periódicamente a la solicitud realizada.</t>
  </si>
  <si>
    <t>Coordinación Área Administrativa  y Financiera</t>
  </si>
  <si>
    <t>Gestión de cableado estructurado (red local) necesarias, para fortalecer el uso y aprovechamiento de la tecnología en la Dirección Seccional.</t>
  </si>
  <si>
    <t>1) Enviar a la Dirección Ejecutiva las necesidades en cuanto a modernización del cableado estructurado de la seccional Pereira,
2)Hacer seguimiento periódicamente a la solicitud realizada.</t>
  </si>
  <si>
    <t>1) Recibir los requerimientos de los Usuarios Informáticos.
2) Direccionar el requerimiento a la persona idónea para su atención.
3) Atender el requerimiento de acuerdo a la necesidad.
4) Verificar la oportunidad y efectividad de la atención.</t>
  </si>
  <si>
    <t>Informar oportunamente a los usuarios informáticos para mantenerlos actualizados y maximizar el uso de las plataformas tecnológicas</t>
  </si>
  <si>
    <t>investigación básica aplicada y estudios</t>
  </si>
  <si>
    <t>Fallos favorables en procesos de reparación directa/ Fallos proferidos en reparaciones directas*100</t>
  </si>
  <si>
    <t>1) Se reciben los títulos ejecutivos. 
2) Se radican el  GCC</t>
  </si>
  <si>
    <t>radicación ejecutada/  radicación programada*100</t>
  </si>
  <si>
    <t>Mejorar los tiempos de respuestas al usuario interno y externos al implementar metodologías para la gestión documental en la Rama Judicial</t>
  </si>
  <si>
    <t>Derechos de petición contestados oportunamente/ derechos de petición recibidos *100</t>
  </si>
  <si>
    <t xml:space="preserve">1. Realizar estudios previos para contratación del servicio de evaluaciones médicas ocupacionales y semana de la Seguridad y Salud en el Trabajo.
Realizar alianzas interinstitucionales para la realización de la  semana de la Seguridad y Salud en el Trabajo.
2. Realizar evaluaciones médicas ocupacionales según profesiograma y remitir datos del proveedor a la Coord. SG-SST. Realizar la Semana de la Seguridad y Salud en el Trabajo.
Realizar Inducción general SST al ingreso de servidores.
3. Realizar seguimiento a la ejecución del Programa de Prevención Integral en Salud.
4. Proponer e implementar las acciones de mejora necesarias para el fortalecimiento del Programa de Prevención integral en Salud.  </t>
  </si>
  <si>
    <t>1.Desarrollar, mediante actividades lúdicas y  habilidades prácticas la  potencialización de la resiliencia organizacional, con énfasis en la construcción de una cultura organizacional saludable, mediante el desarrollo de los siguientes temas: VISIÓN, CORAZÓN Y RAZÓN.                         
2.Fomentar la prevención del consumo de sustancias psicoactivas mediante el desarrollo de habilidades de resiliencia preventiva (inteligencia emocional, apoyo social).
3. Realizar talleres encaminados a mejorar la convivencia laboral en áreas o despachos donde se identifiquen conflictos laborales o deficiente integración en los equipos de trabajo. 
4.Mediante la realización de talleres de formación, brindar a los integrantes de los CCL los conocimientos necesarios para su gestión, y fomentar el desarrollo de competencias básicas para la conciliación.
5.Brindar asesoría técnica en la identificación y gestión de los riesgos psicosociales a servidores, despachos o áreas de trabajo, mediante las siguientes estrategias:
	Asesoría individual: Orientada a identificar la exposición individual a factores de riesgo psicosocial y brindar orientación para su control y mitigación. 
	Consultoría organizacional: Orientada a evaluar la exposición de un área o de un grupo de servidores a factores de riesgo psicosocial, estableciendo estrategias para su control y mitigación. Programa Conscientemente: Brindar asesoría técnica para la ejecución del PVE, que está orientado a promover el bienestar integral de los servidores judiciales, reduciendo el impacto negativo del riesgo psicosocial y/o de las enfermedades mentales en el entorno laboral y familiar. 
6. Finalmente, Talleres de formación en competencias de acuerdo con los resultados de la Evaluación de Factores de Riesgo psicosocial: 
liderazgo Consciente, Mindfulness, desarrollo integral de competencias, orientado al fortalecimiento de los recursos personales en el entorno laboral.</t>
  </si>
  <si>
    <t>1. Dar cumplimiento al plan de trabajo 2019 y objetivos planteados para el programa por medio de las actividades.
2. Dar asesoría técnica solicitada por el cliente</t>
  </si>
  <si>
    <t xml:space="preserve">1. Dar cumplimiento al cronograma de trabajo basados en el plan de trabajo 2019 y  cumplir con los objetivos planteados para el programa por medio de las actividades. planeadas.
2. Dar asesoría técnica solicitada por el cliente
</t>
  </si>
  <si>
    <t>(Número de exámenes médicos ocupacionales realizados/Número de exámenes médicos ocupacionales planificados)*100</t>
  </si>
  <si>
    <t>Comunicación institucional de los eventos en materia de Seguridad y Salud Ocupacional en la seccional para la vigencia 2019</t>
  </si>
  <si>
    <t>La salud física y mental de los Servidores Judiciales de la Seccional es fundamental, por lo tanto es indispensable la toma de conciencia y participación en los programas de SST. Por lo cual, la difusión de información relacionada con actividades de SST es indispensable.</t>
  </si>
  <si>
    <t>Por medio de la Secretaría del Consejo Seccional se suministra información a partes interesas que requieran un direccionamiento, diferente a la consulta de la pagina web donde se encuentra disponible toda la información (centralizada desde Bogotá)</t>
  </si>
  <si>
    <t>Brindar información a partes interesadas según solicitud telefónica</t>
  </si>
  <si>
    <t>Brindar a los usuarios del Consejo Seccional de la Judicatura de Risaralda un servicio oportuno y eficaz</t>
  </si>
  <si>
    <t>Recursos informáticos</t>
  </si>
  <si>
    <t xml:space="preserve">Trimestralmente los despachos judiciales deben reportar los informes de gestión estadística oportunamente, por medio del Consejo Seccional se busca generar recordatorios para garantizar la oportunidad  </t>
  </si>
  <si>
    <t>El  Consejo Seccional suministra información a partes interesas de acuerdo a la expedición de los actos administrativos que involucren medidas de Reordenamiento</t>
  </si>
  <si>
    <t>Recursos Informáticos</t>
  </si>
  <si>
    <t>1. Elaboración de actos administrativos que contengan medidas de reordenamiento Judicial
2. Comunicar a las partes interesadas</t>
  </si>
  <si>
    <t>Numero de actos administrativos de reordenamiento comunicados / numero de actos administrativos de reordenamiento emitidos</t>
  </si>
  <si>
    <t>CALIDAD DE LA JUSTICIA</t>
  </si>
  <si>
    <t xml:space="preserve">Software de Gestión Integrado de calidad y ambiental para la Rama Judicial - Adquirir un Software Integrado de gestión y control de la calidad y medio ambiente que integre los procesos, procedimientos de los sistemas de Gestión de las Altas Cortes y los Despachos Judiciales articulados al SIGCMA </t>
  </si>
  <si>
    <t xml:space="preserve">Diseñar e implementar la plataforma estratégica del Sistema de Gestión Ambiental – en el marco de lo establecido en la Norma NTC ISO 14001:2015, articulada a las normas ISO y por consiguiente a la Norma Técnica de Calidad NTC 6256 y Guía Técnica de Calidad GTC 286 en las sedes donde se haya certificado el Sistema de Gestión Ambiental </t>
  </si>
  <si>
    <t>Actualización y formación en Estructuras de Alto Nivel, la Norma y la Guía Técnica de Calidad de la Rama Judicial; el MPIG para los servidores Judiciales - Incentivar, fomentar y lograr la interiorización y concientización, así como la apropiación de los Modelos de Gestión.</t>
  </si>
  <si>
    <t>Recertificar y mantener el SIGCMA - mantener, mejorar y ampliar el Sistema Integrado de Gestión y Control de la Calidad y del Medio Ambiente SIGCMA, a través de la realización de las actividades tendientes a mantener la certificación por parte de un Ente Certificador Externo</t>
  </si>
  <si>
    <t>Implementar la Norma Técnica de Calidad NTC 6256 y Guía Técnica de Calidad GTC 286 - Implementar la Norma Técnica de Calidad NTC 6256 y Guía Técnica de Calidad GTC 286, en el nivel central, en los Consejos Seccionales de la Judicatura y Direcciones Seccionales de Administración Judicial y en los despachos judiciales</t>
  </si>
  <si>
    <t>Investigación básica, aplicada y estudios</t>
  </si>
  <si>
    <t>Servicio de implementación Sistemas de Gestión</t>
  </si>
  <si>
    <t>Mantener, mejorar y ampliar el Sistema Integrado de Gestión y Control de la Calidad y del Medio Ambiente SIGCMA</t>
  </si>
  <si>
    <t>Implementar la Norma Técnica de Calidad NTC 6256 y Guía Técnica de Calidad GTC 286.</t>
  </si>
  <si>
    <t>Fomentar la cultura organizacional de calidad, control y medio ambiente, orientada a la responsabilidad social y ética del servidor judicial</t>
  </si>
  <si>
    <t>Cumplimiento de la legislación ambiental aplicable a las actividades administrativas y laborales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</si>
  <si>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</si>
  <si>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Avanzar hacia el enfoque sistémico integral de la Rama Judicial, por medio de la armonización y coordinación de los esfuerzos de los distintos órganos que la integran</t>
  </si>
  <si>
    <t xml:space="preserve">Fomentar la cultura organizacional de calidad, control y medio ambiente, orientada a la responsabilidad social y ética del servidor judicial. </t>
  </si>
  <si>
    <t>Incrementar los niveles de satisfacción del usuario, estableciendo metas que respondan a las necesidades y expectativas de los usuarios internos y externos, a partir del fortalecimiento de las estrategias de planeación, gestión eficaz y eficiente de los procesos</t>
  </si>
  <si>
    <t xml:space="preserve">Mejorar continuamente el Sistema Integrado de Gestión y Control de la Calidad y del Medio Ambiente “SIGCMA”. </t>
  </si>
  <si>
    <t>Aprovechar eficientemente los recursos naturales utilizados por la entidad, en especial el uso del papel, el agua y la energía, y gestionar de manera racional los residuos sólidos</t>
  </si>
  <si>
    <t>Garantizar el oportuno y eficaz cumplimiento de la legislación laboral en materia de seguridad y salud en el trabajo, aplicable a las actividades administrativas y laborales.</t>
  </si>
  <si>
    <t>Recursos del nivel Central</t>
  </si>
  <si>
    <t>Recursos del Nivel Central y de la Seccional</t>
  </si>
  <si>
    <t>Generar acciones de mejora y crecimiento del Sistema Integrado, creando cultura organizacional de Alta Calidad</t>
  </si>
  <si>
    <t>Ampli</t>
  </si>
  <si>
    <t xml:space="preserve">mejoramiento de las competencias de  administración de justicia </t>
  </si>
  <si>
    <t>Fortalecimiento de los mecanismos de acceso a la información de la rama judicial a nivel nacional.</t>
  </si>
  <si>
    <t>CONTRATO MC 008 DE 2019</t>
  </si>
  <si>
    <t>CONTRATO MC 001 DE 2019</t>
  </si>
  <si>
    <t xml:space="preserve">Mantenimiento preventivo y correctivo de Ascensores, Motobomba, Planta electrica, Aires acondicionados,  </t>
  </si>
  <si>
    <t xml:space="preserve">Mantenimiento preventivo y correctivo de  Equipos Gym, Extintores. </t>
  </si>
  <si>
    <t>Esta en proceso de contratacion</t>
  </si>
  <si>
    <t>No han asignado recursos</t>
  </si>
  <si>
    <t>Solicitud Recursos, Resolucion aprobacion</t>
  </si>
  <si>
    <t>Solicitud Recursos</t>
  </si>
  <si>
    <t xml:space="preserve">CONTRATO MC 005, MC 004, MC 006, SER20-02 Y 03 </t>
  </si>
  <si>
    <t>CONTRATO CM 003</t>
  </si>
  <si>
    <t>Inmueble calle 39 con carrera 5</t>
  </si>
  <si>
    <t>CONTRATO SER 20-04</t>
  </si>
  <si>
    <t>ACTA</t>
  </si>
  <si>
    <t>SOLICITUD REALIZADA</t>
  </si>
  <si>
    <t>SE REALIZA SEGUIMIENTO</t>
  </si>
  <si>
    <t>MENSUAL</t>
  </si>
  <si>
    <t>ACTAS</t>
  </si>
  <si>
    <t>ARCHIVO DIGITAL</t>
  </si>
  <si>
    <t>Carpeta con los derechos de petición y sus respectivas respuestas</t>
  </si>
  <si>
    <t>Correo de notificaciones judiciales</t>
  </si>
  <si>
    <t>Sistema GCC</t>
  </si>
  <si>
    <t>De las 5 capacitaciones programadas durante el 1er. Trimestre, se ejecutaron 6</t>
  </si>
  <si>
    <t>Realizaron 05 solicitudes de aval permisos</t>
  </si>
  <si>
    <t>RESPONSABLE:  ALEXANDER CASTRO PINEDA</t>
  </si>
  <si>
    <t>PROCESO: MEJORAMIENTO SIGCMA</t>
  </si>
  <si>
    <t>RESPONSABLE:  CARLOS CHAVARRO</t>
  </si>
  <si>
    <t>CARGO: Ingeniero de Sistemas Seccional</t>
  </si>
  <si>
    <t>De los 111 Despachos Judiciales que debían reportar la estadística del primer trimestre del 2019 al SIERJU B.I., lo hicieron durante el plazo establecido, 110 despachos. Este resultado nos muestra una efectividad alta en el reporte oportuno de Gestión de la Información Estadística, evidenciándose que los controles por parte del Consejo Seccional de la Judicatura han sido eficaces.</t>
  </si>
  <si>
    <t>BASE DE DATOS ESTADISTICA AÑO 2019</t>
  </si>
  <si>
    <t>1. Se emite circular recordando a los despachos judiciales registrar la información de la gestión estadística.
2. Los despachos judicial suben al SIERJU B.I. la información de la gestión estadística</t>
  </si>
  <si>
    <t>BASE DE DATOS ESTADISTICA AÑO 2020</t>
  </si>
  <si>
    <t>El Consejo Seccional decidió que es mas fructífero elaborar un solo proyecto de reordenamiento global, con inclusión de todas las especialidades.
El proyecto esta en trámite y se tiene previsto presentarse a finales del mes de septiembre de 2019 para que se incluya en la vigencia de 2020. No obstante, en el periodo se elaboró y remitió un proyecto de reordenamiento para la Sala Penal, del cual no se ha obtenido respuesta por parte de la UDAE.
Infortunadamente hasta la fecha no se ha aceptado e implementado ninguna propuesta por cuanto el Ministerio de Hacienda tiene el presupuesto de la Rama Restringido, como es de conocimiento general.</t>
  </si>
  <si>
    <t>De conformidad con las facultades conferidas a los Consejos Seccionales de la Judicatura mediante Acuerdo PSAA16-10561 del 17 de agosto de 2016 proferido por el Consejo Superior de la Judicatura, la Corporación decidió incluir en los indicadores las medidas de reordenamiento a nivel local, las cuales, en el primer trimestre del 2019,  han sido atendidas en un 100%.</t>
  </si>
  <si>
    <t xml:space="preserve">1. Actos Administrativos
</t>
  </si>
  <si>
    <t>Durante el primer trimestre del año 2019 se recibieron 82 solicitudes de profesionales del derecho para tarjeta profesional, duplicado y cambio de tarjeta 15 solicitudes, para aprobación de judicatura se recibieron 17 solicitudes, y 32 solicitudes para Licencia Temporal, para un total de 146 peticiones, información que después de ser verificada por el Consejo Seccional de la Judicatura, se remitió para lo de su competencia, oprtunamente, a la Unidad de Registro Nacional de Abogados del Consejo Superior de la Judicatura. Para control de esta Corporación, se lleva un registro en Excel, en donde reposa la información mencionada.</t>
  </si>
  <si>
    <t>El cálculo del indicador se obtiene teniendo en cuenta el resultado del Programa de Prevención Riesgo Psicosocial y el Sistema de Vigilancia Epidemiológica Psicosocial</t>
  </si>
  <si>
    <t>ACTAS
REGISTROS DE ASISTENCIA DE LAS ACTIVIDADES</t>
  </si>
  <si>
    <t>El cálculo del indicador se obtiene teniendo en cuenta el resultado del Programa de Prevención Riesgo Biomecánico y el Sistema de Vigilancia Epidemiológica Biomecánico</t>
  </si>
  <si>
    <t>Correos enviados desde Comunicaciones 
Publicaciones en redes sociales  corporativas ( instagram, facebook)</t>
  </si>
  <si>
    <t xml:space="preserve">Indicador de Cobertura del Plan de Trabajo  HYSI:  Número trabajadores que participaron en la actividad/     
Total de trabajadores objeto de la actividad * 100
</t>
  </si>
  <si>
    <t>El cálculo del indicador se obtiene teniendo en cuenta el promedio del cumplimiento en cobertura de cada una de las actividades del Programa de Higiene y Segruidad Industrial</t>
  </si>
  <si>
    <t>En proceso de contratación al cambiar para el año 2019 la modalidad de selección de contratación directa a mínima cuantía</t>
  </si>
  <si>
    <t>Se han remitido comunicaciones de los siguientes eventos:
1. Encuentro Regional de Brigadas.
2. Elecciones COPASST-CCL 2019
3. COE
4. Encuentro de Prepensionados
5. Encuentro Anual de Servidores Judiciales 2019</t>
  </si>
  <si>
    <t>FECHA ACTUALIZACIÓN: 30-JUNIO-2020</t>
  </si>
  <si>
    <t>SECCIONAL: LA GUAJIRA</t>
  </si>
  <si>
    <t xml:space="preserve">Reducir el Índice de Frecuencia de Accidentes de Trabajo con respecto al año 2019
Reducir la Incidencia de  Enfermedad Laboral con respecto al año 2019 
  </t>
  </si>
  <si>
    <t>AÑO: 2020</t>
  </si>
  <si>
    <t>RESPONSABLE:  XIOMARA ALMAZO VANEGAS</t>
  </si>
  <si>
    <t>ACTUALIZAR LAS HOJAS DE VIDA EN FISICO</t>
  </si>
  <si>
    <t>INGRESAR LA INFORMACION AL SISTEMA KACTUS HR</t>
  </si>
  <si>
    <t>REVISIÓN DE LAS NOVEDADES DE INGRESO DE PERSONAL NUEVO</t>
  </si>
  <si>
    <t>DIGITAR LAS SOLICITUDES DE RECLAMOS DE NÓMINA CON SU RESPUESTA, PARA CONTROLAR LA EFECTIVIDAD DEL SERVICIO</t>
  </si>
  <si>
    <t>REVISAR EN EL SISTEMA KACTUS HR, EL PERSONAL EN EDAD PARA PENSIÓN Y ELABORACION DE LA LISTA</t>
  </si>
  <si>
    <t>DIGITAR TODAS LAS SOLICITUDES DE CESANTIAS (DISCRIMINADAS) Y LAS RESOLUCIONES DE CESANTIAS NOTIFICADAS VIGENCIA 2019</t>
  </si>
  <si>
    <t>REALIZAR LAS DEPURACIONES DE PERSONAL CON LAS EPS, AFP Y ARL</t>
  </si>
  <si>
    <t>REVISAR QUE SE ENTREGUEN EN TIEMPO LOS BONOS PENSIONALES SOLICITADOS POR LOS SERVIDORES JUDICIALES Y DIGITALIZAR LAS SOLICITUDES</t>
  </si>
  <si>
    <t>No. De carpetas actualizadas/No. De carpetas proyectadas*100</t>
  </si>
  <si>
    <t xml:space="preserve">No. De actualizaciones 
en sistema/No. Total de registros de nomina planta permanente*100 </t>
  </si>
  <si>
    <t>No. Total de carpetas 
abiertas personal nuevo/No. Total de personal nuevo*100</t>
  </si>
  <si>
    <t>No. Total de reclamos digitados/No. Total de reclamos*100</t>
  </si>
  <si>
    <t>No. Total de personas 
con edad etapa prepensionado/No. Total de personas prepensionadas digitadas *100</t>
  </si>
  <si>
    <t>(No. De solicitudes digitadas/No. De solicitudes recibidas)(No. De resoluciones notificadas/No. De resoluciones elaboradas)*100</t>
  </si>
  <si>
    <t>No. De reuniones 
o depuraciones efectivas/ No. De entidades a depurar</t>
  </si>
  <si>
    <t>No. de Bonos Pensionales entregados / No. de Bonos Pensionales recibidas *100</t>
  </si>
  <si>
    <t>La cantidad realizada fue superior a la proyectada, ya que el propósito de esta oficina es mantener actualizadas las hojas de vida en un 100%</t>
  </si>
  <si>
    <t>En la medida que se va actualizando en físico, también se hace en el sistema Kactus</t>
  </si>
  <si>
    <t>A medida que van llegando los actos administrativos se abre carpeta de hojas de vidas con todos los documentos anexos exigidos y teniendo en cuenta la tabla de retención documental</t>
  </si>
  <si>
    <t>Se presentó un incremento en el personal prepensionado, ya que la mayoría de las personas antíguas en la Rama, estan adquiriendo ese status.</t>
  </si>
  <si>
    <t>Las solicitudes de pago de Cesantías, fueron evacuadas y pagadas en su totalidad</t>
  </si>
  <si>
    <t>De las 9 EPS a las cuales se encuentran afiliados los servidores Judiciales, se le hizo recobro a 5, del total de incapacitados en el semestre.</t>
  </si>
  <si>
    <t>Se expidieron todos los Bonos Pensionales, solicitados, los cuales fueron elaborados por el sistema Cetil; esta fue una no conformidad superada.</t>
  </si>
  <si>
    <t>Física</t>
  </si>
  <si>
    <t>Sistema Kactus</t>
  </si>
  <si>
    <t>Fisica</t>
  </si>
  <si>
    <t>Sistema Cetil</t>
  </si>
  <si>
    <t>Fortalecer la eficiencia y la eficacia de la gestión judicial de la Oficina de Coordinación Administrativa de Rioacha</t>
  </si>
  <si>
    <t>Actualizar la documentación en las hojas de vida de cada uno de los servidores judiciales de la Rams Judicial de La Guajira</t>
  </si>
  <si>
    <t>Apertura de las hojas de vida del personal nuevo en planta permanente y trasitoria</t>
  </si>
  <si>
    <t>Llevar un control de los reclamos de nóminas</t>
  </si>
  <si>
    <t>Revisar en el sistema Kactus el personal en edad para pensión y elaboración de lista.</t>
  </si>
  <si>
    <t>Digitalizar todas las solicitudes de Cesantías (discriminadas) y las Resoluciones de Cesantías Notificadas vigencia 2019</t>
  </si>
  <si>
    <t>Realizar las depuraciones de personal con las EPS, AFP y ARL</t>
  </si>
  <si>
    <t>Revisar que se entreguen en el tiempo los bonos pensionales solicitados por los servidores judiciales y digitalizar las solicitudes</t>
  </si>
  <si>
    <t>Optimizar los servicios de gestión de los procesos de Talento Humano</t>
  </si>
  <si>
    <t>Fortalecimiento de los procesos de Gestión Humana</t>
  </si>
  <si>
    <t>Actulizar las hojas de vida de los servidores del nivel central y mantener las plantas de personal de la Rama Judicial de acuerdo con los nuevos acuerdos a nivel nacional, en el marco del sistema de Gestión de la Calidad, Medio Ambiente y Seguridad y Salud en el Trabajo en la Rama Judicial</t>
  </si>
  <si>
    <t>Se deben mantener actualizadas las hojas de vida, para fortalecimento de los procesos de Gestión Humana</t>
  </si>
  <si>
    <t>Para cumplimiento de planes y programas de Gestión Humana</t>
  </si>
  <si>
    <t>Durante el semestre se recibieron 15 reclamos por errores en nómina, a los cuales se les dio solución de forma inmediata en el sistema Kactus, teniendo en cuenta que casi siempre los errores son por 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</si>
</sst>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32" x14ac:knownFonts="1">
    <font>
      <sz val="11"/>
      <color theme="1"/>
      <name val="Calibri"/>
      <family val="2"/>
      <scheme val="minor"/>
    </font>
    <font>
      <sz val="11"/>
      <color indexed="8"/>
      <name val="Calibri"/>
      <family val="2"/>
    </font>
    <font>
      <u/>
      <sz val="11"/>
      <color theme="10"/>
      <name val="Calibri"/>
      <family val="2"/>
      <scheme val="minor"/>
    </font>
    <font>
      <u/>
      <sz val="11"/>
      <color theme="11"/>
      <name val="Calibri"/>
      <family val="2"/>
      <scheme val="minor"/>
    </font>
    <font>
      <sz val="11"/>
      <color theme="1"/>
      <name val="Calibri"/>
      <family val="2"/>
      <scheme val="minor"/>
    </font>
    <font>
      <sz val="10"/>
      <color theme="1"/>
      <name val="Arial"/>
      <family val="2"/>
    </font>
    <font>
      <b/>
      <sz val="11"/>
      <color theme="0"/>
      <name val="Arial"/>
      <family val="2"/>
    </font>
    <font>
      <b/>
      <sz val="30"/>
      <color theme="0"/>
      <name val="Calibri"/>
      <family val="2"/>
      <scheme val="minor"/>
    </font>
    <font>
      <sz val="10"/>
      <name val="Arial"/>
      <family val="2"/>
    </font>
    <font>
      <sz val="10"/>
      <color indexed="8"/>
      <name val="Arial"/>
      <family val="2"/>
    </font>
    <font>
      <b/>
      <sz val="20"/>
      <color theme="1"/>
      <name val="Arial"/>
      <family val="2"/>
    </font>
    <font>
      <sz val="20"/>
      <color theme="1"/>
      <name val="Calibri"/>
      <family val="2"/>
      <scheme val="minor"/>
    </font>
    <font>
      <b/>
      <sz val="11"/>
      <color theme="1"/>
      <name val="Arial"/>
      <family val="2"/>
    </font>
    <font>
      <sz val="10"/>
      <color theme="1"/>
      <name val="Calibri"/>
      <family val="2"/>
      <scheme val="minor"/>
    </font>
    <font>
      <b/>
      <sz val="12"/>
      <color theme="1"/>
      <name val="Arial"/>
      <family val="2"/>
    </font>
    <font>
      <sz val="12"/>
      <color theme="1"/>
      <name val="Calibri"/>
      <family val="2"/>
      <scheme val="minor"/>
    </font>
    <font>
      <sz val="12"/>
      <color theme="1"/>
      <name val="Arial"/>
      <family val="2"/>
    </font>
    <font>
      <sz val="12"/>
      <name val="Arial"/>
      <family val="2"/>
    </font>
    <font>
      <b/>
      <sz val="9"/>
      <color indexed="81"/>
      <name val="Tahoma"/>
      <family val="2"/>
    </font>
    <font>
      <sz val="9"/>
      <color indexed="81"/>
      <name val="Tahoma"/>
      <family val="2"/>
    </font>
    <font>
      <b/>
      <sz val="12"/>
      <color rgb="FFFF0000"/>
      <name val="Arial"/>
      <family val="2"/>
    </font>
    <font>
      <b/>
      <sz val="12"/>
      <name val="Arial"/>
      <family val="2"/>
    </font>
    <font>
      <sz val="11"/>
      <color theme="1"/>
      <name val="Arial"/>
      <family val="2"/>
    </font>
    <font>
      <sz val="11"/>
      <color rgb="FF000000"/>
      <name val="Calibri"/>
      <family val="2"/>
      <scheme val="minor"/>
    </font>
    <font>
      <sz val="11"/>
      <color rgb="FF000000"/>
      <name val="Arial"/>
      <family val="2"/>
    </font>
    <font>
      <b/>
      <sz val="50"/>
      <color theme="0"/>
      <name val="Calibri"/>
      <family val="2"/>
      <scheme val="minor"/>
    </font>
    <font>
      <sz val="10"/>
      <color indexed="8"/>
      <name val="Calibri"/>
      <family val="2"/>
      <scheme val="minor"/>
    </font>
    <font>
      <sz val="10"/>
      <name val="Calibri"/>
      <family val="2"/>
      <scheme val="minor"/>
    </font>
    <font>
      <b/>
      <sz val="10"/>
      <color theme="1"/>
      <name val="Calibri"/>
      <family val="2"/>
      <scheme val="minor"/>
    </font>
    <font>
      <b/>
      <sz val="10"/>
      <color theme="0"/>
      <name val="Calibri"/>
      <family val="2"/>
      <scheme val="minor"/>
    </font>
    <font>
      <b/>
      <sz val="10"/>
      <name val="Calibri"/>
      <family val="2"/>
      <scheme val="minor"/>
    </font>
    <font>
      <sz val="11"/>
      <color indexed="8"/>
      <name val="Arial"/>
      <family val="2"/>
    </font>
  </fonts>
  <fills count="7">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top/>
      <bottom/>
      <diagonal/>
    </border>
    <border>
      <left/>
      <right style="thin">
        <color auto="1"/>
      </right>
      <top/>
      <bottom/>
      <diagonal/>
    </border>
    <border>
      <left style="medium">
        <color indexed="64"/>
      </left>
      <right style="thin">
        <color auto="1"/>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top style="medium">
        <color indexed="64"/>
      </top>
      <bottom/>
      <diagonal/>
    </border>
    <border>
      <left/>
      <right style="thin">
        <color auto="1"/>
      </right>
      <top style="medium">
        <color indexed="64"/>
      </top>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s>
  <cellStyleXfs count="88">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4" fillId="0" borderId="0" applyFont="0" applyFill="0" applyBorder="0" applyAlignment="0" applyProtection="0"/>
    <xf numFmtId="0" fontId="4" fillId="0" borderId="0"/>
    <xf numFmtId="0" fontId="8" fillId="0" borderId="0"/>
    <xf numFmtId="164" fontId="4" fillId="0" borderId="0" applyFont="0" applyFill="0" applyBorder="0" applyAlignment="0" applyProtection="0"/>
    <xf numFmtId="0" fontId="2" fillId="0" borderId="0" applyNumberFormat="0" applyFill="0" applyBorder="0" applyAlignment="0" applyProtection="0"/>
  </cellStyleXfs>
  <cellXfs count="370">
    <xf numFmtId="0" fontId="0" fillId="0" borderId="0" xfId="0"/>
    <xf numFmtId="0" fontId="0" fillId="3" borderId="0" xfId="0" applyFill="1" applyBorder="1"/>
    <xf numFmtId="0" fontId="6" fillId="2" borderId="1" xfId="0" applyFont="1" applyFill="1" applyBorder="1" applyAlignment="1">
      <alignment horizontal="center" vertical="center" wrapText="1"/>
    </xf>
    <xf numFmtId="0" fontId="8" fillId="0" borderId="1" xfId="85" applyFont="1" applyBorder="1" applyAlignment="1">
      <alignment horizontal="center" vertical="center" wrapText="1"/>
    </xf>
    <xf numFmtId="14" fontId="8" fillId="0" borderId="1" xfId="85" applyNumberFormat="1" applyFont="1" applyBorder="1" applyAlignment="1">
      <alignment horizontal="center" vertical="center"/>
    </xf>
    <xf numFmtId="0" fontId="5" fillId="0" borderId="1" xfId="84" applyFont="1" applyBorder="1" applyAlignment="1">
      <alignment horizontal="center" vertical="center" wrapText="1"/>
    </xf>
    <xf numFmtId="0" fontId="5"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5" fillId="3" borderId="0" xfId="0" applyFont="1" applyFill="1" applyBorder="1" applyAlignment="1">
      <alignment vertical="center" wrapText="1"/>
    </xf>
    <xf numFmtId="3" fontId="5" fillId="0" borderId="1" xfId="83" applyNumberFormat="1" applyFont="1" applyFill="1" applyBorder="1" applyAlignment="1">
      <alignment horizontal="center" vertical="center" wrapText="1"/>
    </xf>
    <xf numFmtId="12" fontId="5" fillId="0" borderId="1" xfId="83"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9" fontId="5" fillId="0" borderId="1" xfId="83" applyFont="1" applyFill="1" applyBorder="1" applyAlignment="1">
      <alignment horizontal="center" vertical="center" wrapText="1"/>
    </xf>
    <xf numFmtId="9" fontId="5" fillId="3" borderId="1" xfId="83"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3" borderId="0" xfId="0" applyFont="1" applyFill="1" applyBorder="1" applyAlignment="1">
      <alignment vertical="center" wrapText="1"/>
    </xf>
    <xf numFmtId="0" fontId="11" fillId="3" borderId="0" xfId="0" applyFont="1" applyFill="1" applyBorder="1"/>
    <xf numFmtId="0" fontId="12"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5" fillId="0" borderId="2" xfId="84" applyFont="1" applyBorder="1" applyAlignment="1">
      <alignment horizontal="center" vertical="center" wrapText="1"/>
    </xf>
    <xf numFmtId="0" fontId="10" fillId="3" borderId="12" xfId="0" applyFont="1" applyFill="1" applyBorder="1" applyAlignment="1">
      <alignment horizontal="left" vertical="center" wrapText="1"/>
    </xf>
    <xf numFmtId="0" fontId="0" fillId="3" borderId="0" xfId="0" applyFill="1" applyBorder="1" applyAlignment="1">
      <alignment horizontal="center"/>
    </xf>
    <xf numFmtId="0" fontId="0" fillId="3" borderId="0" xfId="0" applyFill="1" applyBorder="1" applyAlignment="1">
      <alignment horizontal="center"/>
    </xf>
    <xf numFmtId="0" fontId="0" fillId="3" borderId="0" xfId="0" applyFill="1" applyBorder="1" applyAlignment="1">
      <alignment horizontal="center"/>
    </xf>
    <xf numFmtId="0" fontId="0" fillId="3" borderId="0" xfId="0" applyFill="1" applyBorder="1" applyAlignment="1">
      <alignment horizontal="center"/>
    </xf>
    <xf numFmtId="1" fontId="0" fillId="3" borderId="0" xfId="0" applyNumberFormat="1" applyFill="1" applyBorder="1"/>
    <xf numFmtId="9" fontId="0" fillId="3" borderId="0" xfId="0" applyNumberFormat="1" applyFill="1" applyBorder="1" applyAlignment="1">
      <alignment horizontal="center"/>
    </xf>
    <xf numFmtId="9" fontId="0" fillId="3" borderId="0" xfId="0" applyNumberFormat="1" applyFill="1" applyBorder="1"/>
    <xf numFmtId="0" fontId="0" fillId="3" borderId="0" xfId="0" applyFont="1" applyFill="1" applyBorder="1"/>
    <xf numFmtId="0" fontId="0" fillId="3" borderId="0" xfId="0" applyFill="1" applyBorder="1" applyAlignment="1">
      <alignment horizontal="center" vertical="center"/>
    </xf>
    <xf numFmtId="0" fontId="14" fillId="3" borderId="0" xfId="0" applyFont="1" applyFill="1" applyBorder="1" applyAlignment="1">
      <alignment vertical="center" wrapText="1"/>
    </xf>
    <xf numFmtId="0" fontId="15" fillId="3" borderId="0" xfId="0" applyFont="1" applyFill="1" applyBorder="1"/>
    <xf numFmtId="0" fontId="5" fillId="3" borderId="0" xfId="0" applyFont="1" applyFill="1" applyBorder="1" applyAlignment="1">
      <alignment horizontal="center" vertical="center" wrapText="1"/>
    </xf>
    <xf numFmtId="0" fontId="0" fillId="3" borderId="0" xfId="0" applyFill="1" applyBorder="1" applyAlignment="1">
      <alignment horizontal="left"/>
    </xf>
    <xf numFmtId="0" fontId="14" fillId="3" borderId="0" xfId="0" applyFont="1" applyFill="1" applyBorder="1" applyAlignment="1">
      <alignment vertical="center"/>
    </xf>
    <xf numFmtId="0" fontId="15" fillId="3" borderId="0" xfId="0" applyFont="1" applyFill="1" applyBorder="1" applyAlignment="1"/>
    <xf numFmtId="0" fontId="15" fillId="3" borderId="0" xfId="0" applyFont="1" applyFill="1" applyBorder="1" applyAlignment="1">
      <alignment horizontal="center"/>
    </xf>
    <xf numFmtId="0" fontId="13" fillId="3" borderId="0" xfId="0" applyFont="1" applyFill="1" applyBorder="1" applyAlignment="1">
      <alignment horizontal="center" vertical="center"/>
    </xf>
    <xf numFmtId="0" fontId="0" fillId="3" borderId="0" xfId="0" applyFill="1" applyBorder="1" applyAlignment="1">
      <alignment horizontal="center"/>
    </xf>
    <xf numFmtId="0" fontId="0" fillId="3" borderId="0" xfId="0" applyFill="1" applyBorder="1" applyAlignment="1">
      <alignment horizontal="center"/>
    </xf>
    <xf numFmtId="0" fontId="8" fillId="0" borderId="1" xfId="85" applyFont="1" applyBorder="1" applyAlignment="1">
      <alignment horizontal="center" vertical="center" wrapText="1"/>
    </xf>
    <xf numFmtId="14" fontId="8" fillId="0" borderId="1" xfId="85" applyNumberFormat="1" applyFont="1" applyBorder="1" applyAlignment="1">
      <alignment horizontal="center" vertical="center"/>
    </xf>
    <xf numFmtId="0" fontId="9" fillId="3" borderId="0" xfId="0" applyFont="1" applyFill="1" applyBorder="1" applyAlignment="1">
      <alignment horizontal="center" vertical="center" wrapText="1"/>
    </xf>
    <xf numFmtId="0" fontId="8" fillId="0" borderId="1" xfId="85" applyFont="1" applyBorder="1" applyAlignment="1">
      <alignment horizontal="center" vertical="center" wrapText="1"/>
    </xf>
    <xf numFmtId="14" fontId="8" fillId="0" borderId="1" xfId="85" applyNumberFormat="1" applyFont="1" applyBorder="1" applyAlignment="1">
      <alignment horizontal="center" vertical="center"/>
    </xf>
    <xf numFmtId="0" fontId="0" fillId="3" borderId="0" xfId="0" applyFill="1" applyBorder="1" applyAlignment="1">
      <alignment horizontal="center" vertical="center" wrapText="1"/>
    </xf>
    <xf numFmtId="1" fontId="0" fillId="3" borderId="0" xfId="0" applyNumberFormat="1" applyFill="1" applyBorder="1" applyAlignment="1">
      <alignment horizontal="center" vertical="center"/>
    </xf>
    <xf numFmtId="9" fontId="0" fillId="3" borderId="0" xfId="0" applyNumberFormat="1" applyFill="1" applyBorder="1" applyAlignment="1">
      <alignment horizontal="center" vertical="center"/>
    </xf>
    <xf numFmtId="0" fontId="0" fillId="3" borderId="0" xfId="0" applyFill="1" applyBorder="1" applyAlignment="1">
      <alignment horizontal="center"/>
    </xf>
    <xf numFmtId="0" fontId="22" fillId="3" borderId="0" xfId="0" applyFont="1" applyFill="1" applyAlignment="1">
      <alignment horizontal="justify" vertical="center"/>
    </xf>
    <xf numFmtId="0" fontId="12" fillId="3" borderId="0" xfId="0" applyFont="1" applyFill="1" applyAlignment="1">
      <alignment horizontal="justify" vertical="center"/>
    </xf>
    <xf numFmtId="0" fontId="23" fillId="3" borderId="0" xfId="0" applyFont="1" applyFill="1" applyAlignment="1">
      <alignment horizontal="justify" vertical="center"/>
    </xf>
    <xf numFmtId="0" fontId="24" fillId="3" borderId="0" xfId="0" applyFont="1" applyFill="1" applyAlignment="1">
      <alignment horizontal="left" vertical="center" indent="5"/>
    </xf>
    <xf numFmtId="0" fontId="24" fillId="3" borderId="0" xfId="0" applyFont="1" applyFill="1"/>
    <xf numFmtId="0" fontId="26" fillId="3" borderId="13"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9" fontId="13" fillId="0" borderId="1" xfId="83" applyFont="1" applyFill="1" applyBorder="1" applyAlignment="1">
      <alignment horizontal="center" vertical="center" wrapText="1"/>
    </xf>
    <xf numFmtId="0" fontId="13" fillId="3" borderId="15" xfId="0" applyFont="1" applyFill="1" applyBorder="1" applyAlignment="1">
      <alignment vertical="center" wrapText="1"/>
    </xf>
    <xf numFmtId="0" fontId="26" fillId="3" borderId="18"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26" fillId="3" borderId="23" xfId="0" applyFont="1" applyFill="1" applyBorder="1" applyAlignment="1">
      <alignment horizontal="center" vertical="center" wrapText="1"/>
    </xf>
    <xf numFmtId="0" fontId="26" fillId="3" borderId="24"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0" borderId="24" xfId="0" applyFont="1" applyBorder="1" applyAlignment="1">
      <alignment horizontal="center" vertical="center" wrapText="1"/>
    </xf>
    <xf numFmtId="0" fontId="13" fillId="0" borderId="24" xfId="0" applyFont="1" applyBorder="1" applyAlignment="1">
      <alignment horizontal="center" vertical="center"/>
    </xf>
    <xf numFmtId="9" fontId="13" fillId="0" borderId="24" xfId="83" applyFont="1" applyFill="1" applyBorder="1" applyAlignment="1">
      <alignment horizontal="center" vertical="center" wrapText="1"/>
    </xf>
    <xf numFmtId="0" fontId="13" fillId="3" borderId="25" xfId="0" applyFont="1" applyFill="1" applyBorder="1" applyAlignment="1">
      <alignment vertical="center" wrapText="1"/>
    </xf>
    <xf numFmtId="0" fontId="13" fillId="3" borderId="26" xfId="0" applyFont="1" applyFill="1" applyBorder="1" applyAlignment="1">
      <alignment horizontal="center" vertical="center" wrapText="1"/>
    </xf>
    <xf numFmtId="1" fontId="13" fillId="3" borderId="18" xfId="0" applyNumberFormat="1" applyFont="1" applyFill="1" applyBorder="1" applyAlignment="1">
      <alignment horizontal="center" vertical="center" wrapText="1"/>
    </xf>
    <xf numFmtId="9" fontId="13" fillId="3" borderId="18" xfId="0" applyNumberFormat="1" applyFont="1" applyFill="1" applyBorder="1" applyAlignment="1">
      <alignment horizontal="center" vertical="center" wrapText="1"/>
    </xf>
    <xf numFmtId="0" fontId="13" fillId="3" borderId="19"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6" borderId="1" xfId="0" applyFont="1" applyFill="1" applyBorder="1" applyAlignment="1">
      <alignment horizontal="left" vertical="center" wrapText="1"/>
    </xf>
    <xf numFmtId="0" fontId="27" fillId="0" borderId="1" xfId="0" applyFont="1" applyBorder="1" applyAlignment="1">
      <alignment horizontal="center" vertical="center" wrapText="1"/>
    </xf>
    <xf numFmtId="1" fontId="27" fillId="0" borderId="1" xfId="86" applyNumberFormat="1" applyFont="1" applyFill="1" applyBorder="1" applyAlignment="1">
      <alignment horizontal="center" vertical="center" wrapText="1"/>
    </xf>
    <xf numFmtId="0" fontId="27" fillId="3" borderId="1" xfId="0" applyFont="1" applyFill="1" applyBorder="1" applyAlignment="1">
      <alignment vertical="center" wrapText="1"/>
    </xf>
    <xf numFmtId="12" fontId="27" fillId="0" borderId="1" xfId="83" applyNumberFormat="1" applyFont="1" applyFill="1" applyBorder="1" applyAlignment="1">
      <alignment horizontal="center" vertical="center" wrapText="1"/>
    </xf>
    <xf numFmtId="0" fontId="27" fillId="3" borderId="18" xfId="0" applyFont="1" applyFill="1" applyBorder="1" applyAlignment="1">
      <alignment horizontal="center" vertical="center" wrapText="1"/>
    </xf>
    <xf numFmtId="4" fontId="27" fillId="3" borderId="1" xfId="0" applyNumberFormat="1" applyFont="1" applyFill="1" applyBorder="1" applyAlignment="1">
      <alignment horizontal="center" vertical="center" wrapText="1"/>
    </xf>
    <xf numFmtId="10" fontId="27" fillId="3" borderId="1" xfId="83" applyNumberFormat="1" applyFont="1" applyFill="1" applyBorder="1" applyAlignment="1">
      <alignment horizontal="center" vertical="center" wrapText="1"/>
    </xf>
    <xf numFmtId="0" fontId="27" fillId="3" borderId="15"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3" borderId="23" xfId="0" applyFont="1" applyFill="1" applyBorder="1" applyAlignment="1">
      <alignment horizontal="center" vertical="center" wrapText="1"/>
    </xf>
    <xf numFmtId="0" fontId="27" fillId="3" borderId="24"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24" xfId="0" applyFont="1" applyBorder="1" applyAlignment="1">
      <alignment horizontal="center" vertical="center" wrapText="1"/>
    </xf>
    <xf numFmtId="0" fontId="27" fillId="3" borderId="24" xfId="0" applyFont="1" applyFill="1" applyBorder="1" applyAlignment="1">
      <alignment horizontal="left" vertical="center" wrapText="1"/>
    </xf>
    <xf numFmtId="0" fontId="27" fillId="3" borderId="26" xfId="0" applyFont="1" applyFill="1" applyBorder="1" applyAlignment="1">
      <alignment horizontal="center" vertical="center"/>
    </xf>
    <xf numFmtId="1" fontId="27" fillId="3" borderId="18" xfId="0" applyNumberFormat="1" applyFont="1" applyFill="1" applyBorder="1" applyAlignment="1">
      <alignment horizontal="center" vertical="center"/>
    </xf>
    <xf numFmtId="0" fontId="27" fillId="3" borderId="18" xfId="0" applyFont="1" applyFill="1" applyBorder="1" applyAlignment="1">
      <alignment horizontal="center" vertical="center"/>
    </xf>
    <xf numFmtId="9" fontId="27" fillId="3" borderId="18" xfId="0" applyNumberFormat="1" applyFont="1" applyFill="1" applyBorder="1" applyAlignment="1">
      <alignment horizontal="center" vertical="center"/>
    </xf>
    <xf numFmtId="0" fontId="27" fillId="3" borderId="19" xfId="0" applyFont="1" applyFill="1" applyBorder="1" applyAlignment="1">
      <alignment horizontal="center" vertical="center"/>
    </xf>
    <xf numFmtId="1" fontId="0" fillId="3" borderId="0" xfId="0" applyNumberFormat="1" applyFill="1" applyBorder="1" applyAlignment="1">
      <alignment horizontal="center" vertical="center" wrapText="1"/>
    </xf>
    <xf numFmtId="0" fontId="0" fillId="3" borderId="0" xfId="0" applyFill="1" applyBorder="1" applyAlignment="1">
      <alignment horizontal="center"/>
    </xf>
    <xf numFmtId="0" fontId="14" fillId="3" borderId="21" xfId="0" applyFont="1" applyFill="1" applyBorder="1" applyAlignment="1">
      <alignment horizontal="left" vertical="center" wrapText="1"/>
    </xf>
    <xf numFmtId="1" fontId="13" fillId="0" borderId="1" xfId="83" applyNumberFormat="1" applyFont="1" applyFill="1" applyBorder="1" applyAlignment="1">
      <alignment horizontal="center" vertical="center" wrapText="1"/>
    </xf>
    <xf numFmtId="0" fontId="27" fillId="0" borderId="1" xfId="0" applyFont="1" applyFill="1" applyBorder="1" applyAlignment="1">
      <alignment horizontal="left" vertical="center" wrapText="1"/>
    </xf>
    <xf numFmtId="1" fontId="27" fillId="0" borderId="1" xfId="83" applyNumberFormat="1" applyFont="1" applyFill="1" applyBorder="1" applyAlignment="1">
      <alignment horizontal="center" vertical="center" wrapText="1"/>
    </xf>
    <xf numFmtId="9" fontId="27" fillId="0" borderId="1" xfId="83" applyNumberFormat="1" applyFont="1" applyFill="1" applyBorder="1" applyAlignment="1">
      <alignment horizontal="center" vertical="center" wrapText="1"/>
    </xf>
    <xf numFmtId="0" fontId="27" fillId="3" borderId="0" xfId="0" applyFont="1" applyFill="1" applyBorder="1" applyAlignment="1">
      <alignment horizontal="center" vertical="center" wrapText="1"/>
    </xf>
    <xf numFmtId="0" fontId="27" fillId="3" borderId="26" xfId="0" applyFont="1" applyFill="1" applyBorder="1" applyAlignment="1">
      <alignment horizontal="center" vertical="center" wrapText="1"/>
    </xf>
    <xf numFmtId="0" fontId="27" fillId="0" borderId="18" xfId="0" applyFont="1" applyFill="1" applyBorder="1" applyAlignment="1">
      <alignment horizontal="left" vertical="center" wrapText="1"/>
    </xf>
    <xf numFmtId="1" fontId="27" fillId="0" borderId="18" xfId="83" applyNumberFormat="1" applyFont="1" applyFill="1" applyBorder="1" applyAlignment="1">
      <alignment horizontal="center" vertical="center" wrapText="1"/>
    </xf>
    <xf numFmtId="9" fontId="27" fillId="0" borderId="18" xfId="83" applyNumberFormat="1"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6" fillId="0" borderId="1" xfId="0" applyFont="1" applyBorder="1" applyAlignment="1">
      <alignment horizontal="center" vertical="center" wrapText="1"/>
    </xf>
    <xf numFmtId="0" fontId="27" fillId="3" borderId="1" xfId="0" applyFont="1" applyFill="1" applyBorder="1" applyAlignment="1">
      <alignment horizontal="center" vertical="center"/>
    </xf>
    <xf numFmtId="0" fontId="16" fillId="3" borderId="0"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0" borderId="1" xfId="0" applyFont="1" applyBorder="1" applyAlignment="1">
      <alignment horizontal="left" vertical="center" wrapText="1"/>
    </xf>
    <xf numFmtId="12" fontId="13" fillId="0" borderId="1" xfId="83" applyNumberFormat="1" applyFont="1" applyFill="1" applyBorder="1" applyAlignment="1">
      <alignment horizontal="center" vertical="center" wrapText="1"/>
    </xf>
    <xf numFmtId="3" fontId="13" fillId="0" borderId="1" xfId="83" applyNumberFormat="1" applyFont="1" applyFill="1" applyBorder="1" applyAlignment="1">
      <alignment horizontal="center" vertical="center" wrapText="1"/>
    </xf>
    <xf numFmtId="0" fontId="13" fillId="3" borderId="26" xfId="0" applyFont="1" applyFill="1" applyBorder="1" applyAlignment="1">
      <alignment horizontal="center" vertical="center"/>
    </xf>
    <xf numFmtId="0" fontId="13" fillId="0" borderId="18" xfId="0" applyFont="1" applyFill="1" applyBorder="1" applyAlignment="1">
      <alignment horizontal="left" vertical="center" wrapText="1"/>
    </xf>
    <xf numFmtId="1" fontId="13" fillId="0" borderId="18" xfId="83" applyNumberFormat="1" applyFont="1" applyFill="1" applyBorder="1" applyAlignment="1">
      <alignment horizontal="center" vertical="center" wrapText="1"/>
    </xf>
    <xf numFmtId="9" fontId="13" fillId="0" borderId="18" xfId="83" applyNumberFormat="1" applyFont="1" applyFill="1" applyBorder="1" applyAlignment="1">
      <alignment horizontal="center" vertical="center" wrapText="1"/>
    </xf>
    <xf numFmtId="0" fontId="17" fillId="0" borderId="25" xfId="85" applyFont="1" applyBorder="1" applyAlignment="1">
      <alignment horizontal="center" vertical="center" wrapText="1"/>
    </xf>
    <xf numFmtId="14" fontId="17" fillId="0" borderId="19" xfId="85" applyNumberFormat="1" applyFont="1" applyBorder="1" applyAlignment="1">
      <alignment horizontal="center" vertical="center"/>
    </xf>
    <xf numFmtId="0" fontId="13" fillId="3" borderId="0" xfId="0" applyFont="1" applyFill="1" applyBorder="1"/>
    <xf numFmtId="0" fontId="30" fillId="4" borderId="23" xfId="0" applyFont="1" applyFill="1" applyBorder="1" applyAlignment="1">
      <alignment horizontal="center" vertical="center" wrapText="1"/>
    </xf>
    <xf numFmtId="0" fontId="30" fillId="5" borderId="24"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2" borderId="24" xfId="0" applyFont="1" applyFill="1" applyBorder="1" applyAlignment="1">
      <alignment horizontal="center" vertical="center" wrapText="1"/>
    </xf>
    <xf numFmtId="0" fontId="30" fillId="2" borderId="25" xfId="0" applyFont="1" applyFill="1" applyBorder="1" applyAlignment="1">
      <alignment horizontal="center" vertical="center" wrapText="1"/>
    </xf>
    <xf numFmtId="0" fontId="27" fillId="0" borderId="18" xfId="0" applyFont="1" applyBorder="1" applyAlignment="1">
      <alignment horizontal="center" vertical="center" wrapText="1"/>
    </xf>
    <xf numFmtId="3" fontId="27" fillId="0" borderId="18" xfId="83" applyNumberFormat="1" applyFont="1" applyFill="1" applyBorder="1" applyAlignment="1">
      <alignment horizontal="center" vertical="center" wrapText="1"/>
    </xf>
    <xf numFmtId="9" fontId="27" fillId="0" borderId="18" xfId="83" applyFont="1" applyFill="1" applyBorder="1" applyAlignment="1">
      <alignment horizontal="center" vertical="center" wrapText="1"/>
    </xf>
    <xf numFmtId="0" fontId="27" fillId="3" borderId="30"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12" xfId="0" applyFont="1" applyBorder="1" applyAlignment="1">
      <alignment horizontal="center" vertical="center" wrapText="1"/>
    </xf>
    <xf numFmtId="9" fontId="27" fillId="0" borderId="12" xfId="83" applyFont="1" applyFill="1" applyBorder="1" applyAlignment="1">
      <alignment horizontal="center" vertical="center" wrapText="1"/>
    </xf>
    <xf numFmtId="3" fontId="27" fillId="0" borderId="12" xfId="83" applyNumberFormat="1" applyFont="1" applyFill="1" applyBorder="1" applyAlignment="1">
      <alignment horizontal="center" vertical="center" wrapText="1"/>
    </xf>
    <xf numFmtId="0" fontId="30" fillId="4" borderId="27" xfId="0" applyFont="1" applyFill="1" applyBorder="1" applyAlignment="1">
      <alignment horizontal="center" vertical="center" wrapText="1"/>
    </xf>
    <xf numFmtId="0" fontId="30" fillId="5" borderId="28" xfId="0" applyFont="1" applyFill="1" applyBorder="1" applyAlignment="1">
      <alignment horizontal="center" vertical="center" wrapText="1"/>
    </xf>
    <xf numFmtId="0" fontId="30" fillId="4" borderId="28" xfId="0" applyFont="1" applyFill="1" applyBorder="1" applyAlignment="1">
      <alignment horizontal="center" vertical="center" wrapText="1"/>
    </xf>
    <xf numFmtId="0" fontId="30" fillId="2" borderId="28" xfId="0" applyFont="1" applyFill="1" applyBorder="1" applyAlignment="1">
      <alignment horizontal="center" vertical="center" wrapText="1"/>
    </xf>
    <xf numFmtId="0" fontId="30" fillId="2" borderId="29" xfId="0" applyFont="1" applyFill="1" applyBorder="1" applyAlignment="1">
      <alignment horizontal="center" vertical="center" wrapText="1"/>
    </xf>
    <xf numFmtId="0" fontId="27" fillId="3" borderId="13" xfId="0" applyFont="1" applyFill="1" applyBorder="1" applyAlignment="1">
      <alignment horizontal="center" vertical="center"/>
    </xf>
    <xf numFmtId="1" fontId="27" fillId="3" borderId="1" xfId="0" applyNumberFormat="1" applyFont="1" applyFill="1" applyBorder="1" applyAlignment="1">
      <alignment horizontal="center" vertical="center"/>
    </xf>
    <xf numFmtId="9" fontId="27" fillId="3" borderId="1" xfId="0" applyNumberFormat="1" applyFont="1" applyFill="1" applyBorder="1" applyAlignment="1">
      <alignment horizontal="center" vertical="center"/>
    </xf>
    <xf numFmtId="1" fontId="27" fillId="3" borderId="18" xfId="0" applyNumberFormat="1" applyFont="1" applyFill="1" applyBorder="1" applyAlignment="1">
      <alignment horizontal="center" vertical="center" wrapText="1"/>
    </xf>
    <xf numFmtId="0" fontId="27" fillId="0" borderId="1" xfId="0" applyFont="1" applyFill="1" applyBorder="1" applyAlignment="1">
      <alignment vertical="center" wrapText="1"/>
    </xf>
    <xf numFmtId="0" fontId="27" fillId="3" borderId="15" xfId="0" applyFont="1" applyFill="1" applyBorder="1" applyAlignment="1">
      <alignment vertical="center" wrapText="1"/>
    </xf>
    <xf numFmtId="1" fontId="27" fillId="3" borderId="1" xfId="83" applyNumberFormat="1" applyFont="1" applyFill="1" applyBorder="1" applyAlignment="1">
      <alignment horizontal="center" vertical="center" wrapText="1"/>
    </xf>
    <xf numFmtId="9" fontId="27" fillId="3" borderId="1" xfId="83" applyFont="1" applyFill="1" applyBorder="1" applyAlignment="1">
      <alignment horizontal="center" vertical="center" wrapText="1"/>
    </xf>
    <xf numFmtId="0" fontId="27" fillId="3" borderId="18" xfId="0" applyFont="1" applyFill="1" applyBorder="1" applyAlignment="1">
      <alignment vertical="center" wrapText="1"/>
    </xf>
    <xf numFmtId="0" fontId="27" fillId="0" borderId="18" xfId="0" applyFont="1" applyFill="1" applyBorder="1" applyAlignment="1">
      <alignment vertical="center" wrapText="1"/>
    </xf>
    <xf numFmtId="1" fontId="27" fillId="3" borderId="18" xfId="83" applyNumberFormat="1" applyFont="1" applyFill="1" applyBorder="1" applyAlignment="1">
      <alignment horizontal="center" vertical="center" wrapText="1"/>
    </xf>
    <xf numFmtId="9" fontId="27" fillId="3" borderId="18" xfId="83" applyFont="1" applyFill="1" applyBorder="1" applyAlignment="1">
      <alignment horizontal="center" vertical="center" wrapText="1"/>
    </xf>
    <xf numFmtId="0" fontId="27" fillId="3" borderId="19" xfId="0" applyFont="1" applyFill="1" applyBorder="1" applyAlignment="1">
      <alignment vertical="center" wrapText="1"/>
    </xf>
    <xf numFmtId="0" fontId="30" fillId="2" borderId="38" xfId="0" applyFont="1" applyFill="1" applyBorder="1" applyAlignment="1">
      <alignment horizontal="center" vertical="center" wrapText="1"/>
    </xf>
    <xf numFmtId="0" fontId="27" fillId="0" borderId="12" xfId="0" applyFont="1" applyFill="1" applyBorder="1" applyAlignment="1">
      <alignment vertical="center" wrapText="1"/>
    </xf>
    <xf numFmtId="0" fontId="27" fillId="3" borderId="12" xfId="0" applyFont="1" applyFill="1" applyBorder="1" applyAlignment="1">
      <alignment vertical="center" wrapText="1"/>
    </xf>
    <xf numFmtId="1" fontId="27" fillId="0" borderId="12" xfId="83" applyNumberFormat="1" applyFont="1" applyFill="1" applyBorder="1" applyAlignment="1">
      <alignment horizontal="center" vertical="center" wrapText="1"/>
    </xf>
    <xf numFmtId="9" fontId="27" fillId="3" borderId="18" xfId="0" applyNumberFormat="1" applyFont="1" applyFill="1" applyBorder="1" applyAlignment="1">
      <alignment horizontal="center" vertical="center" wrapText="1"/>
    </xf>
    <xf numFmtId="0" fontId="28" fillId="3" borderId="33" xfId="0" applyFont="1" applyFill="1" applyBorder="1" applyAlignment="1">
      <alignment horizontal="center" vertical="center" wrapText="1"/>
    </xf>
    <xf numFmtId="0" fontId="28" fillId="5" borderId="21" xfId="0" applyFont="1" applyFill="1" applyBorder="1" applyAlignment="1">
      <alignment horizontal="center" vertical="center" wrapText="1"/>
    </xf>
    <xf numFmtId="0" fontId="28" fillId="4" borderId="21" xfId="0" applyFont="1" applyFill="1" applyBorder="1" applyAlignment="1">
      <alignment horizontal="center" vertical="center" wrapText="1"/>
    </xf>
    <xf numFmtId="0" fontId="29" fillId="2" borderId="21" xfId="0" applyFont="1" applyFill="1" applyBorder="1" applyAlignment="1">
      <alignment horizontal="center" vertical="center" wrapText="1"/>
    </xf>
    <xf numFmtId="0" fontId="29" fillId="2" borderId="22" xfId="0" applyFont="1" applyFill="1" applyBorder="1" applyAlignment="1">
      <alignment horizontal="center" vertical="center" wrapText="1"/>
    </xf>
    <xf numFmtId="1" fontId="27" fillId="0" borderId="18" xfId="86" applyNumberFormat="1" applyFont="1" applyFill="1" applyBorder="1" applyAlignment="1">
      <alignment horizontal="center" vertical="center" wrapText="1"/>
    </xf>
    <xf numFmtId="0" fontId="27" fillId="6" borderId="12" xfId="0" applyFont="1" applyFill="1" applyBorder="1" applyAlignment="1">
      <alignment horizontal="left" vertical="center" wrapText="1"/>
    </xf>
    <xf numFmtId="1" fontId="27" fillId="0" borderId="12" xfId="86" applyNumberFormat="1" applyFont="1" applyFill="1" applyBorder="1" applyAlignment="1">
      <alignment horizontal="center" vertical="center" wrapText="1"/>
    </xf>
    <xf numFmtId="0" fontId="27" fillId="3" borderId="14" xfId="0" applyFont="1" applyFill="1" applyBorder="1" applyAlignment="1">
      <alignment vertical="center"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1" xfId="0" applyFont="1" applyFill="1" applyBorder="1" applyAlignment="1">
      <alignment horizontal="left" vertical="center" wrapText="1"/>
    </xf>
    <xf numFmtId="0" fontId="27" fillId="0" borderId="1" xfId="0" applyFont="1" applyBorder="1" applyAlignment="1">
      <alignment horizontal="center" vertical="center" wrapText="1"/>
    </xf>
    <xf numFmtId="9" fontId="27" fillId="0" borderId="1" xfId="83" applyFont="1" applyFill="1" applyBorder="1" applyAlignment="1">
      <alignment horizontal="center" vertical="center" wrapText="1"/>
    </xf>
    <xf numFmtId="0" fontId="27" fillId="3" borderId="0" xfId="0" applyFont="1" applyFill="1" applyBorder="1" applyAlignment="1">
      <alignment horizontal="center" vertical="center"/>
    </xf>
    <xf numFmtId="0" fontId="27" fillId="0" borderId="0" xfId="0" applyFont="1" applyFill="1" applyBorder="1" applyAlignment="1">
      <alignment horizontal="center" vertical="center" wrapText="1"/>
    </xf>
    <xf numFmtId="1" fontId="27" fillId="3" borderId="0" xfId="0" applyNumberFormat="1" applyFont="1" applyFill="1" applyBorder="1" applyAlignment="1">
      <alignment horizontal="center" vertical="center"/>
    </xf>
    <xf numFmtId="9" fontId="27" fillId="3" borderId="0"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30" fillId="4" borderId="34" xfId="0" applyFont="1" applyFill="1" applyBorder="1" applyAlignment="1">
      <alignment horizontal="center" vertical="center" wrapText="1"/>
    </xf>
    <xf numFmtId="0" fontId="30" fillId="5" borderId="35" xfId="0" applyFont="1" applyFill="1" applyBorder="1" applyAlignment="1">
      <alignment horizontal="center" vertical="center" wrapText="1"/>
    </xf>
    <xf numFmtId="0" fontId="30" fillId="4" borderId="35" xfId="0" applyFont="1" applyFill="1" applyBorder="1" applyAlignment="1">
      <alignment horizontal="center" vertical="center" wrapText="1"/>
    </xf>
    <xf numFmtId="0" fontId="30" fillId="2" borderId="35" xfId="0" applyFont="1" applyFill="1" applyBorder="1" applyAlignment="1">
      <alignment horizontal="center" vertical="center" wrapText="1"/>
    </xf>
    <xf numFmtId="0" fontId="30" fillId="2" borderId="36" xfId="0" applyFont="1" applyFill="1" applyBorder="1" applyAlignment="1">
      <alignment horizontal="center" vertical="center" wrapText="1"/>
    </xf>
    <xf numFmtId="4" fontId="27" fillId="3" borderId="24" xfId="0" applyNumberFormat="1" applyFont="1" applyFill="1" applyBorder="1" applyAlignment="1">
      <alignment horizontal="center" vertical="center" wrapText="1"/>
    </xf>
    <xf numFmtId="10" fontId="27" fillId="3" borderId="24" xfId="83" applyNumberFormat="1" applyFont="1" applyFill="1" applyBorder="1" applyAlignment="1">
      <alignment horizontal="center" vertical="center" wrapText="1"/>
    </xf>
    <xf numFmtId="0" fontId="13" fillId="3" borderId="15"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3" borderId="30"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1" xfId="0" applyFont="1" applyFill="1" applyBorder="1" applyAlignment="1">
      <alignment horizontal="left" vertical="center" wrapText="1"/>
    </xf>
    <xf numFmtId="0" fontId="27" fillId="0" borderId="1" xfId="0" applyFont="1" applyBorder="1" applyAlignment="1">
      <alignment horizontal="center" vertical="center" wrapText="1"/>
    </xf>
    <xf numFmtId="9" fontId="27" fillId="0" borderId="1" xfId="83" applyFont="1" applyFill="1" applyBorder="1" applyAlignment="1">
      <alignment horizontal="center" vertical="center" wrapText="1"/>
    </xf>
    <xf numFmtId="3" fontId="27" fillId="0" borderId="1" xfId="83" applyNumberFormat="1" applyFont="1" applyFill="1" applyBorder="1" applyAlignment="1">
      <alignment horizontal="center" vertical="center" wrapText="1"/>
    </xf>
    <xf numFmtId="0" fontId="0" fillId="3" borderId="0" xfId="0" applyFill="1" applyBorder="1" applyAlignment="1">
      <alignment horizontal="center"/>
    </xf>
    <xf numFmtId="0" fontId="14" fillId="3" borderId="21"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27" fillId="3" borderId="1" xfId="0" applyFont="1" applyFill="1" applyBorder="1" applyAlignment="1">
      <alignment horizontal="left" vertical="center" wrapText="1"/>
    </xf>
    <xf numFmtId="0" fontId="27" fillId="3" borderId="13"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0" borderId="1" xfId="0" applyFont="1" applyBorder="1" applyAlignment="1">
      <alignment horizontal="center" vertical="center" wrapText="1"/>
    </xf>
    <xf numFmtId="9" fontId="27" fillId="0" borderId="1" xfId="83" applyFont="1" applyFill="1" applyBorder="1" applyAlignment="1">
      <alignment horizontal="center" vertical="center" wrapText="1"/>
    </xf>
    <xf numFmtId="0" fontId="14" fillId="3" borderId="21" xfId="0" applyFont="1" applyFill="1" applyBorder="1" applyAlignment="1">
      <alignment horizontal="left" vertical="center"/>
    </xf>
    <xf numFmtId="0" fontId="28" fillId="4" borderId="23" xfId="0" applyFont="1" applyFill="1" applyBorder="1" applyAlignment="1">
      <alignment horizontal="center" vertical="center" wrapText="1"/>
    </xf>
    <xf numFmtId="0" fontId="28" fillId="5" borderId="24" xfId="0" applyFont="1" applyFill="1" applyBorder="1" applyAlignment="1">
      <alignment horizontal="center" vertical="center" wrapText="1"/>
    </xf>
    <xf numFmtId="0" fontId="28" fillId="4" borderId="24" xfId="0" applyFont="1" applyFill="1" applyBorder="1" applyAlignment="1">
      <alignment horizontal="center" vertical="center" wrapText="1"/>
    </xf>
    <xf numFmtId="0" fontId="29" fillId="2" borderId="24" xfId="0" applyFont="1" applyFill="1" applyBorder="1" applyAlignment="1">
      <alignment horizontal="center" vertical="center" wrapText="1"/>
    </xf>
    <xf numFmtId="0" fontId="29" fillId="2" borderId="25" xfId="0" applyFont="1" applyFill="1" applyBorder="1" applyAlignment="1">
      <alignment horizontal="center" vertical="center" wrapText="1"/>
    </xf>
    <xf numFmtId="0" fontId="27" fillId="3" borderId="14" xfId="0" applyFont="1" applyFill="1" applyBorder="1" applyAlignment="1">
      <alignment horizontal="center" vertical="center" wrapText="1"/>
    </xf>
    <xf numFmtId="1" fontId="29" fillId="2" borderId="24" xfId="0" applyNumberFormat="1" applyFont="1" applyFill="1" applyBorder="1" applyAlignment="1">
      <alignment horizontal="center" vertical="center" wrapText="1"/>
    </xf>
    <xf numFmtId="9" fontId="29" fillId="2" borderId="24" xfId="0" applyNumberFormat="1" applyFont="1" applyFill="1" applyBorder="1" applyAlignment="1">
      <alignment horizontal="center" vertical="center" wrapText="1"/>
    </xf>
    <xf numFmtId="0" fontId="13" fillId="0" borderId="19" xfId="0" applyFont="1" applyFill="1" applyBorder="1" applyAlignment="1">
      <alignment horizontal="center" vertical="center" wrapText="1"/>
    </xf>
    <xf numFmtId="0" fontId="5" fillId="3" borderId="15" xfId="0" applyFont="1" applyFill="1" applyBorder="1" applyAlignment="1">
      <alignment vertical="center" wrapText="1"/>
    </xf>
    <xf numFmtId="0" fontId="27" fillId="0" borderId="1" xfId="0" applyFont="1" applyFill="1" applyBorder="1" applyAlignment="1">
      <alignment horizontal="justify" vertical="center" wrapText="1"/>
    </xf>
    <xf numFmtId="0" fontId="2" fillId="0" borderId="15" xfId="87" applyBorder="1" applyAlignment="1">
      <alignment horizontal="center" vertical="center" wrapText="1"/>
    </xf>
    <xf numFmtId="0" fontId="27" fillId="0" borderId="18" xfId="0" applyFont="1" applyFill="1" applyBorder="1" applyAlignment="1">
      <alignment horizontal="justify" vertical="center" wrapText="1"/>
    </xf>
    <xf numFmtId="0" fontId="2" fillId="0" borderId="19" xfId="87" applyBorder="1" applyAlignment="1">
      <alignment horizontal="center" vertical="center" wrapText="1"/>
    </xf>
    <xf numFmtId="0" fontId="27" fillId="3" borderId="18" xfId="0" applyFont="1" applyFill="1" applyBorder="1" applyAlignment="1">
      <alignment horizontal="justify" vertical="center" wrapText="1"/>
    </xf>
    <xf numFmtId="0" fontId="2" fillId="0" borderId="1" xfId="87" applyBorder="1" applyAlignment="1">
      <alignment horizontal="center" vertical="center" wrapText="1"/>
    </xf>
    <xf numFmtId="0" fontId="27" fillId="0" borderId="12" xfId="0" applyFont="1" applyFill="1" applyBorder="1" applyAlignment="1">
      <alignment horizontal="justify" vertical="center" wrapText="1"/>
    </xf>
    <xf numFmtId="0" fontId="27" fillId="0"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1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20" xfId="0" applyFont="1" applyFill="1" applyBorder="1" applyAlignment="1">
      <alignment horizontal="center" vertical="center"/>
    </xf>
    <xf numFmtId="1" fontId="27" fillId="3" borderId="17" xfId="0" applyNumberFormat="1" applyFont="1" applyFill="1" applyBorder="1" applyAlignment="1">
      <alignment horizontal="center" vertical="center"/>
    </xf>
    <xf numFmtId="0" fontId="27" fillId="3" borderId="17" xfId="0" applyFont="1" applyFill="1" applyBorder="1" applyAlignment="1">
      <alignment horizontal="center" vertical="center"/>
    </xf>
    <xf numFmtId="9" fontId="27" fillId="3" borderId="17" xfId="0" applyNumberFormat="1" applyFont="1" applyFill="1" applyBorder="1" applyAlignment="1">
      <alignment horizontal="center" vertical="center"/>
    </xf>
    <xf numFmtId="0" fontId="31" fillId="0" borderId="1" xfId="0" applyFont="1" applyBorder="1" applyAlignment="1">
      <alignment horizontal="center" vertical="center" wrapText="1"/>
    </xf>
    <xf numFmtId="0" fontId="22" fillId="0" borderId="1" xfId="0" applyFont="1" applyBorder="1" applyAlignment="1">
      <alignment vertical="center" wrapText="1"/>
    </xf>
    <xf numFmtId="0" fontId="27" fillId="3" borderId="1" xfId="0" applyFont="1" applyFill="1" applyBorder="1" applyAlignment="1">
      <alignment horizontal="center" vertical="center" wrapText="1"/>
    </xf>
    <xf numFmtId="0" fontId="8" fillId="0" borderId="2" xfId="85" applyFont="1" applyBorder="1" applyAlignment="1">
      <alignment horizontal="center" vertical="center" wrapText="1"/>
    </xf>
    <xf numFmtId="0" fontId="8" fillId="0" borderId="16" xfId="85" applyFont="1" applyBorder="1" applyAlignment="1">
      <alignment horizontal="center" vertical="center" wrapText="1"/>
    </xf>
    <xf numFmtId="0" fontId="5" fillId="0" borderId="2" xfId="84" applyFont="1" applyBorder="1" applyAlignment="1">
      <alignment horizontal="center" vertical="center" wrapText="1"/>
    </xf>
    <xf numFmtId="0" fontId="5" fillId="0" borderId="3" xfId="84" applyFont="1" applyBorder="1" applyAlignment="1">
      <alignment horizontal="center" vertical="center" wrapText="1"/>
    </xf>
    <xf numFmtId="0" fontId="5" fillId="0" borderId="2" xfId="84" applyFont="1" applyBorder="1" applyAlignment="1">
      <alignment horizontal="center" vertical="center"/>
    </xf>
    <xf numFmtId="0" fontId="5" fillId="0" borderId="16" xfId="84" applyFont="1" applyBorder="1" applyAlignment="1">
      <alignment horizontal="center" vertical="center"/>
    </xf>
    <xf numFmtId="14" fontId="5" fillId="0" borderId="2" xfId="84" applyNumberFormat="1" applyFont="1" applyBorder="1" applyAlignment="1">
      <alignment horizontal="center" vertical="center"/>
    </xf>
    <xf numFmtId="14" fontId="5" fillId="0" borderId="3" xfId="84" applyNumberFormat="1" applyFont="1" applyBorder="1" applyAlignment="1">
      <alignment horizontal="center" vertical="center"/>
    </xf>
    <xf numFmtId="0" fontId="0" fillId="3" borderId="4" xfId="0" applyFill="1" applyBorder="1" applyAlignment="1">
      <alignment horizontal="center"/>
    </xf>
    <xf numFmtId="0" fontId="0" fillId="3" borderId="5" xfId="0" applyFill="1" applyBorder="1" applyAlignment="1">
      <alignment horizontal="center"/>
    </xf>
    <xf numFmtId="0" fontId="0" fillId="3" borderId="7" xfId="0" applyFill="1" applyBorder="1" applyAlignment="1">
      <alignment horizontal="center"/>
    </xf>
    <xf numFmtId="0" fontId="0" fillId="3" borderId="0" xfId="0" applyFill="1" applyBorder="1" applyAlignment="1">
      <alignment horizont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14" fillId="3" borderId="20" xfId="0" applyFont="1" applyFill="1" applyBorder="1" applyAlignment="1">
      <alignment horizontal="left" vertical="center"/>
    </xf>
    <xf numFmtId="0" fontId="14" fillId="3" borderId="17" xfId="0" applyFont="1" applyFill="1" applyBorder="1" applyAlignment="1">
      <alignment horizontal="left" vertical="center"/>
    </xf>
    <xf numFmtId="0" fontId="14" fillId="3" borderId="21" xfId="0" applyFont="1" applyFill="1" applyBorder="1" applyAlignment="1">
      <alignment horizontal="left" vertical="center"/>
    </xf>
    <xf numFmtId="0" fontId="14" fillId="3" borderId="22" xfId="0" applyFont="1" applyFill="1" applyBorder="1" applyAlignment="1">
      <alignment horizontal="left" vertical="center"/>
    </xf>
    <xf numFmtId="0" fontId="8" fillId="0" borderId="1" xfId="85" applyFont="1" applyBorder="1" applyAlignment="1">
      <alignment horizontal="center" vertical="center" wrapText="1"/>
    </xf>
    <xf numFmtId="0" fontId="8" fillId="0" borderId="24" xfId="85" applyFont="1" applyBorder="1" applyAlignment="1">
      <alignment horizontal="center" vertical="center" wrapText="1"/>
    </xf>
    <xf numFmtId="0" fontId="8" fillId="0" borderId="25" xfId="85" applyFont="1" applyBorder="1" applyAlignment="1">
      <alignment horizontal="center" vertical="center" wrapText="1"/>
    </xf>
    <xf numFmtId="14" fontId="8" fillId="0" borderId="18" xfId="85" applyNumberFormat="1" applyFont="1" applyBorder="1" applyAlignment="1">
      <alignment horizontal="center" vertical="center"/>
    </xf>
    <xf numFmtId="14" fontId="8" fillId="0" borderId="19" xfId="85" applyNumberFormat="1" applyFont="1" applyBorder="1" applyAlignment="1">
      <alignment horizontal="center" vertical="center"/>
    </xf>
    <xf numFmtId="0" fontId="14" fillId="3" borderId="20" xfId="0" applyFont="1" applyFill="1" applyBorder="1" applyAlignment="1">
      <alignment horizontal="left" vertical="center" wrapText="1"/>
    </xf>
    <xf numFmtId="0" fontId="14" fillId="3" borderId="17" xfId="0" applyFont="1" applyFill="1" applyBorder="1" applyAlignment="1">
      <alignment horizontal="left" vertical="center" wrapText="1"/>
    </xf>
    <xf numFmtId="0" fontId="14" fillId="3" borderId="21" xfId="0" applyFont="1" applyFill="1" applyBorder="1" applyAlignment="1">
      <alignment horizontal="left" vertical="center" wrapText="1"/>
    </xf>
    <xf numFmtId="0" fontId="14" fillId="3" borderId="22" xfId="0" applyFont="1" applyFill="1" applyBorder="1" applyAlignment="1">
      <alignment horizontal="left" vertical="center" wrapText="1"/>
    </xf>
    <xf numFmtId="0" fontId="14" fillId="3" borderId="31"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32" xfId="0" applyFont="1" applyFill="1" applyBorder="1" applyAlignment="1">
      <alignment horizontal="left" vertical="center" wrapText="1"/>
    </xf>
    <xf numFmtId="0" fontId="8" fillId="0" borderId="39" xfId="85" applyFont="1" applyBorder="1" applyAlignment="1">
      <alignment horizontal="center" vertical="center" wrapText="1"/>
    </xf>
    <xf numFmtId="0" fontId="8" fillId="0" borderId="38" xfId="85" applyFont="1" applyBorder="1" applyAlignment="1">
      <alignment horizontal="center" vertical="center" wrapText="1"/>
    </xf>
    <xf numFmtId="0" fontId="5" fillId="0" borderId="39" xfId="84" applyFont="1" applyBorder="1" applyAlignment="1">
      <alignment horizontal="center" vertical="center" wrapText="1"/>
    </xf>
    <xf numFmtId="0" fontId="5" fillId="0" borderId="38" xfId="84" applyFont="1" applyBorder="1" applyAlignment="1">
      <alignment horizontal="center" vertical="center" wrapText="1"/>
    </xf>
    <xf numFmtId="0" fontId="5" fillId="0" borderId="42" xfId="84" applyFont="1" applyBorder="1" applyAlignment="1">
      <alignment horizontal="center" vertical="center"/>
    </xf>
    <xf numFmtId="0" fontId="5" fillId="0" borderId="41" xfId="84" applyFont="1" applyBorder="1" applyAlignment="1">
      <alignment horizontal="center" vertical="center"/>
    </xf>
    <xf numFmtId="14" fontId="5" fillId="0" borderId="42" xfId="84" applyNumberFormat="1" applyFont="1" applyBorder="1" applyAlignment="1">
      <alignment horizontal="center" vertical="center"/>
    </xf>
    <xf numFmtId="14" fontId="5" fillId="0" borderId="41" xfId="84" applyNumberFormat="1" applyFont="1" applyBorder="1" applyAlignment="1">
      <alignment horizontal="center" vertical="center"/>
    </xf>
    <xf numFmtId="0" fontId="5" fillId="0" borderId="37" xfId="84" applyFont="1" applyBorder="1" applyAlignment="1">
      <alignment horizontal="center" vertical="center" wrapText="1"/>
    </xf>
    <xf numFmtId="0" fontId="5" fillId="0" borderId="40" xfId="84" applyFont="1" applyBorder="1" applyAlignment="1">
      <alignment horizontal="center" vertical="center" wrapText="1"/>
    </xf>
    <xf numFmtId="0" fontId="5" fillId="0" borderId="41" xfId="84" applyFont="1" applyBorder="1" applyAlignment="1">
      <alignment horizontal="center" vertical="center" wrapText="1"/>
    </xf>
    <xf numFmtId="0" fontId="17" fillId="0" borderId="24" xfId="85" applyFont="1" applyBorder="1" applyAlignment="1">
      <alignment horizontal="center" vertical="center" wrapText="1"/>
    </xf>
    <xf numFmtId="0" fontId="16" fillId="0" borderId="24" xfId="84" applyFont="1" applyBorder="1" applyAlignment="1">
      <alignment horizontal="center" vertical="center" wrapText="1"/>
    </xf>
    <xf numFmtId="0" fontId="16" fillId="0" borderId="18" xfId="84" applyFont="1" applyBorder="1" applyAlignment="1">
      <alignment horizontal="center" vertical="center"/>
    </xf>
    <xf numFmtId="14" fontId="16" fillId="0" borderId="18" xfId="84" applyNumberFormat="1" applyFont="1" applyBorder="1" applyAlignment="1">
      <alignment horizontal="center" vertical="center"/>
    </xf>
    <xf numFmtId="0" fontId="0" fillId="3" borderId="9" xfId="0" applyFill="1" applyBorder="1" applyAlignment="1">
      <alignment horizontal="center"/>
    </xf>
    <xf numFmtId="0" fontId="0" fillId="3" borderId="10" xfId="0" applyFill="1" applyBorder="1" applyAlignment="1">
      <alignment horizontal="center"/>
    </xf>
    <xf numFmtId="0" fontId="14" fillId="3" borderId="33" xfId="0" applyFont="1" applyFill="1" applyBorder="1" applyAlignment="1">
      <alignment horizontal="left" vertical="center" wrapText="1"/>
    </xf>
    <xf numFmtId="0" fontId="16" fillId="0" borderId="23" xfId="84" applyFont="1" applyBorder="1" applyAlignment="1">
      <alignment horizontal="center" vertical="center" wrapText="1"/>
    </xf>
    <xf numFmtId="0" fontId="16" fillId="0" borderId="26" xfId="84" applyFont="1" applyBorder="1" applyAlignment="1">
      <alignment horizontal="center" vertical="center" wrapText="1"/>
    </xf>
    <xf numFmtId="0" fontId="16" fillId="0" borderId="18" xfId="84" applyFont="1" applyBorder="1" applyAlignment="1">
      <alignment horizontal="center" vertical="center" wrapText="1"/>
    </xf>
    <xf numFmtId="0" fontId="8" fillId="0" borderId="3" xfId="85" applyFont="1" applyBorder="1" applyAlignment="1">
      <alignment horizontal="center" vertical="center" wrapText="1"/>
    </xf>
    <xf numFmtId="0" fontId="5" fillId="0" borderId="3" xfId="84" applyFont="1" applyBorder="1" applyAlignment="1">
      <alignment horizontal="center" vertical="center"/>
    </xf>
    <xf numFmtId="14" fontId="8" fillId="0" borderId="1" xfId="85" applyNumberFormat="1" applyFont="1" applyBorder="1" applyAlignment="1">
      <alignment horizontal="center" vertical="center"/>
    </xf>
    <xf numFmtId="0" fontId="5" fillId="0" borderId="26" xfId="84" applyFont="1" applyBorder="1" applyAlignment="1">
      <alignment horizontal="center" vertical="center" wrapText="1"/>
    </xf>
    <xf numFmtId="0" fontId="5" fillId="0" borderId="18" xfId="84" applyFont="1" applyBorder="1" applyAlignment="1">
      <alignment horizontal="center" vertical="center" wrapText="1"/>
    </xf>
    <xf numFmtId="0" fontId="8" fillId="0" borderId="18" xfId="85" applyFont="1" applyBorder="1" applyAlignment="1">
      <alignment horizontal="center" vertical="center" wrapText="1"/>
    </xf>
    <xf numFmtId="0" fontId="8" fillId="0" borderId="19" xfId="85" applyFont="1" applyBorder="1" applyAlignment="1">
      <alignment horizontal="center" vertical="center" wrapText="1"/>
    </xf>
    <xf numFmtId="0" fontId="5" fillId="0" borderId="18" xfId="84" applyFont="1" applyBorder="1" applyAlignment="1">
      <alignment horizontal="center" vertical="center"/>
    </xf>
    <xf numFmtId="14" fontId="5" fillId="0" borderId="18" xfId="84" applyNumberFormat="1" applyFont="1" applyBorder="1" applyAlignment="1">
      <alignment horizontal="center" vertical="center"/>
    </xf>
    <xf numFmtId="0" fontId="5" fillId="0" borderId="24" xfId="84" applyFont="1" applyBorder="1" applyAlignment="1">
      <alignment horizontal="center" vertical="center" wrapText="1"/>
    </xf>
    <xf numFmtId="0" fontId="5" fillId="0" borderId="23" xfId="84" applyFont="1" applyBorder="1" applyAlignment="1">
      <alignment horizontal="center" vertical="center" wrapText="1"/>
    </xf>
    <xf numFmtId="0" fontId="14" fillId="3" borderId="34" xfId="0" applyFont="1" applyFill="1" applyBorder="1" applyAlignment="1">
      <alignment horizontal="left" vertical="center" wrapText="1"/>
    </xf>
    <xf numFmtId="0" fontId="14" fillId="3" borderId="35" xfId="0" applyFont="1" applyFill="1" applyBorder="1" applyAlignment="1">
      <alignment horizontal="left" vertical="center" wrapText="1"/>
    </xf>
    <xf numFmtId="0" fontId="14" fillId="3" borderId="36" xfId="0" applyFont="1" applyFill="1" applyBorder="1" applyAlignment="1">
      <alignment horizontal="left" vertical="center" wrapText="1"/>
    </xf>
    <xf numFmtId="0" fontId="14" fillId="3" borderId="43"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3" borderId="44" xfId="0" applyFont="1" applyFill="1" applyBorder="1" applyAlignment="1">
      <alignment horizontal="left" vertical="center" wrapText="1"/>
    </xf>
    <xf numFmtId="0" fontId="5" fillId="0" borderId="1" xfId="84" applyFont="1" applyBorder="1" applyAlignment="1">
      <alignment horizontal="center" vertical="center" wrapText="1"/>
    </xf>
    <xf numFmtId="0" fontId="5" fillId="0" borderId="1" xfId="84" applyFont="1" applyBorder="1" applyAlignment="1">
      <alignment horizontal="center" vertical="center"/>
    </xf>
    <xf numFmtId="14" fontId="5" fillId="0" borderId="1" xfId="84" applyNumberFormat="1" applyFont="1" applyBorder="1" applyAlignment="1">
      <alignment horizontal="center" vertical="center"/>
    </xf>
    <xf numFmtId="0" fontId="27" fillId="0" borderId="1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3" borderId="30"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12" xfId="0" applyFont="1" applyFill="1" applyBorder="1" applyAlignment="1">
      <alignment horizontal="left" vertical="center" wrapText="1"/>
    </xf>
    <xf numFmtId="0" fontId="27" fillId="3" borderId="1" xfId="0" applyFont="1" applyFill="1" applyBorder="1" applyAlignment="1">
      <alignment horizontal="left" vertical="center" wrapText="1"/>
    </xf>
    <xf numFmtId="0" fontId="27" fillId="3" borderId="20"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3" borderId="17"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28" xfId="0" applyFont="1" applyFill="1" applyBorder="1" applyAlignment="1">
      <alignment horizontal="left" vertical="center" wrapText="1"/>
    </xf>
    <xf numFmtId="0" fontId="14" fillId="3" borderId="29" xfId="0" applyFont="1" applyFill="1" applyBorder="1" applyAlignment="1">
      <alignment horizontal="left" vertical="center" wrapText="1"/>
    </xf>
    <xf numFmtId="0" fontId="14" fillId="3" borderId="45" xfId="0" applyFont="1" applyFill="1" applyBorder="1" applyAlignment="1">
      <alignment horizontal="left" vertical="center" wrapText="1"/>
    </xf>
    <xf numFmtId="0" fontId="14" fillId="3" borderId="46" xfId="0" applyFont="1" applyFill="1" applyBorder="1" applyAlignment="1">
      <alignment horizontal="left" vertical="center" wrapText="1"/>
    </xf>
    <xf numFmtId="0" fontId="14" fillId="3" borderId="47" xfId="0" applyFont="1" applyFill="1" applyBorder="1" applyAlignment="1">
      <alignment horizontal="left" vertical="center" wrapText="1"/>
    </xf>
    <xf numFmtId="0" fontId="21" fillId="3" borderId="28" xfId="0" applyFont="1" applyFill="1" applyBorder="1" applyAlignment="1">
      <alignment horizontal="left" vertical="center" wrapText="1"/>
    </xf>
    <xf numFmtId="0" fontId="27" fillId="3" borderId="33"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1" xfId="83" applyNumberFormat="1" applyFont="1" applyFill="1" applyBorder="1" applyAlignment="1">
      <alignment horizontal="center" vertical="center" wrapText="1"/>
    </xf>
    <xf numFmtId="0" fontId="2" fillId="0" borderId="1" xfId="87" applyBorder="1" applyAlignment="1">
      <alignment horizontal="center" vertical="center" wrapText="1"/>
    </xf>
    <xf numFmtId="3" fontId="27" fillId="0" borderId="1" xfId="83" applyNumberFormat="1" applyFont="1" applyFill="1" applyBorder="1" applyAlignment="1">
      <alignment horizontal="center" vertical="center" wrapText="1"/>
    </xf>
    <xf numFmtId="9" fontId="27" fillId="0" borderId="1" xfId="83" applyFont="1" applyFill="1" applyBorder="1" applyAlignment="1">
      <alignment horizontal="center" vertical="center" wrapText="1"/>
    </xf>
    <xf numFmtId="3" fontId="27" fillId="0" borderId="1" xfId="83" applyNumberFormat="1" applyFont="1" applyFill="1" applyBorder="1" applyAlignment="1">
      <alignment horizontal="justify" vertical="center" wrapText="1"/>
    </xf>
    <xf numFmtId="0" fontId="21" fillId="3" borderId="35" xfId="0" applyFont="1" applyFill="1" applyBorder="1" applyAlignment="1">
      <alignment horizontal="left" vertical="center" wrapText="1"/>
    </xf>
    <xf numFmtId="0" fontId="25" fillId="2" borderId="4"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8" xfId="0" applyFont="1" applyFill="1" applyBorder="1" applyAlignment="1">
      <alignment horizontal="center" vertical="center"/>
    </xf>
    <xf numFmtId="0" fontId="9" fillId="3" borderId="17"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0" fillId="3" borderId="13"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14" xfId="0" applyFont="1" applyFill="1" applyBorder="1" applyAlignment="1">
      <alignment horizontal="left" vertical="center" wrapText="1"/>
    </xf>
  </cellXfs>
  <cellStyles count="88">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7" builtinId="8"/>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Millares" xfId="86" builtinId="3"/>
    <cellStyle name="Millares 2" xfId="1"/>
    <cellStyle name="Normal" xfId="0" builtinId="0"/>
    <cellStyle name="Normal 4" xfId="84"/>
    <cellStyle name="Normal_Acta de vecindad 19" xfId="85"/>
    <cellStyle name="Porcentaje" xfId="83"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4"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5"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4"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5"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6"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7"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8"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9"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6"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7"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4"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5"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4"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5"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314325</xdr:rowOff>
    </xdr:to>
    <xdr:pic>
      <xdr:nvPicPr>
        <xdr:cNvPr id="4"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5050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4"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5"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4"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5"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10"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11"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1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1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295274</xdr:colOff>
      <xdr:row>0</xdr:row>
      <xdr:rowOff>47625</xdr:rowOff>
    </xdr:from>
    <xdr:to>
      <xdr:col>3</xdr:col>
      <xdr:colOff>612322</xdr:colOff>
      <xdr:row>2</xdr:row>
      <xdr:rowOff>435428</xdr:rowOff>
    </xdr:to>
    <xdr:pic>
      <xdr:nvPicPr>
        <xdr:cNvPr id="4" name="Imagen 2">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3167" y="47625"/>
          <a:ext cx="3419476" cy="1394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5" name="Imagen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56222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6" name="Imagen 5">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56222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295274</xdr:colOff>
      <xdr:row>0</xdr:row>
      <xdr:rowOff>47625</xdr:rowOff>
    </xdr:from>
    <xdr:to>
      <xdr:col>3</xdr:col>
      <xdr:colOff>612322</xdr:colOff>
      <xdr:row>2</xdr:row>
      <xdr:rowOff>435428</xdr:rowOff>
    </xdr:to>
    <xdr:pic>
      <xdr:nvPicPr>
        <xdr:cNvPr id="7" name="Imagen 2">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49" y="47625"/>
          <a:ext cx="3422198" cy="13974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4"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5"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6"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7"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8"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9"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4"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5"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6"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7"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8"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9"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hyperlink" Target="../../SIGMA/SIGMA/SIGMA%202020/DOC.%20REMITIDOS%20CONSEJO/2.%20REORDENAMIENTO%20JUDICIAL/Acuerdos%20Seccionales" TargetMode="External"/><Relationship Id="rId1" Type="http://schemas.openxmlformats.org/officeDocument/2006/relationships/hyperlink" Target="../../SIGMA/SIGMA/SIGMA%202020/DOC.%20REMITIDOS%20CONSEJO/2.%20REORDENAMIENTO%20JUDICIAL/Proyectos%20Nacionales"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SIGMA/SIGMA/SIGMA%202020/DOC.%20REMITIDOS%20CONSEJO/3.%20URNA/Tramit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SIGMA/SIGMA/SIGMA%202020/DOC.%20REMITIDOS%20CONSEJO/1.%20ESTADISTICA/BASE%20DATOS%20REPORTE%20OPORTUNO%202019.xlsx" TargetMode="External"/><Relationship Id="rId1" Type="http://schemas.openxmlformats.org/officeDocument/2006/relationships/hyperlink" Target="../../SIGMA/SIGMA/SIGMA%202020/DOC.%20REMITIDOS%20CONSEJO/1.%20ESTADISTICA/BASE%20DATOS%20REPORTE%20OPORTUNO%202019.xlsx"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9"/>
  <sheetViews>
    <sheetView topLeftCell="I1" zoomScale="55" zoomScaleNormal="55" workbookViewId="0">
      <selection activeCell="K9" sqref="K9"/>
    </sheetView>
  </sheetViews>
  <sheetFormatPr baseColWidth="10" defaultRowHeight="15" x14ac:dyDescent="0.25"/>
  <cols>
    <col min="1" max="1" width="8.42578125" style="1" customWidth="1"/>
    <col min="2" max="5" width="27.28515625" style="1" customWidth="1"/>
    <col min="6" max="8" width="27.140625" style="1" customWidth="1"/>
    <col min="9" max="11" width="25.7109375" style="1" customWidth="1"/>
    <col min="12" max="13" width="24.85546875" style="1" customWidth="1"/>
    <col min="14" max="14" width="24.85546875" style="25" customWidth="1"/>
    <col min="15" max="15" width="24.85546875" style="1" customWidth="1"/>
    <col min="16" max="19" width="18" style="1" customWidth="1"/>
    <col min="20" max="20" width="18" style="25" customWidth="1"/>
    <col min="21" max="22" width="18" style="1" customWidth="1"/>
    <col min="23" max="16384" width="11.42578125" style="1"/>
  </cols>
  <sheetData>
    <row r="1" spans="1:55" ht="33.75" customHeight="1" x14ac:dyDescent="0.25">
      <c r="A1" s="258"/>
      <c r="B1" s="259"/>
      <c r="C1" s="259"/>
      <c r="D1" s="259"/>
      <c r="E1" s="259"/>
      <c r="F1" s="262" t="s">
        <v>15</v>
      </c>
      <c r="G1" s="263"/>
      <c r="H1" s="263"/>
      <c r="I1" s="263"/>
      <c r="J1" s="263"/>
      <c r="K1" s="263"/>
      <c r="L1" s="263"/>
      <c r="M1" s="263"/>
      <c r="N1" s="263"/>
      <c r="O1" s="263"/>
      <c r="P1" s="263"/>
      <c r="Q1" s="263"/>
      <c r="R1" s="263"/>
      <c r="S1" s="263"/>
      <c r="T1" s="263"/>
      <c r="U1" s="263"/>
      <c r="V1" s="264"/>
    </row>
    <row r="2" spans="1:55" ht="33.75" customHeight="1" x14ac:dyDescent="0.25">
      <c r="A2" s="260"/>
      <c r="B2" s="261"/>
      <c r="C2" s="261"/>
      <c r="D2" s="261"/>
      <c r="E2" s="261"/>
      <c r="F2" s="265"/>
      <c r="G2" s="266"/>
      <c r="H2" s="266"/>
      <c r="I2" s="266"/>
      <c r="J2" s="266"/>
      <c r="K2" s="266"/>
      <c r="L2" s="266"/>
      <c r="M2" s="266"/>
      <c r="N2" s="266"/>
      <c r="O2" s="266"/>
      <c r="P2" s="266"/>
      <c r="Q2" s="266"/>
      <c r="R2" s="266"/>
      <c r="S2" s="266"/>
      <c r="T2" s="266"/>
      <c r="U2" s="266"/>
      <c r="V2" s="267"/>
    </row>
    <row r="3" spans="1:55" ht="33.75" customHeight="1" thickBot="1" x14ac:dyDescent="0.3">
      <c r="A3" s="260"/>
      <c r="B3" s="261"/>
      <c r="C3" s="261"/>
      <c r="D3" s="261"/>
      <c r="E3" s="261"/>
      <c r="F3" s="268"/>
      <c r="G3" s="269"/>
      <c r="H3" s="269"/>
      <c r="I3" s="269"/>
      <c r="J3" s="269"/>
      <c r="K3" s="269"/>
      <c r="L3" s="269"/>
      <c r="M3" s="269"/>
      <c r="N3" s="269"/>
      <c r="O3" s="269"/>
      <c r="P3" s="269"/>
      <c r="Q3" s="269"/>
      <c r="R3" s="269"/>
      <c r="S3" s="269"/>
      <c r="T3" s="269"/>
      <c r="U3" s="269"/>
      <c r="V3" s="270"/>
    </row>
    <row r="4" spans="1:55" s="36" customFormat="1" ht="37.5" customHeight="1" thickBot="1" x14ac:dyDescent="0.3">
      <c r="A4" s="271" t="s">
        <v>51</v>
      </c>
      <c r="B4" s="272"/>
      <c r="C4" s="272"/>
      <c r="D4" s="272"/>
      <c r="E4" s="272" t="s">
        <v>173</v>
      </c>
      <c r="F4" s="273"/>
      <c r="G4" s="273"/>
      <c r="H4" s="220"/>
      <c r="I4" s="273" t="s">
        <v>174</v>
      </c>
      <c r="J4" s="273"/>
      <c r="K4" s="273"/>
      <c r="L4" s="273"/>
      <c r="M4" s="273" t="s">
        <v>66</v>
      </c>
      <c r="N4" s="273"/>
      <c r="O4" s="273"/>
      <c r="P4" s="273" t="s">
        <v>188</v>
      </c>
      <c r="Q4" s="273"/>
      <c r="R4" s="273"/>
      <c r="S4" s="273"/>
      <c r="T4" s="273" t="s">
        <v>32</v>
      </c>
      <c r="U4" s="273"/>
      <c r="V4" s="274"/>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row>
    <row r="5" spans="1:55" s="130" customFormat="1" ht="38.25" x14ac:dyDescent="0.2">
      <c r="A5" s="221" t="s">
        <v>0</v>
      </c>
      <c r="B5" s="222" t="s">
        <v>17</v>
      </c>
      <c r="C5" s="222" t="s">
        <v>16</v>
      </c>
      <c r="D5" s="222" t="s">
        <v>36</v>
      </c>
      <c r="E5" s="222" t="s">
        <v>18</v>
      </c>
      <c r="F5" s="223" t="s">
        <v>33</v>
      </c>
      <c r="G5" s="223" t="s">
        <v>34</v>
      </c>
      <c r="H5" s="223" t="s">
        <v>35</v>
      </c>
      <c r="I5" s="224" t="s">
        <v>11</v>
      </c>
      <c r="J5" s="224" t="s">
        <v>163</v>
      </c>
      <c r="K5" s="224" t="s">
        <v>12</v>
      </c>
      <c r="L5" s="224" t="s">
        <v>13</v>
      </c>
      <c r="M5" s="224" t="s">
        <v>4</v>
      </c>
      <c r="N5" s="224" t="s">
        <v>5</v>
      </c>
      <c r="O5" s="224" t="s">
        <v>6</v>
      </c>
      <c r="P5" s="224" t="s">
        <v>7</v>
      </c>
      <c r="Q5" s="224" t="s">
        <v>8</v>
      </c>
      <c r="R5" s="224" t="s">
        <v>9</v>
      </c>
      <c r="S5" s="224" t="s">
        <v>1</v>
      </c>
      <c r="T5" s="224" t="s">
        <v>3</v>
      </c>
      <c r="U5" s="224" t="s">
        <v>10</v>
      </c>
      <c r="V5" s="225" t="s">
        <v>14</v>
      </c>
    </row>
    <row r="6" spans="1:55" s="111" customFormat="1" ht="89.25" x14ac:dyDescent="0.25">
      <c r="A6" s="204">
        <v>1</v>
      </c>
      <c r="B6" s="206" t="s">
        <v>156</v>
      </c>
      <c r="C6" s="206" t="s">
        <v>157</v>
      </c>
      <c r="D6" s="206" t="s">
        <v>159</v>
      </c>
      <c r="E6" s="206" t="s">
        <v>161</v>
      </c>
      <c r="F6" s="202" t="s">
        <v>86</v>
      </c>
      <c r="G6" s="202" t="s">
        <v>78</v>
      </c>
      <c r="H6" s="202" t="s">
        <v>110</v>
      </c>
      <c r="I6" s="202" t="s">
        <v>139</v>
      </c>
      <c r="J6" s="202" t="s">
        <v>162</v>
      </c>
      <c r="K6" s="206" t="s">
        <v>164</v>
      </c>
      <c r="L6" s="202" t="s">
        <v>82</v>
      </c>
      <c r="M6" s="108" t="s">
        <v>395</v>
      </c>
      <c r="N6" s="202" t="s">
        <v>84</v>
      </c>
      <c r="O6" s="202" t="s">
        <v>85</v>
      </c>
      <c r="P6" s="109">
        <v>4</v>
      </c>
      <c r="Q6" s="206" t="s">
        <v>38</v>
      </c>
      <c r="R6" s="109">
        <v>1</v>
      </c>
      <c r="S6" s="202" t="s">
        <v>39</v>
      </c>
      <c r="T6" s="110">
        <f t="shared" ref="T6:T7" si="0">R6/P6</f>
        <v>0.25</v>
      </c>
      <c r="U6" s="202" t="s">
        <v>461</v>
      </c>
      <c r="V6" s="92" t="s">
        <v>463</v>
      </c>
    </row>
    <row r="7" spans="1:55" s="111" customFormat="1" ht="89.25" x14ac:dyDescent="0.25">
      <c r="A7" s="204">
        <v>2</v>
      </c>
      <c r="B7" s="206" t="s">
        <v>156</v>
      </c>
      <c r="C7" s="206" t="s">
        <v>158</v>
      </c>
      <c r="D7" s="206" t="s">
        <v>159</v>
      </c>
      <c r="E7" s="206" t="s">
        <v>160</v>
      </c>
      <c r="F7" s="202" t="s">
        <v>86</v>
      </c>
      <c r="G7" s="202" t="s">
        <v>78</v>
      </c>
      <c r="H7" s="202" t="s">
        <v>110</v>
      </c>
      <c r="I7" s="202" t="s">
        <v>398</v>
      </c>
      <c r="J7" s="202" t="s">
        <v>115</v>
      </c>
      <c r="K7" s="206" t="s">
        <v>116</v>
      </c>
      <c r="L7" s="202" t="s">
        <v>82</v>
      </c>
      <c r="M7" s="108" t="s">
        <v>395</v>
      </c>
      <c r="N7" s="202" t="s">
        <v>84</v>
      </c>
      <c r="O7" s="202" t="s">
        <v>85</v>
      </c>
      <c r="P7" s="109">
        <v>4</v>
      </c>
      <c r="Q7" s="206" t="s">
        <v>38</v>
      </c>
      <c r="R7" s="109">
        <v>1</v>
      </c>
      <c r="S7" s="202" t="s">
        <v>39</v>
      </c>
      <c r="T7" s="110">
        <f t="shared" si="0"/>
        <v>0.25</v>
      </c>
      <c r="U7" s="202" t="s">
        <v>461</v>
      </c>
      <c r="V7" s="92" t="s">
        <v>463</v>
      </c>
    </row>
    <row r="8" spans="1:55" s="111" customFormat="1" ht="89.25" x14ac:dyDescent="0.25">
      <c r="A8" s="204">
        <v>3</v>
      </c>
      <c r="B8" s="206" t="s">
        <v>156</v>
      </c>
      <c r="C8" s="206" t="s">
        <v>158</v>
      </c>
      <c r="D8" s="206" t="s">
        <v>159</v>
      </c>
      <c r="E8" s="206" t="s">
        <v>160</v>
      </c>
      <c r="F8" s="202" t="s">
        <v>86</v>
      </c>
      <c r="G8" s="202" t="s">
        <v>78</v>
      </c>
      <c r="H8" s="202" t="s">
        <v>110</v>
      </c>
      <c r="I8" s="202" t="s">
        <v>399</v>
      </c>
      <c r="J8" s="202" t="s">
        <v>165</v>
      </c>
      <c r="K8" s="206" t="s">
        <v>166</v>
      </c>
      <c r="L8" s="202" t="s">
        <v>82</v>
      </c>
      <c r="M8" s="108" t="s">
        <v>395</v>
      </c>
      <c r="N8" s="202" t="s">
        <v>84</v>
      </c>
      <c r="O8" s="202" t="s">
        <v>85</v>
      </c>
      <c r="P8" s="109">
        <v>4</v>
      </c>
      <c r="Q8" s="206" t="s">
        <v>38</v>
      </c>
      <c r="R8" s="109">
        <v>1</v>
      </c>
      <c r="S8" s="202" t="s">
        <v>39</v>
      </c>
      <c r="T8" s="110">
        <f t="shared" ref="T8:T10" si="1">R8/P8</f>
        <v>0.25</v>
      </c>
      <c r="U8" s="202" t="s">
        <v>461</v>
      </c>
      <c r="V8" s="92" t="s">
        <v>463</v>
      </c>
    </row>
    <row r="9" spans="1:55" s="111" customFormat="1" ht="89.25" x14ac:dyDescent="0.25">
      <c r="A9" s="204">
        <v>4</v>
      </c>
      <c r="B9" s="206" t="s">
        <v>156</v>
      </c>
      <c r="C9" s="206" t="s">
        <v>158</v>
      </c>
      <c r="D9" s="206" t="s">
        <v>159</v>
      </c>
      <c r="E9" s="206" t="s">
        <v>160</v>
      </c>
      <c r="F9" s="202" t="s">
        <v>86</v>
      </c>
      <c r="G9" s="202" t="s">
        <v>78</v>
      </c>
      <c r="H9" s="202" t="s">
        <v>110</v>
      </c>
      <c r="I9" s="202" t="s">
        <v>140</v>
      </c>
      <c r="J9" s="202" t="s">
        <v>115</v>
      </c>
      <c r="K9" s="206" t="s">
        <v>167</v>
      </c>
      <c r="L9" s="202" t="s">
        <v>82</v>
      </c>
      <c r="M9" s="108" t="s">
        <v>395</v>
      </c>
      <c r="N9" s="202" t="s">
        <v>84</v>
      </c>
      <c r="O9" s="202" t="s">
        <v>85</v>
      </c>
      <c r="P9" s="109">
        <v>4</v>
      </c>
      <c r="Q9" s="206" t="s">
        <v>38</v>
      </c>
      <c r="R9" s="109">
        <v>1</v>
      </c>
      <c r="S9" s="202" t="s">
        <v>39</v>
      </c>
      <c r="T9" s="110">
        <f t="shared" si="1"/>
        <v>0.25</v>
      </c>
      <c r="U9" s="202" t="s">
        <v>461</v>
      </c>
      <c r="V9" s="92" t="s">
        <v>463</v>
      </c>
    </row>
    <row r="10" spans="1:55" s="111" customFormat="1" ht="89.25" x14ac:dyDescent="0.25">
      <c r="A10" s="204">
        <v>5</v>
      </c>
      <c r="B10" s="206" t="s">
        <v>156</v>
      </c>
      <c r="C10" s="206" t="s">
        <v>158</v>
      </c>
      <c r="D10" s="206" t="s">
        <v>159</v>
      </c>
      <c r="E10" s="206" t="s">
        <v>160</v>
      </c>
      <c r="F10" s="202" t="s">
        <v>86</v>
      </c>
      <c r="G10" s="202" t="s">
        <v>78</v>
      </c>
      <c r="H10" s="202" t="s">
        <v>110</v>
      </c>
      <c r="I10" s="202" t="s">
        <v>141</v>
      </c>
      <c r="J10" s="202" t="s">
        <v>115</v>
      </c>
      <c r="K10" s="206" t="s">
        <v>116</v>
      </c>
      <c r="L10" s="202" t="s">
        <v>82</v>
      </c>
      <c r="M10" s="108" t="s">
        <v>395</v>
      </c>
      <c r="N10" s="202" t="s">
        <v>84</v>
      </c>
      <c r="O10" s="202" t="s">
        <v>85</v>
      </c>
      <c r="P10" s="109">
        <v>4</v>
      </c>
      <c r="Q10" s="206" t="s">
        <v>38</v>
      </c>
      <c r="R10" s="109">
        <v>1</v>
      </c>
      <c r="S10" s="202" t="s">
        <v>39</v>
      </c>
      <c r="T10" s="110">
        <f t="shared" si="1"/>
        <v>0.25</v>
      </c>
      <c r="U10" s="202" t="s">
        <v>461</v>
      </c>
      <c r="V10" s="92" t="s">
        <v>463</v>
      </c>
    </row>
    <row r="11" spans="1:55" s="111" customFormat="1" ht="89.25" x14ac:dyDescent="0.25">
      <c r="A11" s="204">
        <v>6</v>
      </c>
      <c r="B11" s="206" t="s">
        <v>156</v>
      </c>
      <c r="C11" s="206" t="s">
        <v>158</v>
      </c>
      <c r="D11" s="206" t="s">
        <v>159</v>
      </c>
      <c r="E11" s="206" t="s">
        <v>160</v>
      </c>
      <c r="F11" s="202" t="s">
        <v>86</v>
      </c>
      <c r="G11" s="202" t="s">
        <v>78</v>
      </c>
      <c r="H11" s="202" t="s">
        <v>110</v>
      </c>
      <c r="I11" s="202" t="s">
        <v>142</v>
      </c>
      <c r="J11" s="202" t="s">
        <v>115</v>
      </c>
      <c r="K11" s="206" t="s">
        <v>116</v>
      </c>
      <c r="L11" s="202" t="s">
        <v>82</v>
      </c>
      <c r="M11" s="108" t="s">
        <v>395</v>
      </c>
      <c r="N11" s="202" t="s">
        <v>84</v>
      </c>
      <c r="O11" s="202" t="s">
        <v>85</v>
      </c>
      <c r="P11" s="109">
        <v>4</v>
      </c>
      <c r="Q11" s="206" t="s">
        <v>38</v>
      </c>
      <c r="R11" s="109">
        <v>2</v>
      </c>
      <c r="S11" s="202" t="s">
        <v>39</v>
      </c>
      <c r="T11" s="110">
        <f t="shared" ref="T11" si="2">R11/P11</f>
        <v>0.5</v>
      </c>
      <c r="U11" s="202" t="s">
        <v>461</v>
      </c>
      <c r="V11" s="92" t="s">
        <v>463</v>
      </c>
    </row>
    <row r="12" spans="1:55" s="111" customFormat="1" ht="89.25" x14ac:dyDescent="0.25">
      <c r="A12" s="204">
        <v>7</v>
      </c>
      <c r="B12" s="206" t="s">
        <v>156</v>
      </c>
      <c r="C12" s="206" t="s">
        <v>158</v>
      </c>
      <c r="D12" s="206" t="s">
        <v>159</v>
      </c>
      <c r="E12" s="206" t="s">
        <v>160</v>
      </c>
      <c r="F12" s="202" t="s">
        <v>86</v>
      </c>
      <c r="G12" s="202" t="s">
        <v>78</v>
      </c>
      <c r="H12" s="202" t="s">
        <v>110</v>
      </c>
      <c r="I12" s="202" t="s">
        <v>400</v>
      </c>
      <c r="J12" s="202" t="s">
        <v>115</v>
      </c>
      <c r="K12" s="206" t="s">
        <v>116</v>
      </c>
      <c r="L12" s="202" t="s">
        <v>82</v>
      </c>
      <c r="M12" s="108" t="s">
        <v>395</v>
      </c>
      <c r="N12" s="202" t="s">
        <v>84</v>
      </c>
      <c r="O12" s="202" t="s">
        <v>85</v>
      </c>
      <c r="P12" s="109">
        <v>4</v>
      </c>
      <c r="Q12" s="206" t="s">
        <v>38</v>
      </c>
      <c r="R12" s="109">
        <v>1</v>
      </c>
      <c r="S12" s="202" t="s">
        <v>39</v>
      </c>
      <c r="T12" s="110">
        <f t="shared" ref="T12:T16" si="3">R12/P12</f>
        <v>0.25</v>
      </c>
      <c r="U12" s="202" t="s">
        <v>461</v>
      </c>
      <c r="V12" s="92" t="s">
        <v>463</v>
      </c>
    </row>
    <row r="13" spans="1:55" s="111" customFormat="1" ht="89.25" x14ac:dyDescent="0.25">
      <c r="A13" s="204">
        <v>8</v>
      </c>
      <c r="B13" s="206" t="s">
        <v>156</v>
      </c>
      <c r="C13" s="206" t="s">
        <v>158</v>
      </c>
      <c r="D13" s="206" t="s">
        <v>159</v>
      </c>
      <c r="E13" s="206" t="s">
        <v>160</v>
      </c>
      <c r="F13" s="202" t="s">
        <v>86</v>
      </c>
      <c r="G13" s="202" t="s">
        <v>78</v>
      </c>
      <c r="H13" s="202" t="s">
        <v>110</v>
      </c>
      <c r="I13" s="202" t="s">
        <v>401</v>
      </c>
      <c r="J13" s="202" t="s">
        <v>115</v>
      </c>
      <c r="K13" s="206" t="s">
        <v>116</v>
      </c>
      <c r="L13" s="202" t="s">
        <v>82</v>
      </c>
      <c r="M13" s="108" t="s">
        <v>395</v>
      </c>
      <c r="N13" s="202" t="s">
        <v>84</v>
      </c>
      <c r="O13" s="202" t="s">
        <v>85</v>
      </c>
      <c r="P13" s="109">
        <v>4</v>
      </c>
      <c r="Q13" s="206" t="s">
        <v>38</v>
      </c>
      <c r="R13" s="109">
        <v>2</v>
      </c>
      <c r="S13" s="202" t="s">
        <v>39</v>
      </c>
      <c r="T13" s="110">
        <f t="shared" si="3"/>
        <v>0.5</v>
      </c>
      <c r="U13" s="202" t="s">
        <v>461</v>
      </c>
      <c r="V13" s="92" t="s">
        <v>463</v>
      </c>
    </row>
    <row r="14" spans="1:55" s="111" customFormat="1" ht="89.25" x14ac:dyDescent="0.25">
      <c r="A14" s="204">
        <v>9</v>
      </c>
      <c r="B14" s="206" t="s">
        <v>156</v>
      </c>
      <c r="C14" s="206" t="s">
        <v>158</v>
      </c>
      <c r="D14" s="206" t="s">
        <v>159</v>
      </c>
      <c r="E14" s="206" t="s">
        <v>160</v>
      </c>
      <c r="F14" s="202" t="s">
        <v>86</v>
      </c>
      <c r="G14" s="202" t="s">
        <v>78</v>
      </c>
      <c r="H14" s="202" t="s">
        <v>110</v>
      </c>
      <c r="I14" s="202" t="s">
        <v>143</v>
      </c>
      <c r="J14" s="202" t="s">
        <v>168</v>
      </c>
      <c r="K14" s="206" t="s">
        <v>169</v>
      </c>
      <c r="L14" s="202" t="s">
        <v>82</v>
      </c>
      <c r="M14" s="108" t="s">
        <v>395</v>
      </c>
      <c r="N14" s="202" t="s">
        <v>84</v>
      </c>
      <c r="O14" s="202" t="s">
        <v>85</v>
      </c>
      <c r="P14" s="109">
        <v>4</v>
      </c>
      <c r="Q14" s="206" t="s">
        <v>38</v>
      </c>
      <c r="R14" s="109">
        <v>2</v>
      </c>
      <c r="S14" s="202" t="s">
        <v>39</v>
      </c>
      <c r="T14" s="110">
        <f t="shared" si="3"/>
        <v>0.5</v>
      </c>
      <c r="U14" s="202" t="s">
        <v>461</v>
      </c>
      <c r="V14" s="92" t="s">
        <v>463</v>
      </c>
    </row>
    <row r="15" spans="1:55" s="111" customFormat="1" ht="89.25" x14ac:dyDescent="0.25">
      <c r="A15" s="204">
        <v>10</v>
      </c>
      <c r="B15" s="206" t="s">
        <v>156</v>
      </c>
      <c r="C15" s="206" t="s">
        <v>158</v>
      </c>
      <c r="D15" s="206" t="s">
        <v>159</v>
      </c>
      <c r="E15" s="206" t="s">
        <v>160</v>
      </c>
      <c r="F15" s="202" t="s">
        <v>86</v>
      </c>
      <c r="G15" s="202" t="s">
        <v>78</v>
      </c>
      <c r="H15" s="202" t="s">
        <v>110</v>
      </c>
      <c r="I15" s="202" t="s">
        <v>402</v>
      </c>
      <c r="J15" s="202" t="s">
        <v>170</v>
      </c>
      <c r="K15" s="206" t="s">
        <v>169</v>
      </c>
      <c r="L15" s="202" t="s">
        <v>82</v>
      </c>
      <c r="M15" s="108" t="s">
        <v>395</v>
      </c>
      <c r="N15" s="202" t="s">
        <v>84</v>
      </c>
      <c r="O15" s="202" t="s">
        <v>85</v>
      </c>
      <c r="P15" s="109">
        <v>4</v>
      </c>
      <c r="Q15" s="206" t="s">
        <v>38</v>
      </c>
      <c r="R15" s="109">
        <v>1</v>
      </c>
      <c r="S15" s="202" t="s">
        <v>39</v>
      </c>
      <c r="T15" s="110">
        <f t="shared" si="3"/>
        <v>0.25</v>
      </c>
      <c r="U15" s="202" t="s">
        <v>461</v>
      </c>
      <c r="V15" s="92" t="s">
        <v>463</v>
      </c>
    </row>
    <row r="16" spans="1:55" s="111" customFormat="1" ht="89.25" x14ac:dyDescent="0.25">
      <c r="A16" s="204">
        <v>11</v>
      </c>
      <c r="B16" s="206" t="s">
        <v>156</v>
      </c>
      <c r="C16" s="206" t="s">
        <v>158</v>
      </c>
      <c r="D16" s="206" t="s">
        <v>159</v>
      </c>
      <c r="E16" s="206" t="s">
        <v>160</v>
      </c>
      <c r="F16" s="202" t="s">
        <v>86</v>
      </c>
      <c r="G16" s="202" t="s">
        <v>78</v>
      </c>
      <c r="H16" s="202" t="s">
        <v>110</v>
      </c>
      <c r="I16" s="202" t="s">
        <v>171</v>
      </c>
      <c r="J16" s="202" t="s">
        <v>115</v>
      </c>
      <c r="K16" s="206" t="s">
        <v>116</v>
      </c>
      <c r="L16" s="202" t="s">
        <v>82</v>
      </c>
      <c r="M16" s="108" t="s">
        <v>395</v>
      </c>
      <c r="N16" s="202" t="s">
        <v>84</v>
      </c>
      <c r="O16" s="202" t="s">
        <v>85</v>
      </c>
      <c r="P16" s="109">
        <v>4</v>
      </c>
      <c r="Q16" s="206" t="s">
        <v>38</v>
      </c>
      <c r="R16" s="109">
        <v>1</v>
      </c>
      <c r="S16" s="202" t="s">
        <v>39</v>
      </c>
      <c r="T16" s="110">
        <f t="shared" si="3"/>
        <v>0.25</v>
      </c>
      <c r="U16" s="202" t="s">
        <v>462</v>
      </c>
      <c r="V16" s="92" t="s">
        <v>464</v>
      </c>
    </row>
    <row r="17" spans="1:22" s="111" customFormat="1" ht="89.25" x14ac:dyDescent="0.25">
      <c r="A17" s="204">
        <v>12</v>
      </c>
      <c r="B17" s="206" t="s">
        <v>156</v>
      </c>
      <c r="C17" s="206" t="s">
        <v>158</v>
      </c>
      <c r="D17" s="206" t="s">
        <v>159</v>
      </c>
      <c r="E17" s="206" t="s">
        <v>160</v>
      </c>
      <c r="F17" s="202" t="s">
        <v>86</v>
      </c>
      <c r="G17" s="202" t="s">
        <v>78</v>
      </c>
      <c r="H17" s="202" t="s">
        <v>110</v>
      </c>
      <c r="I17" s="202" t="s">
        <v>396</v>
      </c>
      <c r="J17" s="202" t="s">
        <v>172</v>
      </c>
      <c r="K17" s="206" t="s">
        <v>116</v>
      </c>
      <c r="L17" s="202" t="s">
        <v>82</v>
      </c>
      <c r="M17" s="108" t="s">
        <v>395</v>
      </c>
      <c r="N17" s="202" t="s">
        <v>84</v>
      </c>
      <c r="O17" s="202" t="s">
        <v>85</v>
      </c>
      <c r="P17" s="109">
        <v>4</v>
      </c>
      <c r="Q17" s="206" t="s">
        <v>38</v>
      </c>
      <c r="R17" s="109">
        <v>1</v>
      </c>
      <c r="S17" s="202" t="s">
        <v>39</v>
      </c>
      <c r="T17" s="110">
        <f t="shared" ref="T17:T18" si="4">R17/P17</f>
        <v>0.25</v>
      </c>
      <c r="U17" s="202" t="s">
        <v>461</v>
      </c>
      <c r="V17" s="92" t="s">
        <v>463</v>
      </c>
    </row>
    <row r="18" spans="1:22" s="111" customFormat="1" ht="90" thickBot="1" x14ac:dyDescent="0.3">
      <c r="A18" s="112">
        <v>13</v>
      </c>
      <c r="B18" s="89" t="s">
        <v>230</v>
      </c>
      <c r="C18" s="89" t="s">
        <v>269</v>
      </c>
      <c r="D18" s="89" t="s">
        <v>245</v>
      </c>
      <c r="E18" s="89" t="s">
        <v>270</v>
      </c>
      <c r="F18" s="93" t="s">
        <v>192</v>
      </c>
      <c r="G18" s="93" t="s">
        <v>271</v>
      </c>
      <c r="H18" s="93" t="s">
        <v>110</v>
      </c>
      <c r="I18" s="93" t="s">
        <v>272</v>
      </c>
      <c r="J18" s="93" t="s">
        <v>273</v>
      </c>
      <c r="K18" s="89" t="s">
        <v>274</v>
      </c>
      <c r="L18" s="93" t="s">
        <v>397</v>
      </c>
      <c r="M18" s="113" t="s">
        <v>276</v>
      </c>
      <c r="N18" s="93" t="s">
        <v>84</v>
      </c>
      <c r="O18" s="93" t="s">
        <v>85</v>
      </c>
      <c r="P18" s="114">
        <v>2</v>
      </c>
      <c r="Q18" s="89" t="s">
        <v>38</v>
      </c>
      <c r="R18" s="114">
        <v>1</v>
      </c>
      <c r="S18" s="93" t="s">
        <v>39</v>
      </c>
      <c r="T18" s="115">
        <f t="shared" si="4"/>
        <v>0.5</v>
      </c>
      <c r="U18" s="93"/>
      <c r="V18" s="116"/>
    </row>
    <row r="20" spans="1:22" ht="42.75" customHeight="1" x14ac:dyDescent="0.25">
      <c r="G20" s="252" t="s">
        <v>21</v>
      </c>
      <c r="H20" s="253"/>
      <c r="I20" s="250" t="s">
        <v>22</v>
      </c>
      <c r="J20" s="251"/>
      <c r="K20" s="252" t="s">
        <v>24</v>
      </c>
      <c r="L20" s="253"/>
      <c r="M20" s="275" t="s">
        <v>19</v>
      </c>
      <c r="N20" s="275"/>
    </row>
    <row r="21" spans="1:22" ht="42.75" customHeight="1" x14ac:dyDescent="0.25">
      <c r="G21" s="252" t="s">
        <v>20</v>
      </c>
      <c r="H21" s="253"/>
      <c r="I21" s="254" t="s">
        <v>23</v>
      </c>
      <c r="J21" s="255"/>
      <c r="K21" s="256" t="s">
        <v>25</v>
      </c>
      <c r="L21" s="257"/>
      <c r="M21" s="275" t="s">
        <v>26</v>
      </c>
      <c r="N21" s="275"/>
    </row>
    <row r="27" spans="1:22" x14ac:dyDescent="0.25">
      <c r="N27" s="1"/>
      <c r="T27" s="1"/>
    </row>
    <row r="28" spans="1:22" x14ac:dyDescent="0.25">
      <c r="N28" s="1"/>
      <c r="T28" s="1"/>
    </row>
    <row r="29" spans="1:22" x14ac:dyDescent="0.25">
      <c r="N29" s="1"/>
      <c r="T29" s="1"/>
    </row>
  </sheetData>
  <mergeCells count="16">
    <mergeCell ref="I20:J20"/>
    <mergeCell ref="K20:L20"/>
    <mergeCell ref="I21:J21"/>
    <mergeCell ref="K21:L21"/>
    <mergeCell ref="A1:E3"/>
    <mergeCell ref="F1:V3"/>
    <mergeCell ref="A4:D4"/>
    <mergeCell ref="E4:G4"/>
    <mergeCell ref="I4:L4"/>
    <mergeCell ref="M4:O4"/>
    <mergeCell ref="P4:S4"/>
    <mergeCell ref="T4:V4"/>
    <mergeCell ref="G20:H20"/>
    <mergeCell ref="G21:H21"/>
    <mergeCell ref="M20:N20"/>
    <mergeCell ref="M21:N2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BC20"/>
  <sheetViews>
    <sheetView topLeftCell="O2" zoomScale="85" zoomScaleNormal="85" workbookViewId="0">
      <selection activeCell="O9" sqref="O9"/>
    </sheetView>
  </sheetViews>
  <sheetFormatPr baseColWidth="10" defaultRowHeight="15" x14ac:dyDescent="0.25"/>
  <cols>
    <col min="1" max="1" width="4" style="1" bestFit="1" customWidth="1"/>
    <col min="2" max="5" width="20.5703125" style="1" customWidth="1"/>
    <col min="6" max="8" width="24.140625" style="1" customWidth="1"/>
    <col min="9" max="9" width="21.7109375" style="1" customWidth="1"/>
    <col min="10" max="10" width="44" style="1" customWidth="1"/>
    <col min="11" max="12" width="21.7109375" style="1" customWidth="1"/>
    <col min="13" max="13" width="47.42578125" style="1" customWidth="1"/>
    <col min="14" max="14" width="20.140625" style="40" customWidth="1"/>
    <col min="15" max="19" width="20.140625" style="1" customWidth="1"/>
    <col min="20" max="20" width="20.140625" style="40" customWidth="1"/>
    <col min="21" max="21" width="91.28515625" style="1" customWidth="1"/>
    <col min="22" max="22" width="20.140625" style="1" customWidth="1"/>
    <col min="23" max="16384" width="11.42578125" style="1"/>
  </cols>
  <sheetData>
    <row r="1" spans="1:55" ht="33.75" customHeight="1" x14ac:dyDescent="0.25">
      <c r="A1" s="258"/>
      <c r="B1" s="259"/>
      <c r="C1" s="259"/>
      <c r="D1" s="259"/>
      <c r="E1" s="259"/>
      <c r="F1" s="262" t="s">
        <v>15</v>
      </c>
      <c r="G1" s="263"/>
      <c r="H1" s="263"/>
      <c r="I1" s="263"/>
      <c r="J1" s="263"/>
      <c r="K1" s="263"/>
      <c r="L1" s="263"/>
      <c r="M1" s="263"/>
      <c r="N1" s="263"/>
      <c r="O1" s="263"/>
      <c r="P1" s="263"/>
      <c r="Q1" s="263"/>
      <c r="R1" s="263"/>
      <c r="S1" s="263"/>
      <c r="T1" s="263"/>
      <c r="U1" s="263"/>
      <c r="V1" s="264"/>
    </row>
    <row r="2" spans="1:55" ht="33.75" customHeight="1" x14ac:dyDescent="0.25">
      <c r="A2" s="260"/>
      <c r="B2" s="261"/>
      <c r="C2" s="261"/>
      <c r="D2" s="261"/>
      <c r="E2" s="261"/>
      <c r="F2" s="265"/>
      <c r="G2" s="266"/>
      <c r="H2" s="266"/>
      <c r="I2" s="266"/>
      <c r="J2" s="266"/>
      <c r="K2" s="266"/>
      <c r="L2" s="266"/>
      <c r="M2" s="266"/>
      <c r="N2" s="266"/>
      <c r="O2" s="266"/>
      <c r="P2" s="266"/>
      <c r="Q2" s="266"/>
      <c r="R2" s="266"/>
      <c r="S2" s="266"/>
      <c r="T2" s="266"/>
      <c r="U2" s="266"/>
      <c r="V2" s="267"/>
    </row>
    <row r="3" spans="1:55" ht="33.75" customHeight="1" thickBot="1" x14ac:dyDescent="0.3">
      <c r="A3" s="260"/>
      <c r="B3" s="261"/>
      <c r="C3" s="261"/>
      <c r="D3" s="261"/>
      <c r="E3" s="261"/>
      <c r="F3" s="265"/>
      <c r="G3" s="266"/>
      <c r="H3" s="266"/>
      <c r="I3" s="266"/>
      <c r="J3" s="266"/>
      <c r="K3" s="266"/>
      <c r="L3" s="266"/>
      <c r="M3" s="266"/>
      <c r="N3" s="266"/>
      <c r="O3" s="266"/>
      <c r="P3" s="266"/>
      <c r="Q3" s="266"/>
      <c r="R3" s="266"/>
      <c r="S3" s="266"/>
      <c r="T3" s="266"/>
      <c r="U3" s="266"/>
      <c r="V3" s="267"/>
    </row>
    <row r="4" spans="1:55" s="32" customFormat="1" ht="33" customHeight="1" thickBot="1" x14ac:dyDescent="0.3">
      <c r="A4" s="319" t="s">
        <v>27</v>
      </c>
      <c r="B4" s="320"/>
      <c r="C4" s="320"/>
      <c r="D4" s="320"/>
      <c r="E4" s="322" t="s">
        <v>266</v>
      </c>
      <c r="F4" s="323"/>
      <c r="G4" s="323"/>
      <c r="H4" s="324"/>
      <c r="I4" s="320" t="s">
        <v>228</v>
      </c>
      <c r="J4" s="320"/>
      <c r="K4" s="320"/>
      <c r="L4" s="320"/>
      <c r="M4" s="320" t="s">
        <v>229</v>
      </c>
      <c r="N4" s="320"/>
      <c r="O4" s="320"/>
      <c r="P4" s="353" t="s">
        <v>267</v>
      </c>
      <c r="Q4" s="353"/>
      <c r="R4" s="353"/>
      <c r="S4" s="353"/>
      <c r="T4" s="320" t="s">
        <v>32</v>
      </c>
      <c r="U4" s="320"/>
      <c r="V4" s="32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row>
    <row r="5" spans="1:55" ht="79.5" customHeight="1" x14ac:dyDescent="0.25">
      <c r="A5" s="131" t="s">
        <v>0</v>
      </c>
      <c r="B5" s="132" t="s">
        <v>17</v>
      </c>
      <c r="C5" s="132" t="s">
        <v>16</v>
      </c>
      <c r="D5" s="132" t="s">
        <v>36</v>
      </c>
      <c r="E5" s="132" t="s">
        <v>18</v>
      </c>
      <c r="F5" s="133" t="s">
        <v>33</v>
      </c>
      <c r="G5" s="133" t="s">
        <v>34</v>
      </c>
      <c r="H5" s="133" t="s">
        <v>35</v>
      </c>
      <c r="I5" s="134" t="s">
        <v>11</v>
      </c>
      <c r="J5" s="134" t="s">
        <v>2</v>
      </c>
      <c r="K5" s="134" t="s">
        <v>12</v>
      </c>
      <c r="L5" s="134" t="s">
        <v>13</v>
      </c>
      <c r="M5" s="134" t="s">
        <v>4</v>
      </c>
      <c r="N5" s="134" t="s">
        <v>5</v>
      </c>
      <c r="O5" s="134" t="s">
        <v>6</v>
      </c>
      <c r="P5" s="134" t="s">
        <v>7</v>
      </c>
      <c r="Q5" s="134" t="s">
        <v>8</v>
      </c>
      <c r="R5" s="134" t="s">
        <v>9</v>
      </c>
      <c r="S5" s="134" t="s">
        <v>1</v>
      </c>
      <c r="T5" s="134" t="s">
        <v>3</v>
      </c>
      <c r="U5" s="134" t="s">
        <v>10</v>
      </c>
      <c r="V5" s="135" t="s">
        <v>14</v>
      </c>
    </row>
    <row r="6" spans="1:55" s="8" customFormat="1" ht="127.5" x14ac:dyDescent="0.25">
      <c r="A6" s="336">
        <v>1</v>
      </c>
      <c r="B6" s="333" t="s">
        <v>243</v>
      </c>
      <c r="C6" s="206" t="s">
        <v>244</v>
      </c>
      <c r="D6" s="333" t="s">
        <v>245</v>
      </c>
      <c r="E6" s="333" t="s">
        <v>246</v>
      </c>
      <c r="F6" s="329" t="s">
        <v>233</v>
      </c>
      <c r="G6" s="329" t="s">
        <v>68</v>
      </c>
      <c r="H6" s="329" t="s">
        <v>247</v>
      </c>
      <c r="I6" s="329" t="s">
        <v>248</v>
      </c>
      <c r="J6" s="329" t="s">
        <v>249</v>
      </c>
      <c r="K6" s="333" t="s">
        <v>250</v>
      </c>
      <c r="L6" s="329" t="s">
        <v>251</v>
      </c>
      <c r="M6" s="329" t="s">
        <v>252</v>
      </c>
      <c r="N6" s="329" t="s">
        <v>253</v>
      </c>
      <c r="O6" s="347" t="s">
        <v>254</v>
      </c>
      <c r="P6" s="348">
        <v>1</v>
      </c>
      <c r="Q6" s="333" t="s">
        <v>240</v>
      </c>
      <c r="R6" s="350">
        <v>0</v>
      </c>
      <c r="S6" s="350" t="s">
        <v>255</v>
      </c>
      <c r="T6" s="351">
        <f>R6/P6</f>
        <v>0</v>
      </c>
      <c r="U6" s="352" t="s">
        <v>488</v>
      </c>
      <c r="V6" s="349" t="s">
        <v>256</v>
      </c>
    </row>
    <row r="7" spans="1:55" s="8" customFormat="1" ht="63.75" x14ac:dyDescent="0.25">
      <c r="A7" s="346"/>
      <c r="B7" s="333"/>
      <c r="C7" s="206" t="s">
        <v>257</v>
      </c>
      <c r="D7" s="333"/>
      <c r="E7" s="333"/>
      <c r="F7" s="329"/>
      <c r="G7" s="329"/>
      <c r="H7" s="329"/>
      <c r="I7" s="329"/>
      <c r="J7" s="329"/>
      <c r="K7" s="333"/>
      <c r="L7" s="329"/>
      <c r="M7" s="329"/>
      <c r="N7" s="329"/>
      <c r="O7" s="347"/>
      <c r="P7" s="348"/>
      <c r="Q7" s="333"/>
      <c r="R7" s="350"/>
      <c r="S7" s="350"/>
      <c r="T7" s="351"/>
      <c r="U7" s="352"/>
      <c r="V7" s="349"/>
    </row>
    <row r="8" spans="1:55" s="8" customFormat="1" ht="25.5" x14ac:dyDescent="0.25">
      <c r="A8" s="330"/>
      <c r="B8" s="333"/>
      <c r="C8" s="206" t="s">
        <v>258</v>
      </c>
      <c r="D8" s="333"/>
      <c r="E8" s="333"/>
      <c r="F8" s="329"/>
      <c r="G8" s="329"/>
      <c r="H8" s="329"/>
      <c r="I8" s="329"/>
      <c r="J8" s="329"/>
      <c r="K8" s="333"/>
      <c r="L8" s="329"/>
      <c r="M8" s="329"/>
      <c r="N8" s="329"/>
      <c r="O8" s="347"/>
      <c r="P8" s="348"/>
      <c r="Q8" s="333"/>
      <c r="R8" s="350"/>
      <c r="S8" s="350"/>
      <c r="T8" s="351"/>
      <c r="U8" s="352"/>
      <c r="V8" s="349"/>
    </row>
    <row r="9" spans="1:55" s="46" customFormat="1" ht="115.5" thickBot="1" x14ac:dyDescent="0.3">
      <c r="A9" s="112">
        <v>2</v>
      </c>
      <c r="B9" s="89" t="s">
        <v>230</v>
      </c>
      <c r="C9" s="89" t="s">
        <v>269</v>
      </c>
      <c r="D9" s="89" t="s">
        <v>245</v>
      </c>
      <c r="E9" s="89" t="s">
        <v>270</v>
      </c>
      <c r="F9" s="93" t="s">
        <v>192</v>
      </c>
      <c r="G9" s="93" t="s">
        <v>271</v>
      </c>
      <c r="H9" s="93" t="s">
        <v>110</v>
      </c>
      <c r="I9" s="89" t="s">
        <v>285</v>
      </c>
      <c r="J9" s="89" t="s">
        <v>428</v>
      </c>
      <c r="K9" s="89" t="s">
        <v>286</v>
      </c>
      <c r="L9" s="89" t="s">
        <v>429</v>
      </c>
      <c r="M9" s="89" t="s">
        <v>430</v>
      </c>
      <c r="N9" s="89" t="s">
        <v>253</v>
      </c>
      <c r="O9" s="89" t="s">
        <v>431</v>
      </c>
      <c r="P9" s="153">
        <v>10</v>
      </c>
      <c r="Q9" s="89" t="s">
        <v>240</v>
      </c>
      <c r="R9" s="153">
        <v>6</v>
      </c>
      <c r="S9" s="89" t="s">
        <v>255</v>
      </c>
      <c r="T9" s="167">
        <f>R9/P9</f>
        <v>0.6</v>
      </c>
      <c r="U9" s="235" t="s">
        <v>489</v>
      </c>
      <c r="V9" s="236" t="s">
        <v>490</v>
      </c>
    </row>
    <row r="11" spans="1:55" ht="42" customHeight="1" x14ac:dyDescent="0.25">
      <c r="G11" s="252" t="s">
        <v>21</v>
      </c>
      <c r="H11" s="253"/>
      <c r="I11" s="250" t="s">
        <v>22</v>
      </c>
      <c r="J11" s="251"/>
      <c r="K11" s="252" t="s">
        <v>24</v>
      </c>
      <c r="L11" s="253"/>
      <c r="M11" s="41" t="s">
        <v>19</v>
      </c>
    </row>
    <row r="12" spans="1:55" x14ac:dyDescent="0.25">
      <c r="G12" s="252" t="s">
        <v>20</v>
      </c>
      <c r="H12" s="253"/>
      <c r="I12" s="254" t="s">
        <v>23</v>
      </c>
      <c r="J12" s="255"/>
      <c r="K12" s="256" t="s">
        <v>25</v>
      </c>
      <c r="L12" s="257"/>
      <c r="M12" s="42" t="s">
        <v>26</v>
      </c>
    </row>
    <row r="13" spans="1:55" ht="24.75" customHeight="1" x14ac:dyDescent="0.25"/>
    <row r="18" spans="14:20" x14ac:dyDescent="0.25">
      <c r="N18" s="1"/>
      <c r="T18" s="1"/>
    </row>
    <row r="19" spans="14:20" x14ac:dyDescent="0.25">
      <c r="N19" s="1"/>
      <c r="T19" s="1"/>
    </row>
    <row r="20" spans="14:20" x14ac:dyDescent="0.25">
      <c r="N20" s="1"/>
      <c r="T20" s="1"/>
    </row>
  </sheetData>
  <mergeCells count="35">
    <mergeCell ref="A1:E3"/>
    <mergeCell ref="F1:V3"/>
    <mergeCell ref="A4:D4"/>
    <mergeCell ref="I4:L4"/>
    <mergeCell ref="M4:O4"/>
    <mergeCell ref="P4:S4"/>
    <mergeCell ref="T4:V4"/>
    <mergeCell ref="E4:H4"/>
    <mergeCell ref="N6:N8"/>
    <mergeCell ref="O6:O8"/>
    <mergeCell ref="P6:P8"/>
    <mergeCell ref="I6:I8"/>
    <mergeCell ref="V6:V8"/>
    <mergeCell ref="Q6:Q8"/>
    <mergeCell ref="R6:R8"/>
    <mergeCell ref="S6:S8"/>
    <mergeCell ref="T6:T8"/>
    <mergeCell ref="U6:U8"/>
    <mergeCell ref="J6:J8"/>
    <mergeCell ref="K6:K8"/>
    <mergeCell ref="M6:M8"/>
    <mergeCell ref="A6:A8"/>
    <mergeCell ref="G11:H11"/>
    <mergeCell ref="G12:H12"/>
    <mergeCell ref="I11:J11"/>
    <mergeCell ref="K11:L11"/>
    <mergeCell ref="I12:J12"/>
    <mergeCell ref="K12:L12"/>
    <mergeCell ref="L6:L8"/>
    <mergeCell ref="B6:B8"/>
    <mergeCell ref="D6:D8"/>
    <mergeCell ref="E6:E8"/>
    <mergeCell ref="F6:F8"/>
    <mergeCell ref="G6:G8"/>
    <mergeCell ref="H6:H8"/>
  </mergeCells>
  <hyperlinks>
    <hyperlink ref="V6:V8" r:id="rId1" display="2. REORDENAMIENTO JUDICIAL\Proyectos Nacionales"/>
    <hyperlink ref="V9" r:id="rId2" display="2. REORDENAMIENTO JUDICIAL\Acuerdos Seccionales"/>
  </hyperlinks>
  <pageMargins left="0.7" right="0.7" top="0.75" bottom="0.75" header="0.3" footer="0.3"/>
  <drawing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B30"/>
  <sheetViews>
    <sheetView topLeftCell="O1" workbookViewId="0">
      <selection activeCell="D7" sqref="D7"/>
    </sheetView>
  </sheetViews>
  <sheetFormatPr baseColWidth="10" defaultRowHeight="15" x14ac:dyDescent="0.25"/>
  <cols>
    <col min="1" max="1" width="8.42578125" style="1" customWidth="1"/>
    <col min="2" max="5" width="22.42578125" style="1" customWidth="1"/>
    <col min="6" max="8" width="28.28515625" style="1" customWidth="1"/>
    <col min="9" max="9" width="21.7109375" style="1" customWidth="1"/>
    <col min="10" max="10" width="30.140625" style="1" customWidth="1"/>
    <col min="11" max="11" width="28.85546875" style="1" customWidth="1"/>
    <col min="12" max="12" width="21.7109375" style="1" customWidth="1"/>
    <col min="13" max="13" width="43.7109375" style="1" customWidth="1"/>
    <col min="14" max="14" width="21.7109375" style="22" customWidth="1"/>
    <col min="15" max="15" width="21.7109375" style="1" customWidth="1"/>
    <col min="16" max="16" width="14.85546875" style="49" customWidth="1"/>
    <col min="17" max="19" width="14.85546875" style="1" customWidth="1"/>
    <col min="20" max="20" width="14.85546875" style="22" customWidth="1"/>
    <col min="21" max="23" width="14.85546875" style="1" customWidth="1"/>
    <col min="24" max="16384" width="11.42578125" style="1"/>
  </cols>
  <sheetData>
    <row r="1" spans="1:54" ht="33.75" customHeight="1" x14ac:dyDescent="0.25">
      <c r="A1" s="258"/>
      <c r="B1" s="259"/>
      <c r="C1" s="259"/>
      <c r="D1" s="259"/>
      <c r="E1" s="259"/>
      <c r="F1" s="354" t="s">
        <v>15</v>
      </c>
      <c r="G1" s="355"/>
      <c r="H1" s="355"/>
      <c r="I1" s="355"/>
      <c r="J1" s="355"/>
      <c r="K1" s="355"/>
      <c r="L1" s="355"/>
      <c r="M1" s="355"/>
      <c r="N1" s="355"/>
      <c r="O1" s="355"/>
      <c r="P1" s="355"/>
      <c r="Q1" s="355"/>
      <c r="R1" s="355"/>
      <c r="S1" s="355"/>
      <c r="T1" s="355"/>
      <c r="U1" s="355"/>
      <c r="V1" s="356"/>
    </row>
    <row r="2" spans="1:54" ht="33.75" customHeight="1" x14ac:dyDescent="0.25">
      <c r="A2" s="260"/>
      <c r="B2" s="261"/>
      <c r="C2" s="261"/>
      <c r="D2" s="261"/>
      <c r="E2" s="261"/>
      <c r="F2" s="357"/>
      <c r="G2" s="358"/>
      <c r="H2" s="358"/>
      <c r="I2" s="358"/>
      <c r="J2" s="358"/>
      <c r="K2" s="358"/>
      <c r="L2" s="358"/>
      <c r="M2" s="358"/>
      <c r="N2" s="358"/>
      <c r="O2" s="358"/>
      <c r="P2" s="358"/>
      <c r="Q2" s="358"/>
      <c r="R2" s="358"/>
      <c r="S2" s="358"/>
      <c r="T2" s="358"/>
      <c r="U2" s="358"/>
      <c r="V2" s="359"/>
    </row>
    <row r="3" spans="1:54" ht="33.75" customHeight="1" thickBot="1" x14ac:dyDescent="0.3">
      <c r="A3" s="260"/>
      <c r="B3" s="261"/>
      <c r="C3" s="261"/>
      <c r="D3" s="261"/>
      <c r="E3" s="261"/>
      <c r="F3" s="357"/>
      <c r="G3" s="358"/>
      <c r="H3" s="358"/>
      <c r="I3" s="358"/>
      <c r="J3" s="358"/>
      <c r="K3" s="358"/>
      <c r="L3" s="358"/>
      <c r="M3" s="358"/>
      <c r="N3" s="358"/>
      <c r="O3" s="358"/>
      <c r="P3" s="358"/>
      <c r="Q3" s="358"/>
      <c r="R3" s="358"/>
      <c r="S3" s="358"/>
      <c r="T3" s="358"/>
      <c r="U3" s="358"/>
      <c r="V3" s="359"/>
    </row>
    <row r="4" spans="1:54" s="32" customFormat="1" ht="33" customHeight="1" thickBot="1" x14ac:dyDescent="0.3">
      <c r="A4" s="339" t="s">
        <v>27</v>
      </c>
      <c r="B4" s="340"/>
      <c r="C4" s="340"/>
      <c r="D4" s="340"/>
      <c r="E4" s="340" t="s">
        <v>349</v>
      </c>
      <c r="F4" s="340"/>
      <c r="G4" s="340"/>
      <c r="H4" s="340"/>
      <c r="I4" s="340" t="s">
        <v>354</v>
      </c>
      <c r="J4" s="340"/>
      <c r="K4" s="340"/>
      <c r="L4" s="340"/>
      <c r="M4" s="340" t="s">
        <v>350</v>
      </c>
      <c r="N4" s="340"/>
      <c r="O4" s="340"/>
      <c r="P4" s="340" t="s">
        <v>351</v>
      </c>
      <c r="Q4" s="340"/>
      <c r="R4" s="340"/>
      <c r="S4" s="340"/>
      <c r="T4" s="340" t="s">
        <v>32</v>
      </c>
      <c r="U4" s="340"/>
      <c r="V4" s="340"/>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row>
    <row r="5" spans="1:54" s="130" customFormat="1" ht="39" thickBot="1" x14ac:dyDescent="0.25">
      <c r="A5" s="168" t="s">
        <v>0</v>
      </c>
      <c r="B5" s="169" t="s">
        <v>17</v>
      </c>
      <c r="C5" s="169" t="s">
        <v>16</v>
      </c>
      <c r="D5" s="169" t="s">
        <v>36</v>
      </c>
      <c r="E5" s="169" t="s">
        <v>18</v>
      </c>
      <c r="F5" s="170" t="s">
        <v>33</v>
      </c>
      <c r="G5" s="170" t="s">
        <v>34</v>
      </c>
      <c r="H5" s="170" t="s">
        <v>35</v>
      </c>
      <c r="I5" s="171" t="s">
        <v>11</v>
      </c>
      <c r="J5" s="171" t="s">
        <v>2</v>
      </c>
      <c r="K5" s="171" t="s">
        <v>12</v>
      </c>
      <c r="L5" s="171" t="s">
        <v>13</v>
      </c>
      <c r="M5" s="171" t="s">
        <v>4</v>
      </c>
      <c r="N5" s="171" t="s">
        <v>5</v>
      </c>
      <c r="O5" s="171" t="s">
        <v>6</v>
      </c>
      <c r="P5" s="171" t="s">
        <v>7</v>
      </c>
      <c r="Q5" s="171" t="s">
        <v>8</v>
      </c>
      <c r="R5" s="171" t="s">
        <v>9</v>
      </c>
      <c r="S5" s="171" t="s">
        <v>1</v>
      </c>
      <c r="T5" s="171" t="s">
        <v>3</v>
      </c>
      <c r="U5" s="171" t="s">
        <v>10</v>
      </c>
      <c r="V5" s="172" t="s">
        <v>14</v>
      </c>
    </row>
    <row r="6" spans="1:54" s="8" customFormat="1" ht="89.25" x14ac:dyDescent="0.25">
      <c r="A6" s="68">
        <v>1</v>
      </c>
      <c r="B6" s="69" t="s">
        <v>199</v>
      </c>
      <c r="C6" s="69" t="s">
        <v>319</v>
      </c>
      <c r="D6" s="69" t="s">
        <v>320</v>
      </c>
      <c r="E6" s="69" t="s">
        <v>321</v>
      </c>
      <c r="F6" s="70" t="s">
        <v>323</v>
      </c>
      <c r="G6" s="71" t="s">
        <v>325</v>
      </c>
      <c r="H6" s="71" t="s">
        <v>325</v>
      </c>
      <c r="I6" s="70" t="s">
        <v>337</v>
      </c>
      <c r="J6" s="70" t="s">
        <v>335</v>
      </c>
      <c r="K6" s="72" t="s">
        <v>326</v>
      </c>
      <c r="L6" s="70" t="s">
        <v>333</v>
      </c>
      <c r="M6" s="73" t="s">
        <v>329</v>
      </c>
      <c r="N6" s="73" t="s">
        <v>327</v>
      </c>
      <c r="O6" s="73" t="s">
        <v>331</v>
      </c>
      <c r="P6" s="33">
        <v>19</v>
      </c>
      <c r="Q6" s="74" t="s">
        <v>57</v>
      </c>
      <c r="R6" s="72">
        <v>19</v>
      </c>
      <c r="S6" s="70" t="s">
        <v>39</v>
      </c>
      <c r="T6" s="75">
        <f>P6/R6</f>
        <v>1</v>
      </c>
      <c r="U6" s="70"/>
      <c r="V6" s="76"/>
    </row>
    <row r="7" spans="1:54" s="8" customFormat="1" ht="89.25" x14ac:dyDescent="0.25">
      <c r="A7" s="55">
        <v>2</v>
      </c>
      <c r="B7" s="56" t="s">
        <v>199</v>
      </c>
      <c r="C7" s="56" t="s">
        <v>319</v>
      </c>
      <c r="D7" s="56" t="s">
        <v>320</v>
      </c>
      <c r="E7" s="56" t="s">
        <v>321</v>
      </c>
      <c r="F7" s="57" t="s">
        <v>323</v>
      </c>
      <c r="G7" s="58" t="s">
        <v>325</v>
      </c>
      <c r="H7" s="58" t="s">
        <v>325</v>
      </c>
      <c r="I7" s="57" t="s">
        <v>338</v>
      </c>
      <c r="J7" s="57" t="s">
        <v>334</v>
      </c>
      <c r="K7" s="59" t="s">
        <v>326</v>
      </c>
      <c r="L7" s="57" t="s">
        <v>333</v>
      </c>
      <c r="M7" s="66" t="s">
        <v>330</v>
      </c>
      <c r="N7" s="66" t="s">
        <v>327</v>
      </c>
      <c r="O7" s="66" t="s">
        <v>332</v>
      </c>
      <c r="P7" s="59">
        <v>76</v>
      </c>
      <c r="Q7" s="67" t="s">
        <v>57</v>
      </c>
      <c r="R7" s="59">
        <v>76</v>
      </c>
      <c r="S7" s="57" t="s">
        <v>39</v>
      </c>
      <c r="T7" s="60">
        <f t="shared" ref="T7:T8" si="0">R7/P7</f>
        <v>1</v>
      </c>
      <c r="U7" s="57"/>
      <c r="V7" s="61"/>
    </row>
    <row r="8" spans="1:54" s="8" customFormat="1" ht="102" x14ac:dyDescent="0.25">
      <c r="A8" s="55">
        <v>3</v>
      </c>
      <c r="B8" s="56" t="s">
        <v>199</v>
      </c>
      <c r="C8" s="56" t="s">
        <v>319</v>
      </c>
      <c r="D8" s="56" t="s">
        <v>320</v>
      </c>
      <c r="E8" s="56" t="s">
        <v>321</v>
      </c>
      <c r="F8" s="57" t="s">
        <v>323</v>
      </c>
      <c r="G8" s="58" t="s">
        <v>325</v>
      </c>
      <c r="H8" s="58" t="s">
        <v>325</v>
      </c>
      <c r="I8" s="59" t="s">
        <v>379</v>
      </c>
      <c r="J8" s="59" t="s">
        <v>380</v>
      </c>
      <c r="K8" s="59" t="s">
        <v>336</v>
      </c>
      <c r="L8" s="57" t="s">
        <v>333</v>
      </c>
      <c r="M8" s="66" t="s">
        <v>328</v>
      </c>
      <c r="N8" s="66" t="s">
        <v>327</v>
      </c>
      <c r="O8" s="66" t="s">
        <v>381</v>
      </c>
      <c r="P8" s="59" t="s">
        <v>55</v>
      </c>
      <c r="Q8" s="67" t="s">
        <v>57</v>
      </c>
      <c r="R8" s="67" t="s">
        <v>55</v>
      </c>
      <c r="S8" s="57" t="s">
        <v>39</v>
      </c>
      <c r="T8" s="60" t="e">
        <f t="shared" si="0"/>
        <v>#VALUE!</v>
      </c>
      <c r="U8" s="57"/>
      <c r="V8" s="61"/>
    </row>
    <row r="9" spans="1:54" s="46" customFormat="1" ht="102.75" thickBot="1" x14ac:dyDescent="0.3">
      <c r="A9" s="77">
        <v>4</v>
      </c>
      <c r="B9" s="62" t="s">
        <v>230</v>
      </c>
      <c r="C9" s="62" t="s">
        <v>269</v>
      </c>
      <c r="D9" s="62" t="s">
        <v>245</v>
      </c>
      <c r="E9" s="62" t="s">
        <v>270</v>
      </c>
      <c r="F9" s="63" t="s">
        <v>192</v>
      </c>
      <c r="G9" s="64" t="s">
        <v>271</v>
      </c>
      <c r="H9" s="64" t="s">
        <v>110</v>
      </c>
      <c r="I9" s="65" t="s">
        <v>357</v>
      </c>
      <c r="J9" s="65" t="s">
        <v>358</v>
      </c>
      <c r="K9" s="65" t="s">
        <v>370</v>
      </c>
      <c r="L9" s="65" t="s">
        <v>378</v>
      </c>
      <c r="M9" s="65" t="s">
        <v>359</v>
      </c>
      <c r="N9" s="65" t="s">
        <v>253</v>
      </c>
      <c r="O9" s="65" t="s">
        <v>360</v>
      </c>
      <c r="P9" s="78">
        <v>9</v>
      </c>
      <c r="Q9" s="65" t="s">
        <v>240</v>
      </c>
      <c r="R9" s="78">
        <v>9</v>
      </c>
      <c r="S9" s="65" t="s">
        <v>255</v>
      </c>
      <c r="T9" s="79">
        <f>R9/P9</f>
        <v>1</v>
      </c>
      <c r="U9" s="65"/>
      <c r="V9" s="80"/>
    </row>
    <row r="11" spans="1:54" ht="42" customHeight="1" x14ac:dyDescent="0.25">
      <c r="G11" s="252" t="s">
        <v>21</v>
      </c>
      <c r="H11" s="253"/>
      <c r="I11" s="250" t="s">
        <v>22</v>
      </c>
      <c r="J11" s="308"/>
      <c r="K11" s="252" t="s">
        <v>24</v>
      </c>
      <c r="L11" s="253"/>
      <c r="M11" s="3" t="s">
        <v>19</v>
      </c>
    </row>
    <row r="12" spans="1:54" x14ac:dyDescent="0.25">
      <c r="G12" s="252" t="s">
        <v>20</v>
      </c>
      <c r="H12" s="253"/>
      <c r="I12" s="254" t="s">
        <v>23</v>
      </c>
      <c r="J12" s="309"/>
      <c r="K12" s="256" t="s">
        <v>25</v>
      </c>
      <c r="L12" s="257"/>
      <c r="M12" s="4" t="s">
        <v>26</v>
      </c>
    </row>
    <row r="13" spans="1:54" ht="24.75" customHeight="1" x14ac:dyDescent="0.25"/>
    <row r="14" spans="1:54" x14ac:dyDescent="0.25">
      <c r="A14" s="50"/>
    </row>
    <row r="15" spans="1:54" x14ac:dyDescent="0.25">
      <c r="A15" s="50"/>
    </row>
    <row r="16" spans="1:54" x14ac:dyDescent="0.25">
      <c r="A16" s="51"/>
    </row>
    <row r="17" spans="1:20" x14ac:dyDescent="0.25">
      <c r="A17" s="51"/>
    </row>
    <row r="18" spans="1:20" x14ac:dyDescent="0.25">
      <c r="A18" s="50"/>
      <c r="N18" s="1"/>
      <c r="T18" s="1"/>
    </row>
    <row r="19" spans="1:20" x14ac:dyDescent="0.25">
      <c r="A19" s="52"/>
      <c r="N19" s="1"/>
      <c r="T19" s="1"/>
    </row>
    <row r="20" spans="1:20" x14ac:dyDescent="0.25">
      <c r="A20" s="52"/>
      <c r="N20" s="1"/>
      <c r="T20" s="1"/>
    </row>
    <row r="21" spans="1:20" x14ac:dyDescent="0.25">
      <c r="A21" s="52"/>
    </row>
    <row r="22" spans="1:20" x14ac:dyDescent="0.25">
      <c r="A22" s="52"/>
    </row>
    <row r="23" spans="1:20" x14ac:dyDescent="0.25">
      <c r="A23" s="52"/>
    </row>
    <row r="24" spans="1:20" x14ac:dyDescent="0.25">
      <c r="A24" s="52"/>
    </row>
    <row r="25" spans="1:20" x14ac:dyDescent="0.25">
      <c r="A25" s="52"/>
    </row>
    <row r="26" spans="1:20" x14ac:dyDescent="0.25">
      <c r="A26" s="52"/>
    </row>
    <row r="27" spans="1:20" x14ac:dyDescent="0.25">
      <c r="A27" s="52"/>
    </row>
    <row r="28" spans="1:20" x14ac:dyDescent="0.25">
      <c r="A28" s="52"/>
    </row>
    <row r="29" spans="1:20" x14ac:dyDescent="0.25">
      <c r="A29" s="53"/>
    </row>
    <row r="30" spans="1:20" x14ac:dyDescent="0.25">
      <c r="A30" s="54"/>
    </row>
  </sheetData>
  <mergeCells count="14">
    <mergeCell ref="I11:J11"/>
    <mergeCell ref="K11:L11"/>
    <mergeCell ref="K12:L12"/>
    <mergeCell ref="I12:J12"/>
    <mergeCell ref="A1:E3"/>
    <mergeCell ref="A4:D4"/>
    <mergeCell ref="F1:V3"/>
    <mergeCell ref="I4:L4"/>
    <mergeCell ref="M4:O4"/>
    <mergeCell ref="P4:S4"/>
    <mergeCell ref="T4:V4"/>
    <mergeCell ref="E4:H4"/>
    <mergeCell ref="G11:H11"/>
    <mergeCell ref="G12:H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C19"/>
  <sheetViews>
    <sheetView topLeftCell="O4" zoomScale="85" zoomScaleNormal="85" workbookViewId="0">
      <selection activeCell="P4" sqref="P4:S4"/>
    </sheetView>
  </sheetViews>
  <sheetFormatPr baseColWidth="10" defaultRowHeight="15" x14ac:dyDescent="0.25"/>
  <cols>
    <col min="1" max="1" width="8.42578125" style="1" customWidth="1"/>
    <col min="2" max="5" width="26" style="1" customWidth="1"/>
    <col min="6" max="8" width="33.42578125" style="1" customWidth="1"/>
    <col min="9" max="9" width="26.7109375" style="1" customWidth="1"/>
    <col min="10" max="10" width="31.28515625" style="1" customWidth="1"/>
    <col min="11" max="12" width="26.7109375" style="1" customWidth="1"/>
    <col min="13" max="13" width="56.42578125" style="1" customWidth="1"/>
    <col min="14" max="14" width="22.42578125" style="22" customWidth="1"/>
    <col min="15" max="15" width="22.42578125" style="1" customWidth="1"/>
    <col min="16" max="19" width="15.5703125" style="1" customWidth="1"/>
    <col min="20" max="20" width="15.5703125" style="22" customWidth="1"/>
    <col min="21" max="22" width="15.5703125" style="1" customWidth="1"/>
    <col min="23" max="16384" width="11.42578125" style="1"/>
  </cols>
  <sheetData>
    <row r="1" spans="1:55" ht="33.75" customHeight="1" x14ac:dyDescent="0.25">
      <c r="A1" s="258"/>
      <c r="B1" s="259"/>
      <c r="C1" s="259"/>
      <c r="D1" s="259"/>
      <c r="E1" s="259"/>
      <c r="F1" s="262" t="s">
        <v>15</v>
      </c>
      <c r="G1" s="263"/>
      <c r="H1" s="263"/>
      <c r="I1" s="263"/>
      <c r="J1" s="263"/>
      <c r="K1" s="263"/>
      <c r="L1" s="263"/>
      <c r="M1" s="263"/>
      <c r="N1" s="263"/>
      <c r="O1" s="263"/>
      <c r="P1" s="263"/>
      <c r="Q1" s="263"/>
      <c r="R1" s="263"/>
      <c r="S1" s="263"/>
      <c r="T1" s="263"/>
      <c r="U1" s="263"/>
      <c r="V1" s="264"/>
    </row>
    <row r="2" spans="1:55" ht="33.75" customHeight="1" x14ac:dyDescent="0.25">
      <c r="A2" s="260"/>
      <c r="B2" s="261"/>
      <c r="C2" s="261"/>
      <c r="D2" s="261"/>
      <c r="E2" s="261"/>
      <c r="F2" s="265"/>
      <c r="G2" s="266"/>
      <c r="H2" s="266"/>
      <c r="I2" s="266"/>
      <c r="J2" s="266"/>
      <c r="K2" s="266"/>
      <c r="L2" s="266"/>
      <c r="M2" s="266"/>
      <c r="N2" s="266"/>
      <c r="O2" s="266"/>
      <c r="P2" s="266"/>
      <c r="Q2" s="266"/>
      <c r="R2" s="266"/>
      <c r="S2" s="266"/>
      <c r="T2" s="266"/>
      <c r="U2" s="266"/>
      <c r="V2" s="267"/>
    </row>
    <row r="3" spans="1:55" ht="33.75" customHeight="1" thickBot="1" x14ac:dyDescent="0.3">
      <c r="A3" s="260"/>
      <c r="B3" s="261"/>
      <c r="C3" s="261"/>
      <c r="D3" s="261"/>
      <c r="E3" s="261"/>
      <c r="F3" s="265"/>
      <c r="G3" s="266"/>
      <c r="H3" s="266"/>
      <c r="I3" s="266"/>
      <c r="J3" s="266"/>
      <c r="K3" s="266"/>
      <c r="L3" s="266"/>
      <c r="M3" s="266"/>
      <c r="N3" s="266"/>
      <c r="O3" s="266"/>
      <c r="P3" s="266"/>
      <c r="Q3" s="266"/>
      <c r="R3" s="266"/>
      <c r="S3" s="266"/>
      <c r="T3" s="266"/>
      <c r="U3" s="266"/>
      <c r="V3" s="267"/>
    </row>
    <row r="4" spans="1:55" s="32" customFormat="1" ht="33" customHeight="1" thickBot="1" x14ac:dyDescent="0.3">
      <c r="A4" s="319" t="s">
        <v>27</v>
      </c>
      <c r="B4" s="320"/>
      <c r="C4" s="320"/>
      <c r="D4" s="320"/>
      <c r="E4" s="320" t="s">
        <v>352</v>
      </c>
      <c r="F4" s="320"/>
      <c r="G4" s="320"/>
      <c r="H4" s="320"/>
      <c r="I4" s="320" t="s">
        <v>354</v>
      </c>
      <c r="J4" s="320"/>
      <c r="K4" s="320"/>
      <c r="L4" s="320"/>
      <c r="M4" s="320" t="s">
        <v>353</v>
      </c>
      <c r="N4" s="320"/>
      <c r="O4" s="320"/>
      <c r="P4" s="320" t="s">
        <v>351</v>
      </c>
      <c r="Q4" s="320"/>
      <c r="R4" s="320"/>
      <c r="S4" s="320"/>
      <c r="T4" s="320" t="s">
        <v>32</v>
      </c>
      <c r="U4" s="320"/>
      <c r="V4" s="32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row>
    <row r="5" spans="1:55" ht="79.5" customHeight="1" thickBot="1" x14ac:dyDescent="0.3">
      <c r="A5" s="145" t="s">
        <v>0</v>
      </c>
      <c r="B5" s="146" t="s">
        <v>17</v>
      </c>
      <c r="C5" s="146" t="s">
        <v>16</v>
      </c>
      <c r="D5" s="146" t="s">
        <v>36</v>
      </c>
      <c r="E5" s="146" t="s">
        <v>18</v>
      </c>
      <c r="F5" s="147" t="s">
        <v>33</v>
      </c>
      <c r="G5" s="147" t="s">
        <v>34</v>
      </c>
      <c r="H5" s="147" t="s">
        <v>35</v>
      </c>
      <c r="I5" s="148" t="s">
        <v>11</v>
      </c>
      <c r="J5" s="148" t="s">
        <v>2</v>
      </c>
      <c r="K5" s="148" t="s">
        <v>12</v>
      </c>
      <c r="L5" s="148" t="s">
        <v>13</v>
      </c>
      <c r="M5" s="148" t="s">
        <v>4</v>
      </c>
      <c r="N5" s="148" t="s">
        <v>5</v>
      </c>
      <c r="O5" s="148" t="s">
        <v>6</v>
      </c>
      <c r="P5" s="148" t="s">
        <v>7</v>
      </c>
      <c r="Q5" s="148" t="s">
        <v>8</v>
      </c>
      <c r="R5" s="148" t="s">
        <v>9</v>
      </c>
      <c r="S5" s="148" t="s">
        <v>1</v>
      </c>
      <c r="T5" s="148" t="s">
        <v>3</v>
      </c>
      <c r="U5" s="148" t="s">
        <v>10</v>
      </c>
      <c r="V5" s="149" t="s">
        <v>14</v>
      </c>
    </row>
    <row r="6" spans="1:55" s="8" customFormat="1" ht="204" x14ac:dyDescent="0.25">
      <c r="A6" s="139">
        <v>1</v>
      </c>
      <c r="B6" s="140" t="s">
        <v>199</v>
      </c>
      <c r="C6" s="140" t="s">
        <v>48</v>
      </c>
      <c r="D6" s="140" t="s">
        <v>49</v>
      </c>
      <c r="E6" s="140" t="s">
        <v>368</v>
      </c>
      <c r="F6" s="141" t="s">
        <v>324</v>
      </c>
      <c r="G6" s="141" t="s">
        <v>325</v>
      </c>
      <c r="H6" s="141" t="s">
        <v>325</v>
      </c>
      <c r="I6" s="141" t="s">
        <v>375</v>
      </c>
      <c r="J6" s="141" t="s">
        <v>367</v>
      </c>
      <c r="K6" s="140" t="s">
        <v>369</v>
      </c>
      <c r="L6" s="141" t="s">
        <v>365</v>
      </c>
      <c r="M6" s="174" t="s">
        <v>361</v>
      </c>
      <c r="N6" s="142" t="s">
        <v>355</v>
      </c>
      <c r="O6" s="142" t="s">
        <v>356</v>
      </c>
      <c r="P6" s="175">
        <v>6</v>
      </c>
      <c r="Q6" s="182" t="s">
        <v>240</v>
      </c>
      <c r="R6" s="144">
        <v>6</v>
      </c>
      <c r="S6" s="179" t="s">
        <v>255</v>
      </c>
      <c r="T6" s="143">
        <f>R6/P6</f>
        <v>1</v>
      </c>
      <c r="U6" s="179" t="s">
        <v>478</v>
      </c>
      <c r="V6" s="176"/>
    </row>
    <row r="7" spans="1:55" s="8" customFormat="1" ht="89.25" x14ac:dyDescent="0.25">
      <c r="A7" s="81">
        <v>2</v>
      </c>
      <c r="B7" s="82" t="s">
        <v>199</v>
      </c>
      <c r="C7" s="82" t="s">
        <v>200</v>
      </c>
      <c r="D7" s="82" t="s">
        <v>320</v>
      </c>
      <c r="E7" s="82" t="s">
        <v>322</v>
      </c>
      <c r="F7" s="83" t="s">
        <v>324</v>
      </c>
      <c r="G7" s="83" t="s">
        <v>325</v>
      </c>
      <c r="H7" s="83" t="s">
        <v>325</v>
      </c>
      <c r="I7" s="83" t="s">
        <v>371</v>
      </c>
      <c r="J7" s="83" t="s">
        <v>372</v>
      </c>
      <c r="K7" s="82" t="s">
        <v>336</v>
      </c>
      <c r="L7" s="83" t="s">
        <v>366</v>
      </c>
      <c r="M7" s="84" t="s">
        <v>362</v>
      </c>
      <c r="N7" s="85" t="s">
        <v>355</v>
      </c>
      <c r="O7" s="85" t="s">
        <v>374</v>
      </c>
      <c r="P7" s="86">
        <v>5</v>
      </c>
      <c r="Q7" s="183" t="s">
        <v>240</v>
      </c>
      <c r="R7" s="88">
        <v>5</v>
      </c>
      <c r="S7" s="180" t="s">
        <v>255</v>
      </c>
      <c r="T7" s="186">
        <f>R7/P7</f>
        <v>1</v>
      </c>
      <c r="U7" s="180" t="s">
        <v>479</v>
      </c>
      <c r="V7" s="155"/>
    </row>
    <row r="8" spans="1:55" s="46" customFormat="1" ht="102.75" hidden="1" thickBot="1" x14ac:dyDescent="0.3">
      <c r="A8" s="112">
        <v>4</v>
      </c>
      <c r="B8" s="89" t="s">
        <v>230</v>
      </c>
      <c r="C8" s="89" t="s">
        <v>269</v>
      </c>
      <c r="D8" s="89" t="s">
        <v>245</v>
      </c>
      <c r="E8" s="89" t="s">
        <v>270</v>
      </c>
      <c r="F8" s="93" t="s">
        <v>192</v>
      </c>
      <c r="G8" s="93" t="s">
        <v>271</v>
      </c>
      <c r="H8" s="93" t="s">
        <v>325</v>
      </c>
      <c r="I8" s="89" t="s">
        <v>376</v>
      </c>
      <c r="J8" s="89" t="s">
        <v>373</v>
      </c>
      <c r="K8" s="89" t="s">
        <v>370</v>
      </c>
      <c r="L8" s="89" t="s">
        <v>377</v>
      </c>
      <c r="M8" s="89" t="s">
        <v>363</v>
      </c>
      <c r="N8" s="136" t="s">
        <v>355</v>
      </c>
      <c r="O8" s="89" t="s">
        <v>364</v>
      </c>
      <c r="P8" s="173"/>
      <c r="Q8" s="89" t="s">
        <v>240</v>
      </c>
      <c r="R8" s="153"/>
      <c r="S8" s="89" t="s">
        <v>255</v>
      </c>
      <c r="T8" s="167" t="e">
        <f>R8/P8</f>
        <v>#DIV/0!</v>
      </c>
      <c r="U8" s="89"/>
      <c r="V8" s="116"/>
    </row>
    <row r="10" spans="1:55" ht="42" customHeight="1" x14ac:dyDescent="0.25">
      <c r="G10" s="252" t="s">
        <v>21</v>
      </c>
      <c r="H10" s="253"/>
      <c r="I10" s="250" t="s">
        <v>22</v>
      </c>
      <c r="J10" s="308"/>
      <c r="K10" s="252" t="s">
        <v>24</v>
      </c>
      <c r="L10" s="253"/>
      <c r="M10" s="3" t="s">
        <v>19</v>
      </c>
    </row>
    <row r="11" spans="1:55" x14ac:dyDescent="0.25">
      <c r="G11" s="252" t="s">
        <v>20</v>
      </c>
      <c r="H11" s="253"/>
      <c r="I11" s="254" t="s">
        <v>23</v>
      </c>
      <c r="J11" s="309"/>
      <c r="K11" s="256" t="s">
        <v>25</v>
      </c>
      <c r="L11" s="257"/>
      <c r="M11" s="4" t="s">
        <v>26</v>
      </c>
    </row>
    <row r="12" spans="1:55" ht="24.75" customHeight="1" x14ac:dyDescent="0.25"/>
    <row r="17" spans="14:20" x14ac:dyDescent="0.25">
      <c r="N17" s="1"/>
      <c r="T17" s="1"/>
    </row>
    <row r="18" spans="14:20" x14ac:dyDescent="0.25">
      <c r="N18" s="1"/>
      <c r="T18" s="1"/>
    </row>
    <row r="19" spans="14:20" x14ac:dyDescent="0.25">
      <c r="N19" s="1"/>
      <c r="T19" s="1"/>
    </row>
  </sheetData>
  <mergeCells count="14">
    <mergeCell ref="I10:J10"/>
    <mergeCell ref="K10:L10"/>
    <mergeCell ref="I11:J11"/>
    <mergeCell ref="K11:L11"/>
    <mergeCell ref="A1:E3"/>
    <mergeCell ref="A4:D4"/>
    <mergeCell ref="F1:V3"/>
    <mergeCell ref="I4:L4"/>
    <mergeCell ref="M4:O4"/>
    <mergeCell ref="P4:S4"/>
    <mergeCell ref="T4:V4"/>
    <mergeCell ref="E4:H4"/>
    <mergeCell ref="G10:H10"/>
    <mergeCell ref="G11:H1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C21"/>
  <sheetViews>
    <sheetView topLeftCell="A4" zoomScale="80" zoomScaleNormal="80" workbookViewId="0">
      <selection activeCell="C6" sqref="C6"/>
    </sheetView>
  </sheetViews>
  <sheetFormatPr baseColWidth="10" defaultRowHeight="15" x14ac:dyDescent="0.25"/>
  <cols>
    <col min="1" max="1" width="8.42578125" style="1" customWidth="1"/>
    <col min="2" max="2" width="16" style="1" customWidth="1"/>
    <col min="3" max="3" width="83.42578125" style="1" customWidth="1"/>
    <col min="4" max="4" width="17.5703125" style="1" customWidth="1"/>
    <col min="5" max="5" width="16.5703125" style="1" customWidth="1"/>
    <col min="6" max="8" width="28" style="1" customWidth="1"/>
    <col min="9" max="10" width="27.5703125" style="1" customWidth="1"/>
    <col min="11" max="11" width="30.85546875" style="1" customWidth="1"/>
    <col min="12" max="12" width="21.7109375" style="1" customWidth="1"/>
    <col min="13" max="13" width="43.7109375" style="1" customWidth="1"/>
    <col min="14" max="14" width="21.7109375" style="22" customWidth="1"/>
    <col min="15" max="19" width="21.7109375" style="1" customWidth="1"/>
    <col min="20" max="20" width="21.7109375" style="22" customWidth="1"/>
    <col min="21" max="22" width="21.7109375" style="1" customWidth="1"/>
    <col min="23" max="16384" width="11.42578125" style="1"/>
  </cols>
  <sheetData>
    <row r="1" spans="1:55" ht="33.75" customHeight="1" x14ac:dyDescent="0.25">
      <c r="A1" s="258"/>
      <c r="B1" s="259"/>
      <c r="C1" s="259"/>
      <c r="D1" s="259"/>
      <c r="E1" s="259"/>
      <c r="F1" s="262" t="s">
        <v>15</v>
      </c>
      <c r="G1" s="263"/>
      <c r="H1" s="263"/>
      <c r="I1" s="263"/>
      <c r="J1" s="263"/>
      <c r="K1" s="263"/>
      <c r="L1" s="263"/>
      <c r="M1" s="263"/>
      <c r="N1" s="263"/>
      <c r="O1" s="263"/>
      <c r="P1" s="263"/>
      <c r="Q1" s="263"/>
      <c r="R1" s="263"/>
      <c r="S1" s="263"/>
      <c r="T1" s="263"/>
      <c r="U1" s="263"/>
      <c r="V1" s="264"/>
    </row>
    <row r="2" spans="1:55" ht="33.75" customHeight="1" x14ac:dyDescent="0.25">
      <c r="A2" s="260"/>
      <c r="B2" s="261"/>
      <c r="C2" s="261"/>
      <c r="D2" s="261"/>
      <c r="E2" s="261"/>
      <c r="F2" s="265"/>
      <c r="G2" s="266"/>
      <c r="H2" s="266"/>
      <c r="I2" s="266"/>
      <c r="J2" s="266"/>
      <c r="K2" s="266"/>
      <c r="L2" s="266"/>
      <c r="M2" s="266"/>
      <c r="N2" s="266"/>
      <c r="O2" s="266"/>
      <c r="P2" s="266"/>
      <c r="Q2" s="266"/>
      <c r="R2" s="266"/>
      <c r="S2" s="266"/>
      <c r="T2" s="266"/>
      <c r="U2" s="266"/>
      <c r="V2" s="267"/>
    </row>
    <row r="3" spans="1:55" ht="33.75" customHeight="1" thickBot="1" x14ac:dyDescent="0.3">
      <c r="A3" s="260"/>
      <c r="B3" s="261"/>
      <c r="C3" s="261"/>
      <c r="D3" s="261"/>
      <c r="E3" s="261"/>
      <c r="F3" s="268"/>
      <c r="G3" s="269"/>
      <c r="H3" s="269"/>
      <c r="I3" s="269"/>
      <c r="J3" s="269"/>
      <c r="K3" s="269"/>
      <c r="L3" s="269"/>
      <c r="M3" s="269"/>
      <c r="N3" s="269"/>
      <c r="O3" s="269"/>
      <c r="P3" s="269"/>
      <c r="Q3" s="269"/>
      <c r="R3" s="269"/>
      <c r="S3" s="269"/>
      <c r="T3" s="269"/>
      <c r="U3" s="269"/>
      <c r="V3" s="270"/>
    </row>
    <row r="4" spans="1:55" s="17" customFormat="1" ht="33" customHeight="1" x14ac:dyDescent="0.4">
      <c r="A4" s="366" t="s">
        <v>27</v>
      </c>
      <c r="B4" s="367"/>
      <c r="C4" s="367"/>
      <c r="D4" s="367"/>
      <c r="E4" s="367" t="s">
        <v>481</v>
      </c>
      <c r="F4" s="368"/>
      <c r="G4" s="368"/>
      <c r="H4" s="21"/>
      <c r="I4" s="368" t="s">
        <v>480</v>
      </c>
      <c r="J4" s="368"/>
      <c r="K4" s="368"/>
      <c r="L4" s="368"/>
      <c r="M4" s="368" t="s">
        <v>28</v>
      </c>
      <c r="N4" s="368"/>
      <c r="O4" s="368"/>
      <c r="P4" s="368" t="s">
        <v>31</v>
      </c>
      <c r="Q4" s="368"/>
      <c r="R4" s="368"/>
      <c r="S4" s="368"/>
      <c r="T4" s="368" t="s">
        <v>32</v>
      </c>
      <c r="U4" s="368"/>
      <c r="V4" s="369"/>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row>
    <row r="5" spans="1:55" ht="79.5" customHeight="1" x14ac:dyDescent="0.25">
      <c r="A5" s="18" t="s">
        <v>0</v>
      </c>
      <c r="B5" s="19" t="s">
        <v>17</v>
      </c>
      <c r="C5" s="19" t="s">
        <v>16</v>
      </c>
      <c r="D5" s="19" t="s">
        <v>36</v>
      </c>
      <c r="E5" s="19" t="s">
        <v>18</v>
      </c>
      <c r="F5" s="18" t="s">
        <v>33</v>
      </c>
      <c r="G5" s="18" t="s">
        <v>34</v>
      </c>
      <c r="H5" s="18" t="s">
        <v>35</v>
      </c>
      <c r="I5" s="2" t="s">
        <v>11</v>
      </c>
      <c r="J5" s="2" t="s">
        <v>2</v>
      </c>
      <c r="K5" s="2" t="s">
        <v>12</v>
      </c>
      <c r="L5" s="2" t="s">
        <v>13</v>
      </c>
      <c r="M5" s="2" t="s">
        <v>4</v>
      </c>
      <c r="N5" s="2" t="s">
        <v>5</v>
      </c>
      <c r="O5" s="2" t="s">
        <v>6</v>
      </c>
      <c r="P5" s="2" t="s">
        <v>7</v>
      </c>
      <c r="Q5" s="2" t="s">
        <v>8</v>
      </c>
      <c r="R5" s="2" t="s">
        <v>9</v>
      </c>
      <c r="S5" s="2" t="s">
        <v>1</v>
      </c>
      <c r="T5" s="2" t="s">
        <v>3</v>
      </c>
      <c r="U5" s="2" t="s">
        <v>10</v>
      </c>
      <c r="V5" s="2" t="s">
        <v>14</v>
      </c>
    </row>
    <row r="6" spans="1:55" s="8" customFormat="1" ht="76.5" x14ac:dyDescent="0.25">
      <c r="A6" s="7">
        <v>1</v>
      </c>
      <c r="B6" s="7" t="s">
        <v>432</v>
      </c>
      <c r="C6" s="7" t="s">
        <v>436</v>
      </c>
      <c r="D6" s="7" t="s">
        <v>438</v>
      </c>
      <c r="E6" s="7" t="s">
        <v>439</v>
      </c>
      <c r="F6" s="7" t="s">
        <v>445</v>
      </c>
      <c r="G6" s="15" t="s">
        <v>193</v>
      </c>
      <c r="H6" s="15" t="s">
        <v>450</v>
      </c>
      <c r="I6" s="11" t="s">
        <v>440</v>
      </c>
      <c r="J6" s="11" t="s">
        <v>453</v>
      </c>
      <c r="K6" s="362" t="s">
        <v>444</v>
      </c>
      <c r="L6" s="11" t="s">
        <v>366</v>
      </c>
      <c r="M6" s="11"/>
      <c r="N6" s="11"/>
      <c r="O6" s="12"/>
      <c r="P6" s="13"/>
      <c r="Q6" s="7"/>
      <c r="R6" s="9"/>
      <c r="S6" s="11"/>
      <c r="T6" s="13"/>
      <c r="U6" s="11"/>
      <c r="V6" s="6"/>
    </row>
    <row r="7" spans="1:55" s="8" customFormat="1" ht="127.5" x14ac:dyDescent="0.25">
      <c r="A7" s="7">
        <v>2</v>
      </c>
      <c r="B7" s="7" t="s">
        <v>432</v>
      </c>
      <c r="C7" s="7" t="s">
        <v>437</v>
      </c>
      <c r="D7" s="7" t="s">
        <v>438</v>
      </c>
      <c r="E7" s="7" t="s">
        <v>439</v>
      </c>
      <c r="F7" s="11" t="s">
        <v>447</v>
      </c>
      <c r="G7" s="15" t="s">
        <v>193</v>
      </c>
      <c r="H7" s="15" t="s">
        <v>450</v>
      </c>
      <c r="I7" s="11" t="s">
        <v>441</v>
      </c>
      <c r="J7" s="11" t="s">
        <v>454</v>
      </c>
      <c r="K7" s="363"/>
      <c r="L7" s="11" t="s">
        <v>451</v>
      </c>
      <c r="M7" s="11"/>
      <c r="N7" s="11"/>
      <c r="O7" s="12"/>
      <c r="P7" s="14"/>
      <c r="Q7" s="7"/>
      <c r="R7" s="10"/>
      <c r="S7" s="11"/>
      <c r="T7" s="14"/>
      <c r="U7" s="11"/>
      <c r="V7" s="6"/>
    </row>
    <row r="8" spans="1:55" s="8" customFormat="1" ht="76.5" customHeight="1" x14ac:dyDescent="0.25">
      <c r="A8" s="360">
        <v>3</v>
      </c>
      <c r="B8" s="360" t="s">
        <v>432</v>
      </c>
      <c r="C8" s="7" t="s">
        <v>435</v>
      </c>
      <c r="D8" s="7" t="s">
        <v>438</v>
      </c>
      <c r="E8" s="7" t="s">
        <v>439</v>
      </c>
      <c r="F8" s="364" t="s">
        <v>446</v>
      </c>
      <c r="G8" s="15" t="s">
        <v>193</v>
      </c>
      <c r="H8" s="15" t="s">
        <v>450</v>
      </c>
      <c r="I8" s="364" t="s">
        <v>442</v>
      </c>
      <c r="J8" s="177"/>
      <c r="K8" s="363"/>
      <c r="L8" s="11" t="s">
        <v>366</v>
      </c>
      <c r="M8" s="11"/>
      <c r="N8" s="11"/>
      <c r="O8" s="12"/>
      <c r="P8" s="13"/>
      <c r="Q8" s="7"/>
      <c r="R8" s="9"/>
      <c r="S8" s="11"/>
      <c r="T8" s="13"/>
      <c r="U8" s="11"/>
      <c r="V8" s="6"/>
    </row>
    <row r="9" spans="1:55" s="8" customFormat="1" ht="63.75" x14ac:dyDescent="0.25">
      <c r="A9" s="361"/>
      <c r="B9" s="361"/>
      <c r="C9" s="6" t="s">
        <v>433</v>
      </c>
      <c r="D9" s="7" t="s">
        <v>438</v>
      </c>
      <c r="E9" s="7" t="s">
        <v>439</v>
      </c>
      <c r="F9" s="365"/>
      <c r="G9" s="15" t="s">
        <v>68</v>
      </c>
      <c r="H9" s="15" t="s">
        <v>69</v>
      </c>
      <c r="I9" s="365"/>
      <c r="J9" s="178"/>
      <c r="K9" s="363"/>
      <c r="L9" s="11" t="s">
        <v>452</v>
      </c>
      <c r="M9" s="11"/>
      <c r="N9" s="11"/>
      <c r="O9" s="12"/>
      <c r="P9" s="13"/>
      <c r="Q9" s="7"/>
      <c r="R9" s="9"/>
      <c r="S9" s="11"/>
      <c r="T9" s="13"/>
      <c r="U9" s="11"/>
      <c r="V9" s="6"/>
    </row>
    <row r="10" spans="1:55" s="8" customFormat="1" ht="76.5" x14ac:dyDescent="0.25">
      <c r="A10" s="7">
        <v>4</v>
      </c>
      <c r="B10" s="7" t="s">
        <v>432</v>
      </c>
      <c r="C10" s="7" t="s">
        <v>434</v>
      </c>
      <c r="D10" s="7" t="s">
        <v>438</v>
      </c>
      <c r="E10" s="7" t="s">
        <v>439</v>
      </c>
      <c r="F10" s="11" t="s">
        <v>448</v>
      </c>
      <c r="G10" s="15" t="s">
        <v>449</v>
      </c>
      <c r="H10" s="15" t="s">
        <v>110</v>
      </c>
      <c r="I10" s="11" t="s">
        <v>443</v>
      </c>
      <c r="J10" s="11"/>
      <c r="K10" s="363"/>
      <c r="L10" s="11" t="s">
        <v>366</v>
      </c>
      <c r="M10" s="11"/>
      <c r="N10" s="11"/>
      <c r="O10" s="12"/>
      <c r="P10" s="13"/>
      <c r="Q10" s="7"/>
      <c r="R10" s="9"/>
      <c r="S10" s="11"/>
      <c r="T10" s="13"/>
      <c r="U10" s="11"/>
      <c r="V10" s="6"/>
    </row>
    <row r="12" spans="1:55" ht="42" customHeight="1" x14ac:dyDescent="0.25">
      <c r="G12" s="5" t="s">
        <v>21</v>
      </c>
      <c r="H12" s="20"/>
      <c r="I12" s="250" t="s">
        <v>22</v>
      </c>
      <c r="J12" s="251"/>
      <c r="K12" s="252" t="s">
        <v>24</v>
      </c>
      <c r="L12" s="253"/>
      <c r="M12" s="3" t="s">
        <v>19</v>
      </c>
    </row>
    <row r="13" spans="1:55" x14ac:dyDescent="0.25">
      <c r="G13" s="5" t="s">
        <v>20</v>
      </c>
      <c r="H13" s="20"/>
      <c r="I13" s="254" t="s">
        <v>23</v>
      </c>
      <c r="J13" s="255"/>
      <c r="K13" s="256" t="s">
        <v>25</v>
      </c>
      <c r="L13" s="257"/>
      <c r="M13" s="4" t="s">
        <v>26</v>
      </c>
    </row>
    <row r="14" spans="1:55" ht="24.75" customHeight="1" x14ac:dyDescent="0.25"/>
    <row r="19" spans="14:20" x14ac:dyDescent="0.25">
      <c r="N19" s="1"/>
      <c r="T19" s="1"/>
    </row>
    <row r="20" spans="14:20" x14ac:dyDescent="0.25">
      <c r="N20" s="1"/>
      <c r="T20" s="1"/>
    </row>
    <row r="21" spans="14:20" x14ac:dyDescent="0.25">
      <c r="N21" s="1"/>
      <c r="T21" s="1"/>
    </row>
  </sheetData>
  <mergeCells count="17">
    <mergeCell ref="A1:E3"/>
    <mergeCell ref="A4:D4"/>
    <mergeCell ref="E4:G4"/>
    <mergeCell ref="F1:V3"/>
    <mergeCell ref="I4:L4"/>
    <mergeCell ref="M4:O4"/>
    <mergeCell ref="P4:S4"/>
    <mergeCell ref="T4:V4"/>
    <mergeCell ref="A8:A9"/>
    <mergeCell ref="I12:J12"/>
    <mergeCell ref="K12:L12"/>
    <mergeCell ref="I13:J13"/>
    <mergeCell ref="K13:L13"/>
    <mergeCell ref="K6:K10"/>
    <mergeCell ref="B8:B9"/>
    <mergeCell ref="F8:F9"/>
    <mergeCell ref="I8:I9"/>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5"/>
  <sheetViews>
    <sheetView topLeftCell="N1" zoomScale="70" zoomScaleNormal="70" workbookViewId="0">
      <selection activeCell="P7" sqref="P7"/>
    </sheetView>
  </sheetViews>
  <sheetFormatPr baseColWidth="10" defaultRowHeight="15" x14ac:dyDescent="0.25"/>
  <cols>
    <col min="1" max="1" width="8.42578125" style="1" customWidth="1"/>
    <col min="2" max="2" width="20" style="30" customWidth="1"/>
    <col min="3" max="3" width="23.7109375" style="30" customWidth="1"/>
    <col min="4" max="5" width="20" style="30" customWidth="1"/>
    <col min="6" max="8" width="36.5703125" style="1" customWidth="1"/>
    <col min="9" max="11" width="33.7109375" style="1" customWidth="1"/>
    <col min="12" max="12" width="23.5703125" style="1" customWidth="1"/>
    <col min="13" max="13" width="23.5703125" style="34" customWidth="1"/>
    <col min="14" max="14" width="23.5703125" style="25" customWidth="1"/>
    <col min="15" max="15" width="23.5703125" style="1" customWidth="1"/>
    <col min="16" max="16" width="19" style="26" customWidth="1"/>
    <col min="17" max="17" width="19" style="1" customWidth="1"/>
    <col min="18" max="18" width="19" style="26" customWidth="1"/>
    <col min="19" max="19" width="19" style="1" customWidth="1"/>
    <col min="20" max="20" width="19" style="27" customWidth="1"/>
    <col min="21" max="22" width="19" style="1" customWidth="1"/>
    <col min="23" max="16384" width="11.42578125" style="1"/>
  </cols>
  <sheetData>
    <row r="1" spans="1:55" ht="31.5" customHeight="1" x14ac:dyDescent="0.25">
      <c r="A1" s="258"/>
      <c r="B1" s="259"/>
      <c r="C1" s="259"/>
      <c r="D1" s="259"/>
      <c r="E1" s="259"/>
      <c r="F1" s="262" t="s">
        <v>15</v>
      </c>
      <c r="G1" s="263"/>
      <c r="H1" s="263"/>
      <c r="I1" s="263"/>
      <c r="J1" s="263"/>
      <c r="K1" s="263"/>
      <c r="L1" s="263"/>
      <c r="M1" s="263"/>
      <c r="N1" s="263"/>
      <c r="O1" s="263"/>
      <c r="P1" s="263"/>
      <c r="Q1" s="263"/>
      <c r="R1" s="263"/>
      <c r="S1" s="263"/>
      <c r="T1" s="263"/>
      <c r="U1" s="263"/>
      <c r="V1" s="264"/>
    </row>
    <row r="2" spans="1:55" ht="31.5" customHeight="1" x14ac:dyDescent="0.25">
      <c r="A2" s="260"/>
      <c r="B2" s="261"/>
      <c r="C2" s="261"/>
      <c r="D2" s="261"/>
      <c r="E2" s="261"/>
      <c r="F2" s="265"/>
      <c r="G2" s="266"/>
      <c r="H2" s="266"/>
      <c r="I2" s="266"/>
      <c r="J2" s="266"/>
      <c r="K2" s="266"/>
      <c r="L2" s="266"/>
      <c r="M2" s="266"/>
      <c r="N2" s="266"/>
      <c r="O2" s="266"/>
      <c r="P2" s="266"/>
      <c r="Q2" s="266"/>
      <c r="R2" s="266"/>
      <c r="S2" s="266"/>
      <c r="T2" s="266"/>
      <c r="U2" s="266"/>
      <c r="V2" s="267"/>
    </row>
    <row r="3" spans="1:55" ht="31.5" customHeight="1" thickBot="1" x14ac:dyDescent="0.3">
      <c r="A3" s="260"/>
      <c r="B3" s="261"/>
      <c r="C3" s="261"/>
      <c r="D3" s="261"/>
      <c r="E3" s="261"/>
      <c r="F3" s="268"/>
      <c r="G3" s="269"/>
      <c r="H3" s="269"/>
      <c r="I3" s="269"/>
      <c r="J3" s="269"/>
      <c r="K3" s="269"/>
      <c r="L3" s="269"/>
      <c r="M3" s="269"/>
      <c r="N3" s="269"/>
      <c r="O3" s="269"/>
      <c r="P3" s="269"/>
      <c r="Q3" s="269"/>
      <c r="R3" s="269"/>
      <c r="S3" s="269"/>
      <c r="T3" s="269"/>
      <c r="U3" s="269"/>
      <c r="V3" s="270"/>
    </row>
    <row r="4" spans="1:55" s="32" customFormat="1" ht="16.5" thickBot="1" x14ac:dyDescent="0.3">
      <c r="A4" s="280" t="s">
        <v>51</v>
      </c>
      <c r="B4" s="281"/>
      <c r="C4" s="281"/>
      <c r="D4" s="281"/>
      <c r="E4" s="284" t="s">
        <v>75</v>
      </c>
      <c r="F4" s="285"/>
      <c r="G4" s="285"/>
      <c r="H4" s="286"/>
      <c r="I4" s="282" t="s">
        <v>76</v>
      </c>
      <c r="J4" s="282"/>
      <c r="K4" s="282"/>
      <c r="L4" s="282"/>
      <c r="M4" s="282" t="s">
        <v>66</v>
      </c>
      <c r="N4" s="282"/>
      <c r="O4" s="282"/>
      <c r="P4" s="282" t="s">
        <v>187</v>
      </c>
      <c r="Q4" s="282"/>
      <c r="R4" s="282"/>
      <c r="S4" s="282"/>
      <c r="T4" s="282" t="s">
        <v>32</v>
      </c>
      <c r="U4" s="282"/>
      <c r="V4" s="283"/>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row>
    <row r="5" spans="1:55" s="130" customFormat="1" ht="38.25" x14ac:dyDescent="0.2">
      <c r="A5" s="221" t="s">
        <v>0</v>
      </c>
      <c r="B5" s="222" t="s">
        <v>17</v>
      </c>
      <c r="C5" s="222" t="s">
        <v>16</v>
      </c>
      <c r="D5" s="222" t="s">
        <v>36</v>
      </c>
      <c r="E5" s="222" t="s">
        <v>18</v>
      </c>
      <c r="F5" s="223" t="s">
        <v>33</v>
      </c>
      <c r="G5" s="223" t="s">
        <v>34</v>
      </c>
      <c r="H5" s="223" t="s">
        <v>35</v>
      </c>
      <c r="I5" s="224" t="s">
        <v>11</v>
      </c>
      <c r="J5" s="224" t="s">
        <v>2</v>
      </c>
      <c r="K5" s="224" t="s">
        <v>12</v>
      </c>
      <c r="L5" s="224" t="s">
        <v>13</v>
      </c>
      <c r="M5" s="224" t="s">
        <v>4</v>
      </c>
      <c r="N5" s="224" t="s">
        <v>5</v>
      </c>
      <c r="O5" s="224" t="s">
        <v>6</v>
      </c>
      <c r="P5" s="227" t="s">
        <v>7</v>
      </c>
      <c r="Q5" s="224" t="s">
        <v>8</v>
      </c>
      <c r="R5" s="227" t="s">
        <v>9</v>
      </c>
      <c r="S5" s="224" t="s">
        <v>1</v>
      </c>
      <c r="T5" s="228" t="s">
        <v>3</v>
      </c>
      <c r="U5" s="224" t="s">
        <v>10</v>
      </c>
      <c r="V5" s="225" t="s">
        <v>14</v>
      </c>
    </row>
    <row r="6" spans="1:55" s="33" customFormat="1" ht="102" x14ac:dyDescent="0.25">
      <c r="A6" s="204">
        <v>1</v>
      </c>
      <c r="B6" s="206" t="s">
        <v>156</v>
      </c>
      <c r="C6" s="206" t="s">
        <v>158</v>
      </c>
      <c r="D6" s="206" t="s">
        <v>159</v>
      </c>
      <c r="E6" s="206" t="s">
        <v>176</v>
      </c>
      <c r="F6" s="202" t="s">
        <v>77</v>
      </c>
      <c r="G6" s="202" t="s">
        <v>78</v>
      </c>
      <c r="H6" s="202" t="s">
        <v>69</v>
      </c>
      <c r="I6" s="208" t="s">
        <v>79</v>
      </c>
      <c r="J6" s="202" t="s">
        <v>80</v>
      </c>
      <c r="K6" s="207" t="s">
        <v>81</v>
      </c>
      <c r="L6" s="202" t="s">
        <v>82</v>
      </c>
      <c r="M6" s="108" t="s">
        <v>83</v>
      </c>
      <c r="N6" s="202" t="s">
        <v>84</v>
      </c>
      <c r="O6" s="202" t="s">
        <v>85</v>
      </c>
      <c r="P6" s="109">
        <v>4</v>
      </c>
      <c r="Q6" s="206" t="s">
        <v>38</v>
      </c>
      <c r="R6" s="109">
        <v>0</v>
      </c>
      <c r="S6" s="202" t="s">
        <v>39</v>
      </c>
      <c r="T6" s="110">
        <f>R6/P6</f>
        <v>0</v>
      </c>
      <c r="U6" s="202" t="s">
        <v>461</v>
      </c>
      <c r="V6" s="92"/>
    </row>
    <row r="7" spans="1:55" s="33" customFormat="1" ht="76.5" x14ac:dyDescent="0.25">
      <c r="A7" s="204">
        <v>2</v>
      </c>
      <c r="B7" s="206" t="s">
        <v>156</v>
      </c>
      <c r="C7" s="206" t="s">
        <v>158</v>
      </c>
      <c r="D7" s="206" t="s">
        <v>159</v>
      </c>
      <c r="E7" s="206" t="s">
        <v>177</v>
      </c>
      <c r="F7" s="202" t="s">
        <v>86</v>
      </c>
      <c r="G7" s="202" t="s">
        <v>87</v>
      </c>
      <c r="H7" s="202" t="s">
        <v>88</v>
      </c>
      <c r="I7" s="208" t="s">
        <v>89</v>
      </c>
      <c r="J7" s="202" t="s">
        <v>90</v>
      </c>
      <c r="K7" s="206" t="s">
        <v>91</v>
      </c>
      <c r="L7" s="202" t="s">
        <v>82</v>
      </c>
      <c r="M7" s="108" t="s">
        <v>83</v>
      </c>
      <c r="N7" s="202" t="s">
        <v>84</v>
      </c>
      <c r="O7" s="202" t="s">
        <v>85</v>
      </c>
      <c r="P7" s="109">
        <v>4</v>
      </c>
      <c r="Q7" s="206" t="s">
        <v>38</v>
      </c>
      <c r="R7" s="109">
        <v>0</v>
      </c>
      <c r="S7" s="202" t="s">
        <v>39</v>
      </c>
      <c r="T7" s="110">
        <f>R7/P7</f>
        <v>0</v>
      </c>
      <c r="U7" s="202" t="s">
        <v>461</v>
      </c>
      <c r="V7" s="92"/>
    </row>
    <row r="8" spans="1:55" s="33" customFormat="1" ht="76.5" x14ac:dyDescent="0.25">
      <c r="A8" s="204">
        <v>3</v>
      </c>
      <c r="B8" s="206" t="s">
        <v>156</v>
      </c>
      <c r="C8" s="206" t="s">
        <v>158</v>
      </c>
      <c r="D8" s="206" t="s">
        <v>159</v>
      </c>
      <c r="E8" s="206" t="s">
        <v>177</v>
      </c>
      <c r="F8" s="202" t="s">
        <v>86</v>
      </c>
      <c r="G8" s="202" t="s">
        <v>87</v>
      </c>
      <c r="H8" s="202" t="s">
        <v>88</v>
      </c>
      <c r="I8" s="208" t="s">
        <v>92</v>
      </c>
      <c r="J8" s="202" t="s">
        <v>93</v>
      </c>
      <c r="K8" s="206" t="s">
        <v>91</v>
      </c>
      <c r="L8" s="202" t="s">
        <v>82</v>
      </c>
      <c r="M8" s="108" t="s">
        <v>83</v>
      </c>
      <c r="N8" s="202" t="s">
        <v>84</v>
      </c>
      <c r="O8" s="202" t="s">
        <v>85</v>
      </c>
      <c r="P8" s="109">
        <v>4</v>
      </c>
      <c r="Q8" s="206" t="s">
        <v>38</v>
      </c>
      <c r="R8" s="109">
        <v>0</v>
      </c>
      <c r="S8" s="202" t="s">
        <v>39</v>
      </c>
      <c r="T8" s="110">
        <f t="shared" ref="T8:T24" si="0">R8/P8</f>
        <v>0</v>
      </c>
      <c r="U8" s="202" t="s">
        <v>461</v>
      </c>
      <c r="V8" s="92"/>
    </row>
    <row r="9" spans="1:55" s="33" customFormat="1" ht="76.5" x14ac:dyDescent="0.25">
      <c r="A9" s="204">
        <v>4</v>
      </c>
      <c r="B9" s="206" t="s">
        <v>156</v>
      </c>
      <c r="C9" s="206" t="s">
        <v>158</v>
      </c>
      <c r="D9" s="206" t="s">
        <v>159</v>
      </c>
      <c r="E9" s="206" t="s">
        <v>177</v>
      </c>
      <c r="F9" s="202" t="s">
        <v>86</v>
      </c>
      <c r="G9" s="202" t="s">
        <v>87</v>
      </c>
      <c r="H9" s="202" t="s">
        <v>88</v>
      </c>
      <c r="I9" s="208" t="s">
        <v>94</v>
      </c>
      <c r="J9" s="202" t="s">
        <v>95</v>
      </c>
      <c r="K9" s="206" t="s">
        <v>91</v>
      </c>
      <c r="L9" s="202" t="s">
        <v>82</v>
      </c>
      <c r="M9" s="108" t="s">
        <v>83</v>
      </c>
      <c r="N9" s="202" t="s">
        <v>84</v>
      </c>
      <c r="O9" s="202" t="s">
        <v>85</v>
      </c>
      <c r="P9" s="109">
        <v>4</v>
      </c>
      <c r="Q9" s="206" t="s">
        <v>38</v>
      </c>
      <c r="R9" s="109">
        <v>4</v>
      </c>
      <c r="S9" s="202" t="s">
        <v>39</v>
      </c>
      <c r="T9" s="110">
        <f t="shared" si="0"/>
        <v>1</v>
      </c>
      <c r="U9" s="202">
        <v>1</v>
      </c>
      <c r="V9" s="92" t="s">
        <v>457</v>
      </c>
    </row>
    <row r="10" spans="1:55" s="33" customFormat="1" ht="102" x14ac:dyDescent="0.25">
      <c r="A10" s="204">
        <v>5</v>
      </c>
      <c r="B10" s="206" t="s">
        <v>156</v>
      </c>
      <c r="C10" s="206" t="s">
        <v>158</v>
      </c>
      <c r="D10" s="206" t="s">
        <v>159</v>
      </c>
      <c r="E10" s="206" t="s">
        <v>177</v>
      </c>
      <c r="F10" s="202" t="s">
        <v>77</v>
      </c>
      <c r="G10" s="202" t="s">
        <v>78</v>
      </c>
      <c r="H10" s="202" t="s">
        <v>96</v>
      </c>
      <c r="I10" s="208" t="s">
        <v>97</v>
      </c>
      <c r="J10" s="202" t="s">
        <v>98</v>
      </c>
      <c r="K10" s="206" t="s">
        <v>91</v>
      </c>
      <c r="L10" s="202" t="s">
        <v>82</v>
      </c>
      <c r="M10" s="108" t="s">
        <v>83</v>
      </c>
      <c r="N10" s="202" t="s">
        <v>84</v>
      </c>
      <c r="O10" s="202" t="s">
        <v>85</v>
      </c>
      <c r="P10" s="109">
        <v>4</v>
      </c>
      <c r="Q10" s="206" t="s">
        <v>38</v>
      </c>
      <c r="R10" s="109">
        <v>0</v>
      </c>
      <c r="S10" s="202" t="s">
        <v>39</v>
      </c>
      <c r="T10" s="110">
        <f t="shared" si="0"/>
        <v>0</v>
      </c>
      <c r="U10" s="202" t="s">
        <v>461</v>
      </c>
      <c r="V10" s="92"/>
    </row>
    <row r="11" spans="1:55" s="33" customFormat="1" ht="76.5" x14ac:dyDescent="0.25">
      <c r="A11" s="204">
        <v>6</v>
      </c>
      <c r="B11" s="206" t="s">
        <v>156</v>
      </c>
      <c r="C11" s="206" t="s">
        <v>158</v>
      </c>
      <c r="D11" s="206" t="s">
        <v>159</v>
      </c>
      <c r="E11" s="206" t="s">
        <v>177</v>
      </c>
      <c r="F11" s="202" t="s">
        <v>99</v>
      </c>
      <c r="G11" s="202" t="s">
        <v>87</v>
      </c>
      <c r="H11" s="202" t="s">
        <v>88</v>
      </c>
      <c r="I11" s="208" t="s">
        <v>100</v>
      </c>
      <c r="J11" s="202" t="s">
        <v>101</v>
      </c>
      <c r="K11" s="206" t="s">
        <v>91</v>
      </c>
      <c r="L11" s="202" t="s">
        <v>82</v>
      </c>
      <c r="M11" s="108" t="s">
        <v>83</v>
      </c>
      <c r="N11" s="202" t="s">
        <v>84</v>
      </c>
      <c r="O11" s="202" t="s">
        <v>85</v>
      </c>
      <c r="P11" s="109">
        <v>4</v>
      </c>
      <c r="Q11" s="206" t="s">
        <v>38</v>
      </c>
      <c r="R11" s="109">
        <v>4</v>
      </c>
      <c r="S11" s="202" t="s">
        <v>39</v>
      </c>
      <c r="T11" s="110">
        <f t="shared" si="0"/>
        <v>1</v>
      </c>
      <c r="U11" s="202">
        <v>1</v>
      </c>
      <c r="V11" s="92" t="s">
        <v>458</v>
      </c>
    </row>
    <row r="12" spans="1:55" s="33" customFormat="1" ht="102" x14ac:dyDescent="0.25">
      <c r="A12" s="204">
        <v>7</v>
      </c>
      <c r="B12" s="206" t="s">
        <v>156</v>
      </c>
      <c r="C12" s="206" t="s">
        <v>158</v>
      </c>
      <c r="D12" s="206" t="s">
        <v>159</v>
      </c>
      <c r="E12" s="206" t="s">
        <v>177</v>
      </c>
      <c r="F12" s="202" t="s">
        <v>77</v>
      </c>
      <c r="G12" s="202" t="s">
        <v>78</v>
      </c>
      <c r="H12" s="202" t="s">
        <v>96</v>
      </c>
      <c r="I12" s="208" t="s">
        <v>102</v>
      </c>
      <c r="J12" s="202" t="s">
        <v>103</v>
      </c>
      <c r="K12" s="206" t="s">
        <v>104</v>
      </c>
      <c r="L12" s="202" t="s">
        <v>82</v>
      </c>
      <c r="M12" s="108" t="s">
        <v>83</v>
      </c>
      <c r="N12" s="202" t="s">
        <v>84</v>
      </c>
      <c r="O12" s="202" t="s">
        <v>85</v>
      </c>
      <c r="P12" s="109">
        <v>4</v>
      </c>
      <c r="Q12" s="206" t="s">
        <v>38</v>
      </c>
      <c r="R12" s="109">
        <v>0</v>
      </c>
      <c r="S12" s="202" t="s">
        <v>39</v>
      </c>
      <c r="T12" s="110">
        <f t="shared" si="0"/>
        <v>0</v>
      </c>
      <c r="U12" s="202" t="s">
        <v>461</v>
      </c>
      <c r="V12" s="92"/>
    </row>
    <row r="13" spans="1:55" s="33" customFormat="1" ht="102" x14ac:dyDescent="0.25">
      <c r="A13" s="204">
        <v>8</v>
      </c>
      <c r="B13" s="206" t="s">
        <v>156</v>
      </c>
      <c r="C13" s="206" t="s">
        <v>158</v>
      </c>
      <c r="D13" s="206" t="s">
        <v>159</v>
      </c>
      <c r="E13" s="206" t="s">
        <v>177</v>
      </c>
      <c r="F13" s="202" t="s">
        <v>77</v>
      </c>
      <c r="G13" s="202" t="s">
        <v>78</v>
      </c>
      <c r="H13" s="202" t="s">
        <v>96</v>
      </c>
      <c r="I13" s="208" t="s">
        <v>459</v>
      </c>
      <c r="J13" s="202" t="s">
        <v>105</v>
      </c>
      <c r="K13" s="206" t="s">
        <v>106</v>
      </c>
      <c r="L13" s="202" t="s">
        <v>82</v>
      </c>
      <c r="M13" s="108" t="s">
        <v>83</v>
      </c>
      <c r="N13" s="202" t="s">
        <v>84</v>
      </c>
      <c r="O13" s="202" t="s">
        <v>85</v>
      </c>
      <c r="P13" s="109">
        <v>4</v>
      </c>
      <c r="Q13" s="206" t="s">
        <v>38</v>
      </c>
      <c r="R13" s="109">
        <v>4</v>
      </c>
      <c r="S13" s="202" t="s">
        <v>39</v>
      </c>
      <c r="T13" s="110">
        <f t="shared" si="0"/>
        <v>1</v>
      </c>
      <c r="U13" s="202">
        <v>1</v>
      </c>
      <c r="V13" s="92" t="s">
        <v>465</v>
      </c>
    </row>
    <row r="14" spans="1:55" s="33" customFormat="1" ht="102" x14ac:dyDescent="0.25">
      <c r="A14" s="204">
        <v>8</v>
      </c>
      <c r="B14" s="206" t="s">
        <v>156</v>
      </c>
      <c r="C14" s="206" t="s">
        <v>158</v>
      </c>
      <c r="D14" s="206" t="s">
        <v>159</v>
      </c>
      <c r="E14" s="206" t="s">
        <v>177</v>
      </c>
      <c r="F14" s="202" t="s">
        <v>77</v>
      </c>
      <c r="G14" s="202" t="s">
        <v>78</v>
      </c>
      <c r="H14" s="202" t="s">
        <v>96</v>
      </c>
      <c r="I14" s="208" t="s">
        <v>460</v>
      </c>
      <c r="J14" s="202" t="s">
        <v>105</v>
      </c>
      <c r="K14" s="206" t="s">
        <v>106</v>
      </c>
      <c r="L14" s="202" t="s">
        <v>82</v>
      </c>
      <c r="M14" s="108" t="s">
        <v>83</v>
      </c>
      <c r="N14" s="202" t="s">
        <v>84</v>
      </c>
      <c r="O14" s="202" t="s">
        <v>85</v>
      </c>
      <c r="P14" s="109">
        <v>4</v>
      </c>
      <c r="Q14" s="206" t="s">
        <v>38</v>
      </c>
      <c r="R14" s="109">
        <v>1</v>
      </c>
      <c r="S14" s="202" t="s">
        <v>39</v>
      </c>
      <c r="T14" s="110">
        <f t="shared" ref="T14" si="1">R14/P14</f>
        <v>0.25</v>
      </c>
      <c r="U14" s="202" t="s">
        <v>461</v>
      </c>
      <c r="V14" s="92" t="s">
        <v>463</v>
      </c>
    </row>
    <row r="15" spans="1:55" s="33" customFormat="1" ht="102" x14ac:dyDescent="0.25">
      <c r="A15" s="204">
        <v>9</v>
      </c>
      <c r="B15" s="206" t="s">
        <v>156</v>
      </c>
      <c r="C15" s="206" t="s">
        <v>158</v>
      </c>
      <c r="D15" s="206" t="s">
        <v>159</v>
      </c>
      <c r="E15" s="206" t="s">
        <v>177</v>
      </c>
      <c r="F15" s="202" t="s">
        <v>77</v>
      </c>
      <c r="G15" s="202" t="s">
        <v>87</v>
      </c>
      <c r="H15" s="202" t="s">
        <v>96</v>
      </c>
      <c r="I15" s="208" t="s">
        <v>107</v>
      </c>
      <c r="J15" s="202" t="s">
        <v>108</v>
      </c>
      <c r="K15" s="206" t="s">
        <v>109</v>
      </c>
      <c r="L15" s="202" t="s">
        <v>82</v>
      </c>
      <c r="M15" s="108" t="s">
        <v>83</v>
      </c>
      <c r="N15" s="202" t="s">
        <v>84</v>
      </c>
      <c r="O15" s="202" t="s">
        <v>85</v>
      </c>
      <c r="P15" s="109">
        <v>4</v>
      </c>
      <c r="Q15" s="206" t="s">
        <v>38</v>
      </c>
      <c r="R15" s="109">
        <v>0</v>
      </c>
      <c r="S15" s="202" t="s">
        <v>39</v>
      </c>
      <c r="T15" s="110">
        <f t="shared" si="0"/>
        <v>0</v>
      </c>
      <c r="U15" s="202" t="s">
        <v>461</v>
      </c>
      <c r="V15" s="92" t="s">
        <v>463</v>
      </c>
    </row>
    <row r="16" spans="1:55" s="33" customFormat="1" ht="102" x14ac:dyDescent="0.25">
      <c r="A16" s="204">
        <v>10</v>
      </c>
      <c r="B16" s="206" t="s">
        <v>156</v>
      </c>
      <c r="C16" s="206" t="s">
        <v>158</v>
      </c>
      <c r="D16" s="206" t="s">
        <v>159</v>
      </c>
      <c r="E16" s="206" t="s">
        <v>177</v>
      </c>
      <c r="F16" s="202" t="s">
        <v>77</v>
      </c>
      <c r="G16" s="202" t="s">
        <v>78</v>
      </c>
      <c r="H16" s="202" t="s">
        <v>110</v>
      </c>
      <c r="I16" s="208" t="s">
        <v>111</v>
      </c>
      <c r="J16" s="202" t="s">
        <v>112</v>
      </c>
      <c r="K16" s="206" t="s">
        <v>113</v>
      </c>
      <c r="L16" s="202" t="s">
        <v>82</v>
      </c>
      <c r="M16" s="108" t="s">
        <v>83</v>
      </c>
      <c r="N16" s="202" t="s">
        <v>84</v>
      </c>
      <c r="O16" s="202" t="s">
        <v>85</v>
      </c>
      <c r="P16" s="109">
        <v>4</v>
      </c>
      <c r="Q16" s="206" t="s">
        <v>38</v>
      </c>
      <c r="R16" s="109">
        <v>3</v>
      </c>
      <c r="S16" s="202" t="s">
        <v>39</v>
      </c>
      <c r="T16" s="110">
        <f t="shared" si="0"/>
        <v>0.75</v>
      </c>
      <c r="U16" s="202" t="s">
        <v>461</v>
      </c>
      <c r="V16" s="92" t="s">
        <v>463</v>
      </c>
    </row>
    <row r="17" spans="1:22" s="33" customFormat="1" ht="89.25" x14ac:dyDescent="0.25">
      <c r="A17" s="204">
        <v>11</v>
      </c>
      <c r="B17" s="206" t="s">
        <v>156</v>
      </c>
      <c r="C17" s="206" t="s">
        <v>158</v>
      </c>
      <c r="D17" s="206" t="s">
        <v>159</v>
      </c>
      <c r="E17" s="206" t="s">
        <v>175</v>
      </c>
      <c r="F17" s="202" t="s">
        <v>86</v>
      </c>
      <c r="G17" s="202" t="s">
        <v>78</v>
      </c>
      <c r="H17" s="202" t="s">
        <v>110</v>
      </c>
      <c r="I17" s="208" t="s">
        <v>114</v>
      </c>
      <c r="J17" s="202" t="s">
        <v>115</v>
      </c>
      <c r="K17" s="206" t="s">
        <v>116</v>
      </c>
      <c r="L17" s="202" t="s">
        <v>82</v>
      </c>
      <c r="M17" s="108" t="s">
        <v>83</v>
      </c>
      <c r="N17" s="202" t="s">
        <v>84</v>
      </c>
      <c r="O17" s="202" t="s">
        <v>85</v>
      </c>
      <c r="P17" s="109">
        <v>4</v>
      </c>
      <c r="Q17" s="206" t="s">
        <v>38</v>
      </c>
      <c r="R17" s="109">
        <v>0</v>
      </c>
      <c r="S17" s="202" t="s">
        <v>39</v>
      </c>
      <c r="T17" s="110">
        <f t="shared" si="0"/>
        <v>0</v>
      </c>
      <c r="U17" s="202" t="s">
        <v>461</v>
      </c>
      <c r="V17" s="92" t="s">
        <v>463</v>
      </c>
    </row>
    <row r="18" spans="1:22" s="33" customFormat="1" ht="76.5" x14ac:dyDescent="0.25">
      <c r="A18" s="204">
        <v>12</v>
      </c>
      <c r="B18" s="206" t="s">
        <v>156</v>
      </c>
      <c r="C18" s="206" t="s">
        <v>158</v>
      </c>
      <c r="D18" s="206" t="s">
        <v>159</v>
      </c>
      <c r="E18" s="206" t="s">
        <v>177</v>
      </c>
      <c r="F18" s="202" t="s">
        <v>86</v>
      </c>
      <c r="G18" s="202" t="s">
        <v>78</v>
      </c>
      <c r="H18" s="202" t="s">
        <v>110</v>
      </c>
      <c r="I18" s="208" t="s">
        <v>117</v>
      </c>
      <c r="J18" s="202" t="s">
        <v>118</v>
      </c>
      <c r="K18" s="206" t="s">
        <v>119</v>
      </c>
      <c r="L18" s="202" t="s">
        <v>82</v>
      </c>
      <c r="M18" s="108" t="s">
        <v>83</v>
      </c>
      <c r="N18" s="202" t="s">
        <v>84</v>
      </c>
      <c r="O18" s="202" t="s">
        <v>85</v>
      </c>
      <c r="P18" s="109">
        <v>4</v>
      </c>
      <c r="Q18" s="206" t="s">
        <v>38</v>
      </c>
      <c r="R18" s="109">
        <v>0</v>
      </c>
      <c r="S18" s="202" t="s">
        <v>39</v>
      </c>
      <c r="T18" s="110">
        <f t="shared" si="0"/>
        <v>0</v>
      </c>
      <c r="U18" s="202">
        <v>1</v>
      </c>
      <c r="V18" s="92" t="s">
        <v>466</v>
      </c>
    </row>
    <row r="19" spans="1:22" s="33" customFormat="1" ht="114.75" x14ac:dyDescent="0.25">
      <c r="A19" s="204">
        <v>13</v>
      </c>
      <c r="B19" s="206" t="s">
        <v>156</v>
      </c>
      <c r="C19" s="206" t="s">
        <v>158</v>
      </c>
      <c r="D19" s="206" t="s">
        <v>159</v>
      </c>
      <c r="E19" s="206" t="s">
        <v>177</v>
      </c>
      <c r="F19" s="202" t="s">
        <v>86</v>
      </c>
      <c r="G19" s="202" t="s">
        <v>78</v>
      </c>
      <c r="H19" s="202" t="s">
        <v>110</v>
      </c>
      <c r="I19" s="208" t="s">
        <v>120</v>
      </c>
      <c r="J19" s="202" t="s">
        <v>121</v>
      </c>
      <c r="K19" s="206" t="s">
        <v>122</v>
      </c>
      <c r="L19" s="202" t="s">
        <v>82</v>
      </c>
      <c r="M19" s="108" t="s">
        <v>83</v>
      </c>
      <c r="N19" s="202" t="s">
        <v>84</v>
      </c>
      <c r="O19" s="202" t="s">
        <v>85</v>
      </c>
      <c r="P19" s="109">
        <v>4</v>
      </c>
      <c r="Q19" s="206" t="s">
        <v>38</v>
      </c>
      <c r="R19" s="109">
        <v>1</v>
      </c>
      <c r="S19" s="202" t="s">
        <v>39</v>
      </c>
      <c r="T19" s="110">
        <f t="shared" si="0"/>
        <v>0.25</v>
      </c>
      <c r="U19" s="202" t="s">
        <v>467</v>
      </c>
      <c r="V19" s="92" t="s">
        <v>468</v>
      </c>
    </row>
    <row r="20" spans="1:22" s="33" customFormat="1" ht="102" x14ac:dyDescent="0.25">
      <c r="A20" s="204">
        <v>14</v>
      </c>
      <c r="B20" s="206" t="s">
        <v>156</v>
      </c>
      <c r="C20" s="206" t="s">
        <v>158</v>
      </c>
      <c r="D20" s="206" t="s">
        <v>159</v>
      </c>
      <c r="E20" s="206" t="s">
        <v>177</v>
      </c>
      <c r="F20" s="202" t="s">
        <v>77</v>
      </c>
      <c r="G20" s="202" t="s">
        <v>87</v>
      </c>
      <c r="H20" s="202" t="s">
        <v>96</v>
      </c>
      <c r="I20" s="208" t="s">
        <v>123</v>
      </c>
      <c r="J20" s="202" t="s">
        <v>124</v>
      </c>
      <c r="K20" s="206" t="s">
        <v>125</v>
      </c>
      <c r="L20" s="202" t="s">
        <v>82</v>
      </c>
      <c r="M20" s="108" t="s">
        <v>83</v>
      </c>
      <c r="N20" s="202" t="s">
        <v>84</v>
      </c>
      <c r="O20" s="202" t="s">
        <v>85</v>
      </c>
      <c r="P20" s="109">
        <v>4</v>
      </c>
      <c r="Q20" s="206" t="s">
        <v>38</v>
      </c>
      <c r="R20" s="109">
        <v>0</v>
      </c>
      <c r="S20" s="202" t="s">
        <v>39</v>
      </c>
      <c r="T20" s="110">
        <f t="shared" si="0"/>
        <v>0</v>
      </c>
      <c r="U20" s="202" t="s">
        <v>461</v>
      </c>
      <c r="V20" s="92" t="s">
        <v>463</v>
      </c>
    </row>
    <row r="21" spans="1:22" s="33" customFormat="1" ht="102" x14ac:dyDescent="0.25">
      <c r="A21" s="204">
        <v>15</v>
      </c>
      <c r="B21" s="206" t="s">
        <v>156</v>
      </c>
      <c r="C21" s="206" t="s">
        <v>158</v>
      </c>
      <c r="D21" s="206" t="s">
        <v>159</v>
      </c>
      <c r="E21" s="206" t="s">
        <v>177</v>
      </c>
      <c r="F21" s="202" t="s">
        <v>77</v>
      </c>
      <c r="G21" s="202" t="s">
        <v>87</v>
      </c>
      <c r="H21" s="202" t="s">
        <v>96</v>
      </c>
      <c r="I21" s="208" t="s">
        <v>126</v>
      </c>
      <c r="J21" s="202" t="s">
        <v>127</v>
      </c>
      <c r="K21" s="206" t="s">
        <v>128</v>
      </c>
      <c r="L21" s="202" t="s">
        <v>82</v>
      </c>
      <c r="M21" s="108" t="s">
        <v>83</v>
      </c>
      <c r="N21" s="202" t="s">
        <v>84</v>
      </c>
      <c r="O21" s="202" t="s">
        <v>85</v>
      </c>
      <c r="P21" s="109">
        <v>4</v>
      </c>
      <c r="Q21" s="206" t="s">
        <v>38</v>
      </c>
      <c r="R21" s="109">
        <v>0</v>
      </c>
      <c r="S21" s="202" t="s">
        <v>39</v>
      </c>
      <c r="T21" s="110">
        <f t="shared" si="0"/>
        <v>0</v>
      </c>
      <c r="U21" s="202" t="s">
        <v>461</v>
      </c>
      <c r="V21" s="92" t="s">
        <v>463</v>
      </c>
    </row>
    <row r="22" spans="1:22" s="33" customFormat="1" ht="102" x14ac:dyDescent="0.25">
      <c r="A22" s="204">
        <v>16</v>
      </c>
      <c r="B22" s="206" t="s">
        <v>156</v>
      </c>
      <c r="C22" s="206" t="s">
        <v>158</v>
      </c>
      <c r="D22" s="206" t="s">
        <v>159</v>
      </c>
      <c r="E22" s="206" t="s">
        <v>177</v>
      </c>
      <c r="F22" s="202" t="s">
        <v>86</v>
      </c>
      <c r="G22" s="202" t="s">
        <v>87</v>
      </c>
      <c r="H22" s="202" t="s">
        <v>88</v>
      </c>
      <c r="I22" s="208" t="s">
        <v>129</v>
      </c>
      <c r="J22" s="202" t="s">
        <v>130</v>
      </c>
      <c r="K22" s="206" t="s">
        <v>91</v>
      </c>
      <c r="L22" s="202" t="s">
        <v>131</v>
      </c>
      <c r="M22" s="108" t="s">
        <v>132</v>
      </c>
      <c r="N22" s="202" t="s">
        <v>84</v>
      </c>
      <c r="O22" s="202" t="s">
        <v>85</v>
      </c>
      <c r="P22" s="109">
        <v>3</v>
      </c>
      <c r="Q22" s="206" t="s">
        <v>57</v>
      </c>
      <c r="R22" s="109">
        <v>0</v>
      </c>
      <c r="S22" s="202" t="s">
        <v>39</v>
      </c>
      <c r="T22" s="110">
        <f t="shared" si="0"/>
        <v>0</v>
      </c>
      <c r="U22" s="202" t="s">
        <v>461</v>
      </c>
      <c r="V22" s="92" t="s">
        <v>463</v>
      </c>
    </row>
    <row r="23" spans="1:22" s="33" customFormat="1" ht="102" x14ac:dyDescent="0.25">
      <c r="A23" s="204">
        <v>17</v>
      </c>
      <c r="B23" s="206" t="s">
        <v>156</v>
      </c>
      <c r="C23" s="206" t="s">
        <v>158</v>
      </c>
      <c r="D23" s="206" t="s">
        <v>159</v>
      </c>
      <c r="E23" s="206" t="s">
        <v>177</v>
      </c>
      <c r="F23" s="202" t="s">
        <v>86</v>
      </c>
      <c r="G23" s="202" t="s">
        <v>87</v>
      </c>
      <c r="H23" s="202" t="s">
        <v>88</v>
      </c>
      <c r="I23" s="208" t="s">
        <v>133</v>
      </c>
      <c r="J23" s="202" t="s">
        <v>134</v>
      </c>
      <c r="K23" s="206" t="s">
        <v>135</v>
      </c>
      <c r="L23" s="202" t="s">
        <v>136</v>
      </c>
      <c r="M23" s="108" t="s">
        <v>137</v>
      </c>
      <c r="N23" s="202" t="s">
        <v>84</v>
      </c>
      <c r="O23" s="202" t="s">
        <v>85</v>
      </c>
      <c r="P23" s="109">
        <v>4</v>
      </c>
      <c r="Q23" s="206" t="s">
        <v>138</v>
      </c>
      <c r="R23" s="109">
        <v>1</v>
      </c>
      <c r="S23" s="202" t="s">
        <v>39</v>
      </c>
      <c r="T23" s="110">
        <f t="shared" si="0"/>
        <v>0.25</v>
      </c>
      <c r="U23" s="202">
        <v>1</v>
      </c>
      <c r="V23" s="92" t="s">
        <v>469</v>
      </c>
    </row>
    <row r="24" spans="1:22" s="30" customFormat="1" ht="102.75" thickBot="1" x14ac:dyDescent="0.3">
      <c r="A24" s="99">
        <v>18</v>
      </c>
      <c r="B24" s="89" t="s">
        <v>230</v>
      </c>
      <c r="C24" s="89" t="s">
        <v>269</v>
      </c>
      <c r="D24" s="89" t="s">
        <v>245</v>
      </c>
      <c r="E24" s="89" t="s">
        <v>270</v>
      </c>
      <c r="F24" s="93" t="s">
        <v>192</v>
      </c>
      <c r="G24" s="93" t="s">
        <v>271</v>
      </c>
      <c r="H24" s="93" t="s">
        <v>110</v>
      </c>
      <c r="I24" s="93" t="s">
        <v>272</v>
      </c>
      <c r="J24" s="93" t="s">
        <v>273</v>
      </c>
      <c r="K24" s="89" t="s">
        <v>274</v>
      </c>
      <c r="L24" s="93" t="s">
        <v>275</v>
      </c>
      <c r="M24" s="113" t="s">
        <v>276</v>
      </c>
      <c r="N24" s="93" t="s">
        <v>84</v>
      </c>
      <c r="O24" s="93" t="s">
        <v>85</v>
      </c>
      <c r="P24" s="114">
        <v>2</v>
      </c>
      <c r="Q24" s="89" t="s">
        <v>38</v>
      </c>
      <c r="R24" s="114">
        <v>0</v>
      </c>
      <c r="S24" s="93" t="s">
        <v>39</v>
      </c>
      <c r="T24" s="115">
        <f t="shared" si="0"/>
        <v>0</v>
      </c>
      <c r="U24" s="93" t="s">
        <v>461</v>
      </c>
      <c r="V24" s="116" t="s">
        <v>463</v>
      </c>
    </row>
    <row r="25" spans="1:22" ht="15.75" thickBot="1" x14ac:dyDescent="0.3">
      <c r="B25" s="43"/>
      <c r="C25" s="43"/>
      <c r="D25" s="43"/>
      <c r="E25" s="43"/>
      <c r="F25" s="33"/>
      <c r="G25" s="43"/>
      <c r="H25" s="43"/>
      <c r="N25" s="105"/>
      <c r="V25" s="226"/>
    </row>
    <row r="26" spans="1:22" ht="30.75" customHeight="1" x14ac:dyDescent="0.25">
      <c r="G26" s="295" t="s">
        <v>21</v>
      </c>
      <c r="H26" s="290"/>
      <c r="I26" s="287" t="s">
        <v>22</v>
      </c>
      <c r="J26" s="288"/>
      <c r="K26" s="289" t="s">
        <v>24</v>
      </c>
      <c r="L26" s="290"/>
      <c r="M26" s="276" t="s">
        <v>19</v>
      </c>
      <c r="N26" s="277"/>
    </row>
    <row r="27" spans="1:22" ht="30.75" customHeight="1" thickBot="1" x14ac:dyDescent="0.3">
      <c r="G27" s="296" t="s">
        <v>20</v>
      </c>
      <c r="H27" s="297"/>
      <c r="I27" s="291" t="s">
        <v>23</v>
      </c>
      <c r="J27" s="292"/>
      <c r="K27" s="293" t="s">
        <v>25</v>
      </c>
      <c r="L27" s="294"/>
      <c r="M27" s="278" t="s">
        <v>26</v>
      </c>
      <c r="N27" s="279"/>
    </row>
    <row r="33" spans="14:20" x14ac:dyDescent="0.25">
      <c r="N33" s="1"/>
      <c r="T33" s="28"/>
    </row>
    <row r="34" spans="14:20" x14ac:dyDescent="0.25">
      <c r="N34" s="1"/>
      <c r="T34" s="28"/>
    </row>
    <row r="35" spans="14:20" x14ac:dyDescent="0.25">
      <c r="N35" s="1"/>
      <c r="T35" s="28"/>
    </row>
  </sheetData>
  <mergeCells count="16">
    <mergeCell ref="M26:N26"/>
    <mergeCell ref="M27:N27"/>
    <mergeCell ref="A1:E3"/>
    <mergeCell ref="F1:V3"/>
    <mergeCell ref="A4:D4"/>
    <mergeCell ref="I4:L4"/>
    <mergeCell ref="M4:O4"/>
    <mergeCell ref="P4:S4"/>
    <mergeCell ref="T4:V4"/>
    <mergeCell ref="E4:H4"/>
    <mergeCell ref="I26:J26"/>
    <mergeCell ref="K26:L26"/>
    <mergeCell ref="I27:J27"/>
    <mergeCell ref="K27:L27"/>
    <mergeCell ref="G26:H26"/>
    <mergeCell ref="G27:H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C31"/>
  <sheetViews>
    <sheetView topLeftCell="M1" zoomScale="85" zoomScaleNormal="85" workbookViewId="0">
      <selection activeCell="M5" sqref="M5"/>
    </sheetView>
  </sheetViews>
  <sheetFormatPr baseColWidth="10" defaultRowHeight="15" x14ac:dyDescent="0.25"/>
  <cols>
    <col min="1" max="1" width="8.42578125" style="1" customWidth="1"/>
    <col min="2" max="2" width="20" style="1" customWidth="1"/>
    <col min="3" max="3" width="20" style="29" customWidth="1"/>
    <col min="4" max="5" width="20" style="1" customWidth="1"/>
    <col min="6" max="8" width="32.42578125" style="1" customWidth="1"/>
    <col min="9" max="11" width="25" style="1" customWidth="1"/>
    <col min="12" max="12" width="15.7109375" style="1" customWidth="1"/>
    <col min="13" max="13" width="34" style="1" customWidth="1"/>
    <col min="14" max="14" width="16.85546875" style="24" customWidth="1"/>
    <col min="15" max="19" width="16.85546875" style="1" customWidth="1"/>
    <col min="20" max="20" width="16.85546875" style="24" customWidth="1"/>
    <col min="21" max="22" width="16.85546875" style="1" customWidth="1"/>
    <col min="23" max="16384" width="11.42578125" style="1"/>
  </cols>
  <sheetData>
    <row r="1" spans="1:55" ht="31.5" customHeight="1" x14ac:dyDescent="0.25">
      <c r="A1" s="258"/>
      <c r="B1" s="259"/>
      <c r="C1" s="259"/>
      <c r="D1" s="259"/>
      <c r="E1" s="259"/>
      <c r="F1" s="263" t="s">
        <v>15</v>
      </c>
      <c r="G1" s="263"/>
      <c r="H1" s="263"/>
      <c r="I1" s="263"/>
      <c r="J1" s="263"/>
      <c r="K1" s="263"/>
      <c r="L1" s="263"/>
      <c r="M1" s="263"/>
      <c r="N1" s="263"/>
      <c r="O1" s="263"/>
      <c r="P1" s="263"/>
      <c r="Q1" s="263"/>
      <c r="R1" s="263"/>
      <c r="S1" s="263"/>
      <c r="T1" s="263"/>
      <c r="U1" s="263"/>
      <c r="V1" s="264"/>
    </row>
    <row r="2" spans="1:55" ht="31.5" customHeight="1" x14ac:dyDescent="0.25">
      <c r="A2" s="260"/>
      <c r="B2" s="261"/>
      <c r="C2" s="261"/>
      <c r="D2" s="261"/>
      <c r="E2" s="261"/>
      <c r="F2" s="266"/>
      <c r="G2" s="266"/>
      <c r="H2" s="266"/>
      <c r="I2" s="266"/>
      <c r="J2" s="266"/>
      <c r="K2" s="266"/>
      <c r="L2" s="266"/>
      <c r="M2" s="266"/>
      <c r="N2" s="266"/>
      <c r="O2" s="266"/>
      <c r="P2" s="266"/>
      <c r="Q2" s="266"/>
      <c r="R2" s="266"/>
      <c r="S2" s="266"/>
      <c r="T2" s="266"/>
      <c r="U2" s="266"/>
      <c r="V2" s="267"/>
    </row>
    <row r="3" spans="1:55" ht="31.5" customHeight="1" thickBot="1" x14ac:dyDescent="0.3">
      <c r="A3" s="302"/>
      <c r="B3" s="303"/>
      <c r="C3" s="303"/>
      <c r="D3" s="303"/>
      <c r="E3" s="303"/>
      <c r="F3" s="269"/>
      <c r="G3" s="269"/>
      <c r="H3" s="269"/>
      <c r="I3" s="269"/>
      <c r="J3" s="269"/>
      <c r="K3" s="269"/>
      <c r="L3" s="269"/>
      <c r="M3" s="269"/>
      <c r="N3" s="269"/>
      <c r="O3" s="269"/>
      <c r="P3" s="269"/>
      <c r="Q3" s="269"/>
      <c r="R3" s="269"/>
      <c r="S3" s="269"/>
      <c r="T3" s="269"/>
      <c r="U3" s="269"/>
      <c r="V3" s="270"/>
    </row>
    <row r="4" spans="1:55" s="32" customFormat="1" ht="26.25" customHeight="1" thickBot="1" x14ac:dyDescent="0.3">
      <c r="A4" s="304" t="s">
        <v>289</v>
      </c>
      <c r="B4" s="282"/>
      <c r="C4" s="282"/>
      <c r="D4" s="282"/>
      <c r="E4" s="284" t="s">
        <v>186</v>
      </c>
      <c r="F4" s="285"/>
      <c r="G4" s="285"/>
      <c r="H4" s="286"/>
      <c r="I4" s="282" t="s">
        <v>482</v>
      </c>
      <c r="J4" s="282"/>
      <c r="K4" s="282"/>
      <c r="L4" s="282"/>
      <c r="M4" s="282" t="s">
        <v>483</v>
      </c>
      <c r="N4" s="282"/>
      <c r="O4" s="282"/>
      <c r="P4" s="282" t="s">
        <v>185</v>
      </c>
      <c r="Q4" s="282"/>
      <c r="R4" s="282"/>
      <c r="S4" s="282"/>
      <c r="T4" s="282" t="s">
        <v>32</v>
      </c>
      <c r="U4" s="282"/>
      <c r="V4" s="283"/>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row>
    <row r="5" spans="1:55" s="130" customFormat="1" ht="51" x14ac:dyDescent="0.2">
      <c r="A5" s="221" t="s">
        <v>0</v>
      </c>
      <c r="B5" s="222" t="s">
        <v>17</v>
      </c>
      <c r="C5" s="222" t="s">
        <v>16</v>
      </c>
      <c r="D5" s="222" t="s">
        <v>36</v>
      </c>
      <c r="E5" s="222" t="s">
        <v>18</v>
      </c>
      <c r="F5" s="223" t="s">
        <v>33</v>
      </c>
      <c r="G5" s="223" t="s">
        <v>34</v>
      </c>
      <c r="H5" s="223" t="s">
        <v>35</v>
      </c>
      <c r="I5" s="224" t="s">
        <v>11</v>
      </c>
      <c r="J5" s="224" t="s">
        <v>2</v>
      </c>
      <c r="K5" s="224" t="s">
        <v>12</v>
      </c>
      <c r="L5" s="224" t="s">
        <v>13</v>
      </c>
      <c r="M5" s="224" t="s">
        <v>4</v>
      </c>
      <c r="N5" s="224" t="s">
        <v>5</v>
      </c>
      <c r="O5" s="224" t="s">
        <v>6</v>
      </c>
      <c r="P5" s="224" t="s">
        <v>7</v>
      </c>
      <c r="Q5" s="224" t="s">
        <v>8</v>
      </c>
      <c r="R5" s="224" t="s">
        <v>9</v>
      </c>
      <c r="S5" s="224" t="s">
        <v>1</v>
      </c>
      <c r="T5" s="224" t="s">
        <v>3</v>
      </c>
      <c r="U5" s="224" t="s">
        <v>10</v>
      </c>
      <c r="V5" s="225" t="s">
        <v>14</v>
      </c>
    </row>
    <row r="6" spans="1:55" s="33" customFormat="1" ht="102" x14ac:dyDescent="0.25">
      <c r="A6" s="55">
        <v>1</v>
      </c>
      <c r="B6" s="56" t="s">
        <v>178</v>
      </c>
      <c r="C6" s="56" t="s">
        <v>179</v>
      </c>
      <c r="D6" s="56" t="s">
        <v>182</v>
      </c>
      <c r="E6" s="56" t="s">
        <v>183</v>
      </c>
      <c r="F6" s="57" t="s">
        <v>67</v>
      </c>
      <c r="G6" s="57" t="s">
        <v>68</v>
      </c>
      <c r="H6" s="59" t="s">
        <v>69</v>
      </c>
      <c r="I6" s="66" t="s">
        <v>403</v>
      </c>
      <c r="J6" s="57" t="s">
        <v>70</v>
      </c>
      <c r="K6" s="66" t="s">
        <v>146</v>
      </c>
      <c r="L6" s="57" t="s">
        <v>71</v>
      </c>
      <c r="M6" s="121" t="s">
        <v>404</v>
      </c>
      <c r="N6" s="66" t="s">
        <v>405</v>
      </c>
      <c r="O6" s="117" t="s">
        <v>147</v>
      </c>
      <c r="P6" s="107">
        <v>4</v>
      </c>
      <c r="Q6" s="56" t="s">
        <v>38</v>
      </c>
      <c r="R6" s="123">
        <v>2</v>
      </c>
      <c r="S6" s="57" t="s">
        <v>39</v>
      </c>
      <c r="T6" s="60">
        <f>R6/P6</f>
        <v>0.5</v>
      </c>
      <c r="U6" s="57" t="s">
        <v>471</v>
      </c>
      <c r="V6" s="200" t="s">
        <v>470</v>
      </c>
    </row>
    <row r="7" spans="1:55" s="33" customFormat="1" ht="127.5" x14ac:dyDescent="0.25">
      <c r="A7" s="55">
        <v>2</v>
      </c>
      <c r="B7" s="56" t="s">
        <v>178</v>
      </c>
      <c r="C7" s="56" t="s">
        <v>180</v>
      </c>
      <c r="D7" s="56" t="s">
        <v>182</v>
      </c>
      <c r="E7" s="56" t="s">
        <v>183</v>
      </c>
      <c r="F7" s="57" t="s">
        <v>67</v>
      </c>
      <c r="G7" s="57" t="s">
        <v>68</v>
      </c>
      <c r="H7" s="59" t="s">
        <v>69</v>
      </c>
      <c r="I7" s="66" t="s">
        <v>406</v>
      </c>
      <c r="J7" s="57" t="s">
        <v>72</v>
      </c>
      <c r="K7" s="66" t="s">
        <v>148</v>
      </c>
      <c r="L7" s="57" t="s">
        <v>71</v>
      </c>
      <c r="M7" s="121" t="s">
        <v>407</v>
      </c>
      <c r="N7" s="66" t="s">
        <v>405</v>
      </c>
      <c r="O7" s="117" t="s">
        <v>147</v>
      </c>
      <c r="P7" s="107">
        <v>4</v>
      </c>
      <c r="Q7" s="56" t="s">
        <v>38</v>
      </c>
      <c r="R7" s="122">
        <v>2</v>
      </c>
      <c r="S7" s="57" t="s">
        <v>39</v>
      </c>
      <c r="T7" s="60">
        <f>R7/P7</f>
        <v>0.5</v>
      </c>
      <c r="U7" s="57" t="s">
        <v>471</v>
      </c>
      <c r="V7" s="200" t="s">
        <v>470</v>
      </c>
    </row>
    <row r="8" spans="1:55" s="33" customFormat="1" ht="102" x14ac:dyDescent="0.25">
      <c r="A8" s="55">
        <v>3</v>
      </c>
      <c r="B8" s="56" t="s">
        <v>178</v>
      </c>
      <c r="C8" s="56" t="s">
        <v>180</v>
      </c>
      <c r="D8" s="56" t="s">
        <v>182</v>
      </c>
      <c r="E8" s="56" t="s">
        <v>183</v>
      </c>
      <c r="F8" s="57" t="s">
        <v>67</v>
      </c>
      <c r="G8" s="57" t="s">
        <v>68</v>
      </c>
      <c r="H8" s="59" t="s">
        <v>69</v>
      </c>
      <c r="I8" s="66" t="s">
        <v>149</v>
      </c>
      <c r="J8" s="57" t="s">
        <v>73</v>
      </c>
      <c r="K8" s="66" t="s">
        <v>150</v>
      </c>
      <c r="L8" s="57" t="s">
        <v>74</v>
      </c>
      <c r="M8" s="121" t="s">
        <v>184</v>
      </c>
      <c r="N8" s="66" t="s">
        <v>405</v>
      </c>
      <c r="O8" s="117" t="s">
        <v>151</v>
      </c>
      <c r="P8" s="107">
        <v>757</v>
      </c>
      <c r="Q8" s="56" t="s">
        <v>38</v>
      </c>
      <c r="R8" s="123">
        <v>300</v>
      </c>
      <c r="S8" s="57" t="s">
        <v>39</v>
      </c>
      <c r="T8" s="60">
        <f>R8/P8</f>
        <v>0.39630118890356669</v>
      </c>
      <c r="U8" s="57" t="s">
        <v>471</v>
      </c>
      <c r="V8" s="200" t="s">
        <v>470</v>
      </c>
    </row>
    <row r="9" spans="1:55" s="38" customFormat="1" ht="102" x14ac:dyDescent="0.25">
      <c r="A9" s="55">
        <v>4</v>
      </c>
      <c r="B9" s="56" t="s">
        <v>178</v>
      </c>
      <c r="C9" s="56" t="s">
        <v>181</v>
      </c>
      <c r="D9" s="56" t="s">
        <v>182</v>
      </c>
      <c r="E9" s="56" t="s">
        <v>183</v>
      </c>
      <c r="F9" s="57" t="s">
        <v>67</v>
      </c>
      <c r="G9" s="57" t="s">
        <v>68</v>
      </c>
      <c r="H9" s="59" t="s">
        <v>69</v>
      </c>
      <c r="I9" s="66" t="s">
        <v>152</v>
      </c>
      <c r="J9" s="57" t="s">
        <v>153</v>
      </c>
      <c r="K9" s="66" t="s">
        <v>154</v>
      </c>
      <c r="L9" s="57" t="s">
        <v>74</v>
      </c>
      <c r="M9" s="121" t="s">
        <v>408</v>
      </c>
      <c r="N9" s="66" t="s">
        <v>405</v>
      </c>
      <c r="O9" s="117" t="s">
        <v>155</v>
      </c>
      <c r="P9" s="60">
        <v>0.8</v>
      </c>
      <c r="Q9" s="56" t="s">
        <v>38</v>
      </c>
      <c r="R9" s="123">
        <v>0.3</v>
      </c>
      <c r="S9" s="57" t="s">
        <v>39</v>
      </c>
      <c r="T9" s="60">
        <v>0.6</v>
      </c>
      <c r="U9" s="57" t="s">
        <v>471</v>
      </c>
      <c r="V9" s="200" t="s">
        <v>470</v>
      </c>
    </row>
    <row r="10" spans="1:55" s="30" customFormat="1" ht="115.5" thickBot="1" x14ac:dyDescent="0.3">
      <c r="A10" s="124">
        <v>5</v>
      </c>
      <c r="B10" s="62" t="s">
        <v>230</v>
      </c>
      <c r="C10" s="62" t="s">
        <v>269</v>
      </c>
      <c r="D10" s="62" t="s">
        <v>245</v>
      </c>
      <c r="E10" s="62" t="s">
        <v>270</v>
      </c>
      <c r="F10" s="63" t="s">
        <v>192</v>
      </c>
      <c r="G10" s="64" t="s">
        <v>271</v>
      </c>
      <c r="H10" s="64" t="s">
        <v>110</v>
      </c>
      <c r="I10" s="64" t="s">
        <v>277</v>
      </c>
      <c r="J10" s="63" t="s">
        <v>409</v>
      </c>
      <c r="K10" s="65" t="s">
        <v>278</v>
      </c>
      <c r="L10" s="63" t="s">
        <v>397</v>
      </c>
      <c r="M10" s="125" t="s">
        <v>279</v>
      </c>
      <c r="N10" s="63" t="s">
        <v>84</v>
      </c>
      <c r="O10" s="63" t="s">
        <v>85</v>
      </c>
      <c r="P10" s="126">
        <v>6</v>
      </c>
      <c r="Q10" s="62" t="s">
        <v>38</v>
      </c>
      <c r="R10" s="126">
        <v>3</v>
      </c>
      <c r="S10" s="63" t="s">
        <v>39</v>
      </c>
      <c r="T10" s="127">
        <f t="shared" ref="T10" si="0">R10/P10</f>
        <v>0.5</v>
      </c>
      <c r="U10" s="63" t="s">
        <v>471</v>
      </c>
      <c r="V10" s="229" t="s">
        <v>471</v>
      </c>
    </row>
    <row r="11" spans="1:55" s="32" customFormat="1" ht="35.25" customHeight="1" thickBot="1" x14ac:dyDescent="0.3">
      <c r="I11" s="119"/>
      <c r="K11" s="119"/>
      <c r="L11" s="119"/>
      <c r="M11" s="119"/>
      <c r="N11" s="119"/>
      <c r="T11" s="37"/>
    </row>
    <row r="12" spans="1:55" s="32" customFormat="1" ht="47.25" customHeight="1" x14ac:dyDescent="0.25">
      <c r="G12" s="305" t="s">
        <v>21</v>
      </c>
      <c r="H12" s="299"/>
      <c r="I12" s="298" t="s">
        <v>22</v>
      </c>
      <c r="J12" s="298"/>
      <c r="K12" s="299" t="s">
        <v>24</v>
      </c>
      <c r="L12" s="299"/>
      <c r="M12" s="128" t="s">
        <v>19</v>
      </c>
      <c r="N12" s="37"/>
      <c r="T12" s="37"/>
    </row>
    <row r="13" spans="1:55" s="32" customFormat="1" ht="47.25" customHeight="1" thickBot="1" x14ac:dyDescent="0.3">
      <c r="G13" s="306" t="s">
        <v>20</v>
      </c>
      <c r="H13" s="307"/>
      <c r="I13" s="300" t="s">
        <v>23</v>
      </c>
      <c r="J13" s="300"/>
      <c r="K13" s="301" t="s">
        <v>25</v>
      </c>
      <c r="L13" s="301"/>
      <c r="M13" s="129" t="s">
        <v>26</v>
      </c>
      <c r="N13" s="37"/>
      <c r="T13" s="37"/>
    </row>
    <row r="14" spans="1:55" s="32" customFormat="1" ht="15.75" x14ac:dyDescent="0.25">
      <c r="N14" s="37"/>
      <c r="T14" s="37"/>
    </row>
    <row r="15" spans="1:55" s="32" customFormat="1" ht="15.75" x14ac:dyDescent="0.25">
      <c r="N15" s="37"/>
      <c r="T15" s="37"/>
    </row>
    <row r="16" spans="1:55" s="32" customFormat="1" ht="15.75" x14ac:dyDescent="0.25">
      <c r="N16" s="37"/>
      <c r="T16" s="37"/>
    </row>
    <row r="17" spans="14:20" s="32" customFormat="1" ht="15.75" x14ac:dyDescent="0.25">
      <c r="N17" s="37"/>
      <c r="T17" s="37"/>
    </row>
    <row r="18" spans="14:20" s="32" customFormat="1" ht="15.75" x14ac:dyDescent="0.25">
      <c r="N18" s="37"/>
      <c r="T18" s="37"/>
    </row>
    <row r="19" spans="14:20" s="32" customFormat="1" ht="15.75" x14ac:dyDescent="0.25"/>
    <row r="20" spans="14:20" s="32" customFormat="1" ht="15.75" x14ac:dyDescent="0.25"/>
    <row r="21" spans="14:20" s="32" customFormat="1" ht="15.75" x14ac:dyDescent="0.25"/>
    <row r="22" spans="14:20" s="32" customFormat="1" ht="15.75" x14ac:dyDescent="0.25">
      <c r="N22" s="37"/>
      <c r="T22" s="37"/>
    </row>
    <row r="23" spans="14:20" s="32" customFormat="1" ht="15.75" x14ac:dyDescent="0.25">
      <c r="N23" s="37"/>
      <c r="T23" s="37"/>
    </row>
    <row r="24" spans="14:20" s="32" customFormat="1" ht="15.75" x14ac:dyDescent="0.25">
      <c r="N24" s="37"/>
      <c r="T24" s="37"/>
    </row>
    <row r="25" spans="14:20" s="32" customFormat="1" ht="15.75" x14ac:dyDescent="0.25">
      <c r="N25" s="37"/>
      <c r="T25" s="37"/>
    </row>
    <row r="26" spans="14:20" s="32" customFormat="1" ht="15.75" x14ac:dyDescent="0.25">
      <c r="N26" s="37"/>
      <c r="T26" s="37"/>
    </row>
    <row r="27" spans="14:20" s="32" customFormat="1" ht="15.75" x14ac:dyDescent="0.25">
      <c r="N27" s="37"/>
      <c r="T27" s="37"/>
    </row>
    <row r="28" spans="14:20" s="32" customFormat="1" ht="15.75" x14ac:dyDescent="0.25">
      <c r="N28" s="37"/>
      <c r="T28" s="37"/>
    </row>
    <row r="29" spans="14:20" s="32" customFormat="1" ht="15.75" x14ac:dyDescent="0.25">
      <c r="N29" s="37"/>
      <c r="T29" s="37"/>
    </row>
    <row r="30" spans="14:20" s="32" customFormat="1" ht="15.75" x14ac:dyDescent="0.25">
      <c r="N30" s="37"/>
      <c r="T30" s="37"/>
    </row>
    <row r="31" spans="14:20" s="32" customFormat="1" ht="15.75" x14ac:dyDescent="0.25">
      <c r="N31" s="37"/>
      <c r="T31" s="37"/>
    </row>
  </sheetData>
  <mergeCells count="14">
    <mergeCell ref="I12:J12"/>
    <mergeCell ref="K12:L12"/>
    <mergeCell ref="I13:J13"/>
    <mergeCell ref="K13:L13"/>
    <mergeCell ref="A1:E3"/>
    <mergeCell ref="F1:V3"/>
    <mergeCell ref="A4:D4"/>
    <mergeCell ref="I4:L4"/>
    <mergeCell ref="M4:O4"/>
    <mergeCell ref="P4:S4"/>
    <mergeCell ref="T4:V4"/>
    <mergeCell ref="E4:H4"/>
    <mergeCell ref="G12:H12"/>
    <mergeCell ref="G13:H13"/>
  </mergeCells>
  <pageMargins left="0.9055118110236221" right="0" top="0" bottom="0.35433070866141736" header="0.31496062992125984" footer="0.31496062992125984"/>
  <pageSetup paperSize="121"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C20"/>
  <sheetViews>
    <sheetView topLeftCell="M1" zoomScale="70" zoomScaleNormal="70" workbookViewId="0">
      <selection activeCell="R6" sqref="R6"/>
    </sheetView>
  </sheetViews>
  <sheetFormatPr baseColWidth="10" defaultRowHeight="15" x14ac:dyDescent="0.25"/>
  <cols>
    <col min="1" max="1" width="3.140625" style="1" bestFit="1" customWidth="1"/>
    <col min="2" max="2" width="13.85546875" style="1" customWidth="1"/>
    <col min="3" max="5" width="25.140625" style="1" customWidth="1"/>
    <col min="6" max="8" width="19.28515625" style="1" customWidth="1"/>
    <col min="9" max="12" width="26.5703125" style="1" customWidth="1"/>
    <col min="13" max="13" width="36.140625" style="1" customWidth="1"/>
    <col min="14" max="14" width="20.42578125" style="23" customWidth="1"/>
    <col min="15" max="15" width="20.42578125" style="1" customWidth="1"/>
    <col min="16" max="19" width="14" style="1" customWidth="1"/>
    <col min="20" max="20" width="14" style="23" customWidth="1"/>
    <col min="21" max="21" width="20.5703125" style="1" customWidth="1"/>
    <col min="22" max="22" width="14" style="1" customWidth="1"/>
    <col min="23" max="16384" width="11.42578125" style="1"/>
  </cols>
  <sheetData>
    <row r="1" spans="1:55" ht="33.75" customHeight="1" x14ac:dyDescent="0.25">
      <c r="A1" s="258"/>
      <c r="B1" s="259"/>
      <c r="C1" s="259"/>
      <c r="D1" s="259"/>
      <c r="E1" s="259"/>
      <c r="F1" s="262" t="s">
        <v>15</v>
      </c>
      <c r="G1" s="263"/>
      <c r="H1" s="263"/>
      <c r="I1" s="263"/>
      <c r="J1" s="263"/>
      <c r="K1" s="263"/>
      <c r="L1" s="263"/>
      <c r="M1" s="263"/>
      <c r="N1" s="263"/>
      <c r="O1" s="263"/>
      <c r="P1" s="263"/>
      <c r="Q1" s="263"/>
      <c r="R1" s="263"/>
      <c r="S1" s="263"/>
      <c r="T1" s="263"/>
      <c r="U1" s="263"/>
      <c r="V1" s="264"/>
    </row>
    <row r="2" spans="1:55" ht="33.75" customHeight="1" x14ac:dyDescent="0.25">
      <c r="A2" s="260"/>
      <c r="B2" s="261"/>
      <c r="C2" s="261"/>
      <c r="D2" s="261"/>
      <c r="E2" s="261"/>
      <c r="F2" s="265"/>
      <c r="G2" s="266"/>
      <c r="H2" s="266"/>
      <c r="I2" s="266"/>
      <c r="J2" s="266"/>
      <c r="K2" s="266"/>
      <c r="L2" s="266"/>
      <c r="M2" s="266"/>
      <c r="N2" s="266"/>
      <c r="O2" s="266"/>
      <c r="P2" s="266"/>
      <c r="Q2" s="266"/>
      <c r="R2" s="266"/>
      <c r="S2" s="266"/>
      <c r="T2" s="266"/>
      <c r="U2" s="266"/>
      <c r="V2" s="267"/>
    </row>
    <row r="3" spans="1:55" ht="33.75" customHeight="1" thickBot="1" x14ac:dyDescent="0.3">
      <c r="A3" s="260"/>
      <c r="B3" s="261"/>
      <c r="C3" s="261"/>
      <c r="D3" s="261"/>
      <c r="E3" s="261"/>
      <c r="F3" s="268"/>
      <c r="G3" s="269"/>
      <c r="H3" s="269"/>
      <c r="I3" s="269"/>
      <c r="J3" s="269"/>
      <c r="K3" s="269"/>
      <c r="L3" s="269"/>
      <c r="M3" s="269"/>
      <c r="N3" s="269"/>
      <c r="O3" s="269"/>
      <c r="P3" s="269"/>
      <c r="Q3" s="269"/>
      <c r="R3" s="269"/>
      <c r="S3" s="269"/>
      <c r="T3" s="269"/>
      <c r="U3" s="269"/>
      <c r="V3" s="270"/>
    </row>
    <row r="4" spans="1:55" s="32" customFormat="1" ht="27.75" customHeight="1" thickBot="1" x14ac:dyDescent="0.3">
      <c r="A4" s="280" t="s">
        <v>51</v>
      </c>
      <c r="B4" s="281"/>
      <c r="C4" s="281"/>
      <c r="D4" s="281"/>
      <c r="E4" s="281" t="s">
        <v>29</v>
      </c>
      <c r="F4" s="282"/>
      <c r="G4" s="282"/>
      <c r="H4" s="106"/>
      <c r="I4" s="282" t="s">
        <v>30</v>
      </c>
      <c r="J4" s="282"/>
      <c r="K4" s="282"/>
      <c r="L4" s="282"/>
      <c r="M4" s="282" t="s">
        <v>28</v>
      </c>
      <c r="N4" s="282"/>
      <c r="O4" s="282"/>
      <c r="P4" s="282" t="s">
        <v>351</v>
      </c>
      <c r="Q4" s="282"/>
      <c r="R4" s="282"/>
      <c r="S4" s="282"/>
      <c r="T4" s="282" t="s">
        <v>32</v>
      </c>
      <c r="U4" s="282"/>
      <c r="V4" s="283"/>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row>
    <row r="5" spans="1:55" ht="79.5" customHeight="1" x14ac:dyDescent="0.25">
      <c r="A5" s="131" t="s">
        <v>0</v>
      </c>
      <c r="B5" s="132" t="s">
        <v>17</v>
      </c>
      <c r="C5" s="132" t="s">
        <v>16</v>
      </c>
      <c r="D5" s="132" t="s">
        <v>36</v>
      </c>
      <c r="E5" s="132" t="s">
        <v>18</v>
      </c>
      <c r="F5" s="133" t="s">
        <v>33</v>
      </c>
      <c r="G5" s="133" t="s">
        <v>34</v>
      </c>
      <c r="H5" s="133" t="s">
        <v>35</v>
      </c>
      <c r="I5" s="134" t="s">
        <v>11</v>
      </c>
      <c r="J5" s="134" t="s">
        <v>2</v>
      </c>
      <c r="K5" s="134" t="s">
        <v>12</v>
      </c>
      <c r="L5" s="134" t="s">
        <v>13</v>
      </c>
      <c r="M5" s="134" t="s">
        <v>4</v>
      </c>
      <c r="N5" s="134" t="s">
        <v>5</v>
      </c>
      <c r="O5" s="134" t="s">
        <v>6</v>
      </c>
      <c r="P5" s="134" t="s">
        <v>7</v>
      </c>
      <c r="Q5" s="134" t="s">
        <v>8</v>
      </c>
      <c r="R5" s="134" t="s">
        <v>9</v>
      </c>
      <c r="S5" s="134" t="s">
        <v>1</v>
      </c>
      <c r="T5" s="134" t="s">
        <v>3</v>
      </c>
      <c r="U5" s="134" t="s">
        <v>10</v>
      </c>
      <c r="V5" s="135" t="s">
        <v>14</v>
      </c>
    </row>
    <row r="6" spans="1:55" s="33" customFormat="1" ht="114.75" x14ac:dyDescent="0.25">
      <c r="A6" s="204">
        <v>1</v>
      </c>
      <c r="B6" s="206" t="s">
        <v>52</v>
      </c>
      <c r="C6" s="206" t="s">
        <v>414</v>
      </c>
      <c r="D6" s="206" t="s">
        <v>455</v>
      </c>
      <c r="E6" s="206" t="s">
        <v>456</v>
      </c>
      <c r="F6" s="202" t="s">
        <v>99</v>
      </c>
      <c r="G6" s="202" t="s">
        <v>193</v>
      </c>
      <c r="H6" s="202" t="s">
        <v>194</v>
      </c>
      <c r="I6" s="202" t="s">
        <v>53</v>
      </c>
      <c r="J6" s="202" t="s">
        <v>54</v>
      </c>
      <c r="K6" s="206" t="s">
        <v>145</v>
      </c>
      <c r="L6" s="202" t="s">
        <v>55</v>
      </c>
      <c r="M6" s="108" t="s">
        <v>189</v>
      </c>
      <c r="N6" s="202" t="s">
        <v>56</v>
      </c>
      <c r="O6" s="208" t="s">
        <v>415</v>
      </c>
      <c r="P6" s="209">
        <v>1</v>
      </c>
      <c r="Q6" s="206" t="s">
        <v>57</v>
      </c>
      <c r="R6" s="210">
        <v>1</v>
      </c>
      <c r="S6" s="202" t="s">
        <v>42</v>
      </c>
      <c r="T6" s="209">
        <f>R6/P6</f>
        <v>1</v>
      </c>
      <c r="U6" s="202"/>
      <c r="V6" s="230" t="s">
        <v>475</v>
      </c>
    </row>
    <row r="7" spans="1:55" s="33" customFormat="1" ht="114.75" x14ac:dyDescent="0.25">
      <c r="A7" s="204">
        <v>2</v>
      </c>
      <c r="B7" s="206" t="s">
        <v>58</v>
      </c>
      <c r="C7" s="206" t="s">
        <v>59</v>
      </c>
      <c r="D7" s="206" t="s">
        <v>410</v>
      </c>
      <c r="E7" s="206" t="s">
        <v>60</v>
      </c>
      <c r="F7" s="202" t="s">
        <v>192</v>
      </c>
      <c r="G7" s="202" t="s">
        <v>193</v>
      </c>
      <c r="H7" s="202" t="s">
        <v>194</v>
      </c>
      <c r="I7" s="202" t="s">
        <v>61</v>
      </c>
      <c r="J7" s="202" t="s">
        <v>62</v>
      </c>
      <c r="K7" s="206" t="s">
        <v>144</v>
      </c>
      <c r="L7" s="202" t="s">
        <v>55</v>
      </c>
      <c r="M7" s="108" t="s">
        <v>190</v>
      </c>
      <c r="N7" s="202" t="s">
        <v>56</v>
      </c>
      <c r="O7" s="208" t="s">
        <v>411</v>
      </c>
      <c r="P7" s="157">
        <v>0.7</v>
      </c>
      <c r="Q7" s="206" t="s">
        <v>38</v>
      </c>
      <c r="R7" s="88">
        <v>21</v>
      </c>
      <c r="S7" s="202" t="s">
        <v>39</v>
      </c>
      <c r="T7" s="209">
        <f>R7/P7</f>
        <v>30.000000000000004</v>
      </c>
      <c r="U7" s="202"/>
      <c r="V7" s="230" t="s">
        <v>476</v>
      </c>
    </row>
    <row r="8" spans="1:55" s="33" customFormat="1" ht="114.75" x14ac:dyDescent="0.25">
      <c r="A8" s="204">
        <v>3</v>
      </c>
      <c r="B8" s="206" t="s">
        <v>58</v>
      </c>
      <c r="C8" s="206" t="s">
        <v>59</v>
      </c>
      <c r="D8" s="206" t="s">
        <v>410</v>
      </c>
      <c r="E8" s="206" t="s">
        <v>60</v>
      </c>
      <c r="F8" s="202" t="s">
        <v>191</v>
      </c>
      <c r="G8" s="202" t="s">
        <v>193</v>
      </c>
      <c r="H8" s="202" t="s">
        <v>194</v>
      </c>
      <c r="I8" s="202" t="s">
        <v>63</v>
      </c>
      <c r="J8" s="202" t="s">
        <v>64</v>
      </c>
      <c r="K8" s="206" t="s">
        <v>65</v>
      </c>
      <c r="L8" s="202" t="s">
        <v>55</v>
      </c>
      <c r="M8" s="108" t="s">
        <v>412</v>
      </c>
      <c r="N8" s="202" t="s">
        <v>56</v>
      </c>
      <c r="O8" s="208" t="s">
        <v>413</v>
      </c>
      <c r="P8" s="109">
        <v>1555</v>
      </c>
      <c r="Q8" s="206" t="s">
        <v>57</v>
      </c>
      <c r="R8" s="210">
        <v>871</v>
      </c>
      <c r="S8" s="202" t="s">
        <v>39</v>
      </c>
      <c r="T8" s="209">
        <f t="shared" ref="T8:T9" si="0">R8/P8</f>
        <v>0.56012861736334407</v>
      </c>
      <c r="U8" s="202"/>
      <c r="V8" s="230" t="s">
        <v>477</v>
      </c>
    </row>
    <row r="9" spans="1:55" s="33" customFormat="1" ht="128.25" thickBot="1" x14ac:dyDescent="0.3">
      <c r="A9" s="112">
        <v>4</v>
      </c>
      <c r="B9" s="89" t="s">
        <v>280</v>
      </c>
      <c r="C9" s="89" t="s">
        <v>269</v>
      </c>
      <c r="D9" s="89" t="s">
        <v>245</v>
      </c>
      <c r="E9" s="89" t="s">
        <v>270</v>
      </c>
      <c r="F9" s="93" t="s">
        <v>192</v>
      </c>
      <c r="G9" s="93" t="s">
        <v>271</v>
      </c>
      <c r="H9" s="93" t="s">
        <v>110</v>
      </c>
      <c r="I9" s="93" t="s">
        <v>390</v>
      </c>
      <c r="J9" s="93" t="s">
        <v>391</v>
      </c>
      <c r="K9" s="89" t="s">
        <v>392</v>
      </c>
      <c r="L9" s="93" t="s">
        <v>55</v>
      </c>
      <c r="M9" s="113" t="s">
        <v>393</v>
      </c>
      <c r="N9" s="93" t="s">
        <v>56</v>
      </c>
      <c r="O9" s="136" t="s">
        <v>394</v>
      </c>
      <c r="P9" s="114">
        <v>2</v>
      </c>
      <c r="Q9" s="89" t="s">
        <v>38</v>
      </c>
      <c r="R9" s="137"/>
      <c r="S9" s="93" t="s">
        <v>42</v>
      </c>
      <c r="T9" s="138">
        <f t="shared" si="0"/>
        <v>0</v>
      </c>
      <c r="U9" s="93"/>
      <c r="V9" s="116"/>
    </row>
    <row r="11" spans="1:55" ht="42.75" customHeight="1" x14ac:dyDescent="0.25">
      <c r="G11" s="252" t="s">
        <v>21</v>
      </c>
      <c r="H11" s="253"/>
      <c r="I11" s="250" t="s">
        <v>22</v>
      </c>
      <c r="J11" s="308"/>
      <c r="K11" s="252" t="s">
        <v>24</v>
      </c>
      <c r="L11" s="253"/>
      <c r="M11" s="275" t="s">
        <v>19</v>
      </c>
      <c r="N11" s="275"/>
    </row>
    <row r="12" spans="1:55" ht="42.75" customHeight="1" x14ac:dyDescent="0.25">
      <c r="G12" s="252" t="s">
        <v>20</v>
      </c>
      <c r="H12" s="253"/>
      <c r="I12" s="254" t="s">
        <v>23</v>
      </c>
      <c r="J12" s="309"/>
      <c r="K12" s="256" t="s">
        <v>25</v>
      </c>
      <c r="L12" s="257"/>
      <c r="M12" s="310" t="s">
        <v>26</v>
      </c>
      <c r="N12" s="310"/>
    </row>
    <row r="13" spans="1:55" ht="24.75" customHeight="1" x14ac:dyDescent="0.25"/>
    <row r="18" spans="14:20" x14ac:dyDescent="0.25">
      <c r="N18" s="1"/>
      <c r="T18" s="1"/>
    </row>
    <row r="19" spans="14:20" x14ac:dyDescent="0.25">
      <c r="N19" s="1"/>
      <c r="T19" s="1"/>
    </row>
    <row r="20" spans="14:20" x14ac:dyDescent="0.25">
      <c r="N20" s="1"/>
      <c r="T20" s="1"/>
    </row>
  </sheetData>
  <mergeCells count="16">
    <mergeCell ref="I11:J11"/>
    <mergeCell ref="K11:L11"/>
    <mergeCell ref="I12:J12"/>
    <mergeCell ref="K12:L12"/>
    <mergeCell ref="A1:E3"/>
    <mergeCell ref="F1:V3"/>
    <mergeCell ref="A4:D4"/>
    <mergeCell ref="E4:G4"/>
    <mergeCell ref="I4:L4"/>
    <mergeCell ref="M4:O4"/>
    <mergeCell ref="P4:S4"/>
    <mergeCell ref="T4:V4"/>
    <mergeCell ref="G11:H11"/>
    <mergeCell ref="G12:H12"/>
    <mergeCell ref="M11:N11"/>
    <mergeCell ref="M12:N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C24"/>
  <sheetViews>
    <sheetView tabSelected="1" topLeftCell="A11" zoomScale="80" zoomScaleNormal="80" workbookViewId="0">
      <selection activeCell="A13" sqref="A13"/>
    </sheetView>
  </sheetViews>
  <sheetFormatPr baseColWidth="10" defaultRowHeight="15" x14ac:dyDescent="0.25"/>
  <cols>
    <col min="1" max="1" width="3.28515625" style="1" bestFit="1" customWidth="1"/>
    <col min="2" max="5" width="30.7109375" style="1" customWidth="1"/>
    <col min="6" max="8" width="39.28515625" style="1" customWidth="1"/>
    <col min="9" max="13" width="41" style="1" customWidth="1"/>
    <col min="14" max="14" width="19.28515625" style="22" customWidth="1"/>
    <col min="15" max="15" width="41.5703125" style="1" customWidth="1"/>
    <col min="16" max="19" width="14.5703125" style="1" customWidth="1"/>
    <col min="20" max="20" width="14.5703125" style="22" customWidth="1"/>
    <col min="21" max="21" width="33.7109375" style="1" customWidth="1"/>
    <col min="22" max="22" width="14.5703125" style="1" customWidth="1"/>
    <col min="23" max="16384" width="11.42578125" style="1"/>
  </cols>
  <sheetData>
    <row r="1" spans="1:55" ht="33.75" customHeight="1" x14ac:dyDescent="0.25">
      <c r="A1" s="258"/>
      <c r="B1" s="259"/>
      <c r="C1" s="259"/>
      <c r="D1" s="259"/>
      <c r="E1" s="259"/>
      <c r="F1" s="262" t="s">
        <v>15</v>
      </c>
      <c r="G1" s="263"/>
      <c r="H1" s="263"/>
      <c r="I1" s="263"/>
      <c r="J1" s="263"/>
      <c r="K1" s="263"/>
      <c r="L1" s="263"/>
      <c r="M1" s="263"/>
      <c r="N1" s="263"/>
      <c r="O1" s="263"/>
      <c r="P1" s="263"/>
      <c r="Q1" s="263"/>
      <c r="R1" s="263"/>
      <c r="S1" s="263"/>
      <c r="T1" s="263"/>
      <c r="U1" s="263"/>
      <c r="V1" s="264"/>
    </row>
    <row r="2" spans="1:55" ht="33.75" customHeight="1" x14ac:dyDescent="0.25">
      <c r="A2" s="260"/>
      <c r="B2" s="261"/>
      <c r="C2" s="261"/>
      <c r="D2" s="261"/>
      <c r="E2" s="261"/>
      <c r="F2" s="265"/>
      <c r="G2" s="266"/>
      <c r="H2" s="266"/>
      <c r="I2" s="266"/>
      <c r="J2" s="266"/>
      <c r="K2" s="266"/>
      <c r="L2" s="266"/>
      <c r="M2" s="266"/>
      <c r="N2" s="266"/>
      <c r="O2" s="266"/>
      <c r="P2" s="266"/>
      <c r="Q2" s="266"/>
      <c r="R2" s="266"/>
      <c r="S2" s="266"/>
      <c r="T2" s="266"/>
      <c r="U2" s="266"/>
      <c r="V2" s="267"/>
    </row>
    <row r="3" spans="1:55" ht="33.75" customHeight="1" thickBot="1" x14ac:dyDescent="0.3">
      <c r="A3" s="260"/>
      <c r="B3" s="261"/>
      <c r="C3" s="261"/>
      <c r="D3" s="261"/>
      <c r="E3" s="261"/>
      <c r="F3" s="268"/>
      <c r="G3" s="269"/>
      <c r="H3" s="269"/>
      <c r="I3" s="269"/>
      <c r="J3" s="269"/>
      <c r="K3" s="269"/>
      <c r="L3" s="269"/>
      <c r="M3" s="269"/>
      <c r="N3" s="269"/>
      <c r="O3" s="269"/>
      <c r="P3" s="269"/>
      <c r="Q3" s="269"/>
      <c r="R3" s="269"/>
      <c r="S3" s="269"/>
      <c r="T3" s="269"/>
      <c r="U3" s="269"/>
      <c r="V3" s="270"/>
    </row>
    <row r="4" spans="1:55" s="32" customFormat="1" ht="33" customHeight="1" thickBot="1" x14ac:dyDescent="0.3">
      <c r="A4" s="280" t="s">
        <v>501</v>
      </c>
      <c r="B4" s="281"/>
      <c r="C4" s="281"/>
      <c r="D4" s="281"/>
      <c r="E4" s="284" t="s">
        <v>46</v>
      </c>
      <c r="F4" s="285"/>
      <c r="G4" s="285"/>
      <c r="H4" s="286"/>
      <c r="I4" s="282" t="s">
        <v>504</v>
      </c>
      <c r="J4" s="282"/>
      <c r="K4" s="282"/>
      <c r="L4" s="282"/>
      <c r="M4" s="282" t="s">
        <v>45</v>
      </c>
      <c r="N4" s="282"/>
      <c r="O4" s="282"/>
      <c r="P4" s="282" t="s">
        <v>500</v>
      </c>
      <c r="Q4" s="282"/>
      <c r="R4" s="282"/>
      <c r="S4" s="282"/>
      <c r="T4" s="282" t="s">
        <v>503</v>
      </c>
      <c r="U4" s="282"/>
      <c r="V4" s="283"/>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row>
    <row r="5" spans="1:55" s="130" customFormat="1" ht="38.25" x14ac:dyDescent="0.2">
      <c r="A5" s="221" t="s">
        <v>0</v>
      </c>
      <c r="B5" s="222" t="s">
        <v>17</v>
      </c>
      <c r="C5" s="222" t="s">
        <v>16</v>
      </c>
      <c r="D5" s="222" t="s">
        <v>36</v>
      </c>
      <c r="E5" s="222" t="s">
        <v>18</v>
      </c>
      <c r="F5" s="223" t="s">
        <v>33</v>
      </c>
      <c r="G5" s="223" t="s">
        <v>34</v>
      </c>
      <c r="H5" s="223" t="s">
        <v>35</v>
      </c>
      <c r="I5" s="224" t="s">
        <v>11</v>
      </c>
      <c r="J5" s="224" t="s">
        <v>2</v>
      </c>
      <c r="K5" s="224" t="s">
        <v>12</v>
      </c>
      <c r="L5" s="224" t="s">
        <v>13</v>
      </c>
      <c r="M5" s="224" t="s">
        <v>4</v>
      </c>
      <c r="N5" s="224" t="s">
        <v>5</v>
      </c>
      <c r="O5" s="224" t="s">
        <v>6</v>
      </c>
      <c r="P5" s="224" t="s">
        <v>7</v>
      </c>
      <c r="Q5" s="224" t="s">
        <v>8</v>
      </c>
      <c r="R5" s="224" t="s">
        <v>9</v>
      </c>
      <c r="S5" s="224" t="s">
        <v>1</v>
      </c>
      <c r="T5" s="224" t="s">
        <v>3</v>
      </c>
      <c r="U5" s="224" t="s">
        <v>10</v>
      </c>
      <c r="V5" s="225" t="s">
        <v>14</v>
      </c>
    </row>
    <row r="6" spans="1:55" s="33" customFormat="1" ht="127.5" x14ac:dyDescent="0.25">
      <c r="A6" s="204">
        <v>1</v>
      </c>
      <c r="B6" s="206" t="s">
        <v>47</v>
      </c>
      <c r="C6" s="242" t="s">
        <v>540</v>
      </c>
      <c r="D6" s="206" t="s">
        <v>49</v>
      </c>
      <c r="E6" s="242" t="s">
        <v>541</v>
      </c>
      <c r="F6" s="202" t="s">
        <v>542</v>
      </c>
      <c r="G6" s="202" t="s">
        <v>41</v>
      </c>
      <c r="H6" s="202" t="s">
        <v>502</v>
      </c>
      <c r="I6" s="66" t="s">
        <v>505</v>
      </c>
      <c r="J6" s="202" t="s">
        <v>543</v>
      </c>
      <c r="K6" s="206" t="s">
        <v>532</v>
      </c>
      <c r="L6" s="239" t="s">
        <v>282</v>
      </c>
      <c r="M6" s="248" t="s">
        <v>533</v>
      </c>
      <c r="N6" s="202" t="s">
        <v>37</v>
      </c>
      <c r="O6" s="66" t="s">
        <v>513</v>
      </c>
      <c r="P6" s="109">
        <v>60</v>
      </c>
      <c r="Q6" s="206" t="s">
        <v>38</v>
      </c>
      <c r="R6" s="210">
        <v>88</v>
      </c>
      <c r="S6" s="202" t="s">
        <v>39</v>
      </c>
      <c r="T6" s="209">
        <f>R6/P6</f>
        <v>1.4666666666666666</v>
      </c>
      <c r="U6" s="247" t="s">
        <v>521</v>
      </c>
      <c r="V6" s="239" t="s">
        <v>528</v>
      </c>
    </row>
    <row r="7" spans="1:55" s="33" customFormat="1" ht="127.5" x14ac:dyDescent="0.25">
      <c r="A7" s="204">
        <v>2</v>
      </c>
      <c r="B7" s="206" t="s">
        <v>47</v>
      </c>
      <c r="C7" s="242" t="s">
        <v>540</v>
      </c>
      <c r="D7" s="206" t="s">
        <v>49</v>
      </c>
      <c r="E7" s="242" t="s">
        <v>541</v>
      </c>
      <c r="F7" s="202" t="s">
        <v>43</v>
      </c>
      <c r="G7" s="241" t="s">
        <v>41</v>
      </c>
      <c r="H7" s="241" t="s">
        <v>502</v>
      </c>
      <c r="I7" s="66" t="s">
        <v>506</v>
      </c>
      <c r="J7" s="241" t="s">
        <v>543</v>
      </c>
      <c r="K7" s="239" t="s">
        <v>532</v>
      </c>
      <c r="L7" s="202" t="s">
        <v>389</v>
      </c>
      <c r="M7" s="248" t="s">
        <v>533</v>
      </c>
      <c r="N7" s="202" t="s">
        <v>37</v>
      </c>
      <c r="O7" s="66" t="s">
        <v>514</v>
      </c>
      <c r="P7" s="109">
        <v>60</v>
      </c>
      <c r="Q7" s="206" t="s">
        <v>38</v>
      </c>
      <c r="R7" s="88">
        <v>88</v>
      </c>
      <c r="S7" s="202" t="s">
        <v>39</v>
      </c>
      <c r="T7" s="209">
        <f t="shared" ref="T7:T8" si="0">R7/P7</f>
        <v>1.4666666666666666</v>
      </c>
      <c r="U7" s="247" t="s">
        <v>522</v>
      </c>
      <c r="V7" s="239" t="s">
        <v>529</v>
      </c>
    </row>
    <row r="8" spans="1:55" s="33" customFormat="1" ht="127.5" x14ac:dyDescent="0.25">
      <c r="A8" s="204">
        <v>3</v>
      </c>
      <c r="B8" s="206" t="s">
        <v>47</v>
      </c>
      <c r="C8" s="242" t="s">
        <v>540</v>
      </c>
      <c r="D8" s="206" t="s">
        <v>49</v>
      </c>
      <c r="E8" s="242" t="s">
        <v>541</v>
      </c>
      <c r="F8" s="202" t="s">
        <v>44</v>
      </c>
      <c r="G8" s="241" t="s">
        <v>41</v>
      </c>
      <c r="H8" s="241" t="s">
        <v>502</v>
      </c>
      <c r="I8" s="66" t="s">
        <v>507</v>
      </c>
      <c r="J8" s="241" t="s">
        <v>543</v>
      </c>
      <c r="K8" s="239" t="s">
        <v>532</v>
      </c>
      <c r="L8" s="238" t="s">
        <v>389</v>
      </c>
      <c r="M8" s="108" t="s">
        <v>534</v>
      </c>
      <c r="N8" s="202" t="s">
        <v>37</v>
      </c>
      <c r="O8" s="66" t="s">
        <v>515</v>
      </c>
      <c r="P8" s="109">
        <v>17</v>
      </c>
      <c r="Q8" s="206" t="s">
        <v>38</v>
      </c>
      <c r="R8" s="210">
        <v>17</v>
      </c>
      <c r="S8" s="202" t="s">
        <v>39</v>
      </c>
      <c r="T8" s="209">
        <f t="shared" si="0"/>
        <v>1</v>
      </c>
      <c r="U8" s="247" t="s">
        <v>523</v>
      </c>
      <c r="V8" s="239" t="s">
        <v>530</v>
      </c>
    </row>
    <row r="9" spans="1:55" s="30" customFormat="1" ht="140.25" customHeight="1" x14ac:dyDescent="0.25">
      <c r="A9" s="150">
        <v>4</v>
      </c>
      <c r="B9" s="239" t="s">
        <v>47</v>
      </c>
      <c r="C9" s="242" t="s">
        <v>540</v>
      </c>
      <c r="D9" s="242" t="s">
        <v>49</v>
      </c>
      <c r="E9" s="242" t="s">
        <v>541</v>
      </c>
      <c r="F9" s="241" t="s">
        <v>44</v>
      </c>
      <c r="G9" s="241" t="s">
        <v>41</v>
      </c>
      <c r="H9" s="202" t="s">
        <v>110</v>
      </c>
      <c r="I9" s="66" t="s">
        <v>508</v>
      </c>
      <c r="J9" s="206" t="s">
        <v>544</v>
      </c>
      <c r="K9" s="239" t="s">
        <v>532</v>
      </c>
      <c r="L9" s="206" t="s">
        <v>389</v>
      </c>
      <c r="M9" s="206" t="s">
        <v>535</v>
      </c>
      <c r="N9" s="206" t="s">
        <v>37</v>
      </c>
      <c r="O9" s="66" t="s">
        <v>516</v>
      </c>
      <c r="P9" s="151">
        <v>15</v>
      </c>
      <c r="Q9" s="118" t="s">
        <v>57</v>
      </c>
      <c r="R9" s="151">
        <v>15</v>
      </c>
      <c r="S9" s="118" t="s">
        <v>42</v>
      </c>
      <c r="T9" s="152">
        <f>R9/P9</f>
        <v>1</v>
      </c>
      <c r="U9" s="247" t="s">
        <v>545</v>
      </c>
      <c r="V9" s="118" t="s">
        <v>530</v>
      </c>
    </row>
    <row r="10" spans="1:55" s="30" customFormat="1" ht="142.5" customHeight="1" x14ac:dyDescent="0.25">
      <c r="A10" s="243">
        <v>5</v>
      </c>
      <c r="B10" s="242" t="s">
        <v>47</v>
      </c>
      <c r="C10" s="242" t="s">
        <v>540</v>
      </c>
      <c r="D10" s="242" t="s">
        <v>49</v>
      </c>
      <c r="E10" s="242" t="s">
        <v>541</v>
      </c>
      <c r="F10" s="241" t="s">
        <v>44</v>
      </c>
      <c r="G10" s="241" t="s">
        <v>41</v>
      </c>
      <c r="H10" s="241" t="s">
        <v>502</v>
      </c>
      <c r="I10" s="66" t="s">
        <v>509</v>
      </c>
      <c r="J10" s="242" t="s">
        <v>544</v>
      </c>
      <c r="K10" s="239" t="s">
        <v>532</v>
      </c>
      <c r="L10" s="239" t="s">
        <v>389</v>
      </c>
      <c r="M10" s="240" t="s">
        <v>536</v>
      </c>
      <c r="N10" s="239" t="s">
        <v>37</v>
      </c>
      <c r="O10" s="66" t="s">
        <v>517</v>
      </c>
      <c r="P10" s="244">
        <v>72</v>
      </c>
      <c r="Q10" s="245" t="s">
        <v>138</v>
      </c>
      <c r="R10" s="244">
        <v>72</v>
      </c>
      <c r="S10" s="245" t="s">
        <v>42</v>
      </c>
      <c r="T10" s="246">
        <f>R10/P10</f>
        <v>1</v>
      </c>
      <c r="U10" s="247" t="s">
        <v>524</v>
      </c>
      <c r="V10" s="118" t="s">
        <v>529</v>
      </c>
    </row>
    <row r="11" spans="1:55" s="30" customFormat="1" ht="150" customHeight="1" x14ac:dyDescent="0.25">
      <c r="A11" s="243">
        <v>6</v>
      </c>
      <c r="B11" s="242" t="s">
        <v>47</v>
      </c>
      <c r="C11" s="242" t="s">
        <v>540</v>
      </c>
      <c r="D11" s="242" t="s">
        <v>49</v>
      </c>
      <c r="E11" s="242" t="s">
        <v>541</v>
      </c>
      <c r="F11" s="241" t="s">
        <v>44</v>
      </c>
      <c r="G11" s="241" t="s">
        <v>41</v>
      </c>
      <c r="H11" s="241" t="s">
        <v>502</v>
      </c>
      <c r="I11" s="66" t="s">
        <v>510</v>
      </c>
      <c r="J11" s="242" t="s">
        <v>544</v>
      </c>
      <c r="K11" s="239" t="s">
        <v>532</v>
      </c>
      <c r="L11" s="239" t="s">
        <v>389</v>
      </c>
      <c r="M11" s="240" t="s">
        <v>537</v>
      </c>
      <c r="N11" s="239" t="s">
        <v>37</v>
      </c>
      <c r="O11" s="66" t="s">
        <v>518</v>
      </c>
      <c r="P11" s="244">
        <v>63</v>
      </c>
      <c r="Q11" s="245" t="s">
        <v>138</v>
      </c>
      <c r="R11" s="244">
        <v>63</v>
      </c>
      <c r="S11" s="245" t="s">
        <v>42</v>
      </c>
      <c r="T11" s="246">
        <f t="shared" ref="T11:T12" si="1">R11/P11</f>
        <v>1</v>
      </c>
      <c r="U11" s="247" t="s">
        <v>525</v>
      </c>
      <c r="V11" s="118" t="s">
        <v>530</v>
      </c>
    </row>
    <row r="12" spans="1:55" s="30" customFormat="1" ht="141" customHeight="1" x14ac:dyDescent="0.25">
      <c r="A12" s="243">
        <v>7</v>
      </c>
      <c r="B12" s="242" t="s">
        <v>47</v>
      </c>
      <c r="C12" s="242" t="s">
        <v>540</v>
      </c>
      <c r="D12" s="242" t="s">
        <v>49</v>
      </c>
      <c r="E12" s="242" t="s">
        <v>541</v>
      </c>
      <c r="F12" s="241" t="s">
        <v>44</v>
      </c>
      <c r="G12" s="241" t="s">
        <v>41</v>
      </c>
      <c r="H12" s="241" t="s">
        <v>502</v>
      </c>
      <c r="I12" s="66" t="s">
        <v>511</v>
      </c>
      <c r="J12" s="242" t="s">
        <v>544</v>
      </c>
      <c r="K12" s="239" t="s">
        <v>532</v>
      </c>
      <c r="L12" s="240" t="s">
        <v>282</v>
      </c>
      <c r="M12" s="240" t="s">
        <v>538</v>
      </c>
      <c r="N12" s="239" t="s">
        <v>37</v>
      </c>
      <c r="O12" s="66" t="s">
        <v>519</v>
      </c>
      <c r="P12" s="244">
        <v>5</v>
      </c>
      <c r="Q12" s="245" t="s">
        <v>38</v>
      </c>
      <c r="R12" s="244">
        <v>9</v>
      </c>
      <c r="S12" s="245" t="s">
        <v>39</v>
      </c>
      <c r="T12" s="246">
        <f t="shared" si="1"/>
        <v>1.8</v>
      </c>
      <c r="U12" s="247" t="s">
        <v>526</v>
      </c>
      <c r="V12" s="118" t="s">
        <v>530</v>
      </c>
    </row>
    <row r="13" spans="1:55" s="30" customFormat="1" ht="144" customHeight="1" x14ac:dyDescent="0.25">
      <c r="A13" s="118">
        <v>8</v>
      </c>
      <c r="B13" s="242" t="s">
        <v>47</v>
      </c>
      <c r="C13" s="242" t="s">
        <v>540</v>
      </c>
      <c r="D13" s="242" t="s">
        <v>49</v>
      </c>
      <c r="E13" s="242" t="s">
        <v>541</v>
      </c>
      <c r="F13" s="241" t="s">
        <v>44</v>
      </c>
      <c r="G13" s="241" t="s">
        <v>41</v>
      </c>
      <c r="H13" s="241" t="s">
        <v>502</v>
      </c>
      <c r="I13" s="66" t="s">
        <v>512</v>
      </c>
      <c r="J13" s="242" t="s">
        <v>544</v>
      </c>
      <c r="K13" s="239" t="s">
        <v>532</v>
      </c>
      <c r="L13" s="239" t="s">
        <v>389</v>
      </c>
      <c r="M13" s="249" t="s">
        <v>539</v>
      </c>
      <c r="N13" s="239" t="s">
        <v>37</v>
      </c>
      <c r="O13" s="66" t="s">
        <v>520</v>
      </c>
      <c r="P13" s="151">
        <v>28</v>
      </c>
      <c r="Q13" s="118" t="s">
        <v>138</v>
      </c>
      <c r="R13" s="151">
        <v>28</v>
      </c>
      <c r="S13" s="118" t="s">
        <v>42</v>
      </c>
      <c r="T13" s="152">
        <f>R13/P13</f>
        <v>1</v>
      </c>
      <c r="U13" s="247" t="s">
        <v>527</v>
      </c>
      <c r="V13" s="118" t="s">
        <v>531</v>
      </c>
    </row>
    <row r="14" spans="1:55" s="30" customFormat="1" ht="15.75" thickBot="1" x14ac:dyDescent="0.3">
      <c r="B14" s="43"/>
      <c r="C14" s="43"/>
      <c r="D14" s="43"/>
      <c r="E14" s="43"/>
      <c r="F14" s="33"/>
      <c r="G14" s="43"/>
      <c r="H14" s="43"/>
      <c r="I14" s="46"/>
      <c r="J14" s="46"/>
      <c r="K14" s="46"/>
      <c r="L14" s="46"/>
      <c r="M14" s="46"/>
      <c r="O14" s="46"/>
      <c r="P14" s="104"/>
      <c r="R14" s="47"/>
      <c r="T14" s="48"/>
    </row>
    <row r="15" spans="1:55" ht="44.25" customHeight="1" x14ac:dyDescent="0.25">
      <c r="G15" s="318" t="s">
        <v>21</v>
      </c>
      <c r="H15" s="317"/>
      <c r="I15" s="276" t="s">
        <v>22</v>
      </c>
      <c r="J15" s="276"/>
      <c r="K15" s="317" t="s">
        <v>24</v>
      </c>
      <c r="L15" s="317"/>
      <c r="M15" s="276" t="s">
        <v>19</v>
      </c>
      <c r="N15" s="277"/>
    </row>
    <row r="16" spans="1:55" ht="44.25" customHeight="1" thickBot="1" x14ac:dyDescent="0.3">
      <c r="G16" s="311" t="s">
        <v>20</v>
      </c>
      <c r="H16" s="312"/>
      <c r="I16" s="315" t="s">
        <v>23</v>
      </c>
      <c r="J16" s="315"/>
      <c r="K16" s="316" t="s">
        <v>25</v>
      </c>
      <c r="L16" s="316"/>
      <c r="M16" s="313" t="s">
        <v>26</v>
      </c>
      <c r="N16" s="314"/>
    </row>
    <row r="17" spans="14:20" ht="24.75" customHeight="1" x14ac:dyDescent="0.25"/>
    <row r="22" spans="14:20" x14ac:dyDescent="0.25">
      <c r="N22" s="1"/>
      <c r="T22" s="1"/>
    </row>
    <row r="23" spans="14:20" x14ac:dyDescent="0.25">
      <c r="N23" s="1"/>
      <c r="T23" s="1"/>
    </row>
    <row r="24" spans="14:20" x14ac:dyDescent="0.25">
      <c r="N24" s="1"/>
      <c r="T24" s="1"/>
    </row>
  </sheetData>
  <mergeCells count="16">
    <mergeCell ref="T4:V4"/>
    <mergeCell ref="A1:E3"/>
    <mergeCell ref="F1:V3"/>
    <mergeCell ref="I15:J15"/>
    <mergeCell ref="K15:L15"/>
    <mergeCell ref="A4:D4"/>
    <mergeCell ref="I4:L4"/>
    <mergeCell ref="G15:H15"/>
    <mergeCell ref="M15:N15"/>
    <mergeCell ref="E4:H4"/>
    <mergeCell ref="G16:H16"/>
    <mergeCell ref="M16:N16"/>
    <mergeCell ref="P4:S4"/>
    <mergeCell ref="M4:O4"/>
    <mergeCell ref="I16:J16"/>
    <mergeCell ref="K16:L16"/>
  </mergeCells>
  <pageMargins left="1.4960629921259843" right="0.78740157480314965" top="0" bottom="0.35433070866141736" header="0.31496062992125984" footer="0.31496062992125984"/>
  <pageSetup paperSize="5" scale="39"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C20"/>
  <sheetViews>
    <sheetView topLeftCell="J1" zoomScale="55" zoomScaleNormal="55" workbookViewId="0">
      <selection activeCell="A9" sqref="A9"/>
    </sheetView>
  </sheetViews>
  <sheetFormatPr baseColWidth="10" defaultRowHeight="15" x14ac:dyDescent="0.25"/>
  <cols>
    <col min="1" max="1" width="3.140625" style="1" bestFit="1" customWidth="1"/>
    <col min="2" max="5" width="26.5703125" style="1" customWidth="1"/>
    <col min="6" max="8" width="32.5703125" style="1" customWidth="1"/>
    <col min="9" max="11" width="26" style="1" customWidth="1"/>
    <col min="12" max="12" width="18.28515625" style="1" bestFit="1" customWidth="1"/>
    <col min="13" max="13" width="31.5703125" style="1" customWidth="1"/>
    <col min="14" max="14" width="14.85546875" style="39" customWidth="1"/>
    <col min="15" max="19" width="14.85546875" style="1" customWidth="1"/>
    <col min="20" max="20" width="14.85546875" style="39" customWidth="1"/>
    <col min="21" max="22" width="14.85546875" style="1" customWidth="1"/>
    <col min="23" max="16384" width="11.42578125" style="1"/>
  </cols>
  <sheetData>
    <row r="1" spans="1:55" ht="33.75" customHeight="1" x14ac:dyDescent="0.25">
      <c r="A1" s="258"/>
      <c r="B1" s="259"/>
      <c r="C1" s="259"/>
      <c r="D1" s="259"/>
      <c r="E1" s="259"/>
      <c r="F1" s="262" t="s">
        <v>15</v>
      </c>
      <c r="G1" s="263"/>
      <c r="H1" s="263"/>
      <c r="I1" s="263"/>
      <c r="J1" s="263"/>
      <c r="K1" s="263"/>
      <c r="L1" s="263"/>
      <c r="M1" s="263"/>
      <c r="N1" s="263"/>
      <c r="O1" s="263"/>
      <c r="P1" s="263"/>
      <c r="Q1" s="263"/>
      <c r="R1" s="263"/>
      <c r="S1" s="263"/>
      <c r="T1" s="263"/>
      <c r="U1" s="263"/>
      <c r="V1" s="264"/>
    </row>
    <row r="2" spans="1:55" ht="33.75" customHeight="1" x14ac:dyDescent="0.25">
      <c r="A2" s="260"/>
      <c r="B2" s="261"/>
      <c r="C2" s="261"/>
      <c r="D2" s="261"/>
      <c r="E2" s="261"/>
      <c r="F2" s="265"/>
      <c r="G2" s="266"/>
      <c r="H2" s="266"/>
      <c r="I2" s="266"/>
      <c r="J2" s="266"/>
      <c r="K2" s="266"/>
      <c r="L2" s="266"/>
      <c r="M2" s="266"/>
      <c r="N2" s="266"/>
      <c r="O2" s="266"/>
      <c r="P2" s="266"/>
      <c r="Q2" s="266"/>
      <c r="R2" s="266"/>
      <c r="S2" s="266"/>
      <c r="T2" s="266"/>
      <c r="U2" s="266"/>
      <c r="V2" s="267"/>
    </row>
    <row r="3" spans="1:55" ht="33.75" customHeight="1" thickBot="1" x14ac:dyDescent="0.3">
      <c r="A3" s="260"/>
      <c r="B3" s="261"/>
      <c r="C3" s="261"/>
      <c r="D3" s="261"/>
      <c r="E3" s="261"/>
      <c r="F3" s="265"/>
      <c r="G3" s="266"/>
      <c r="H3" s="266"/>
      <c r="I3" s="266"/>
      <c r="J3" s="266"/>
      <c r="K3" s="266"/>
      <c r="L3" s="266"/>
      <c r="M3" s="266"/>
      <c r="N3" s="266"/>
      <c r="O3" s="266"/>
      <c r="P3" s="266"/>
      <c r="Q3" s="266"/>
      <c r="R3" s="266"/>
      <c r="S3" s="266"/>
      <c r="T3" s="266"/>
      <c r="U3" s="266"/>
      <c r="V3" s="267"/>
    </row>
    <row r="4" spans="1:55" s="32" customFormat="1" ht="33" customHeight="1" thickBot="1" x14ac:dyDescent="0.3">
      <c r="A4" s="319" t="s">
        <v>27</v>
      </c>
      <c r="B4" s="320"/>
      <c r="C4" s="320"/>
      <c r="D4" s="320"/>
      <c r="E4" s="322" t="s">
        <v>195</v>
      </c>
      <c r="F4" s="323"/>
      <c r="G4" s="323"/>
      <c r="H4" s="324"/>
      <c r="I4" s="320" t="s">
        <v>196</v>
      </c>
      <c r="J4" s="320"/>
      <c r="K4" s="320"/>
      <c r="L4" s="320"/>
      <c r="M4" s="320" t="s">
        <v>197</v>
      </c>
      <c r="N4" s="320"/>
      <c r="O4" s="320"/>
      <c r="P4" s="320" t="s">
        <v>198</v>
      </c>
      <c r="Q4" s="320"/>
      <c r="R4" s="320"/>
      <c r="S4" s="320"/>
      <c r="T4" s="320" t="s">
        <v>32</v>
      </c>
      <c r="U4" s="320"/>
      <c r="V4" s="32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row>
    <row r="5" spans="1:55" ht="64.5" thickBot="1" x14ac:dyDescent="0.3">
      <c r="A5" s="193" t="s">
        <v>0</v>
      </c>
      <c r="B5" s="194" t="s">
        <v>17</v>
      </c>
      <c r="C5" s="194" t="s">
        <v>16</v>
      </c>
      <c r="D5" s="194" t="s">
        <v>36</v>
      </c>
      <c r="E5" s="194" t="s">
        <v>18</v>
      </c>
      <c r="F5" s="195" t="s">
        <v>33</v>
      </c>
      <c r="G5" s="195" t="s">
        <v>34</v>
      </c>
      <c r="H5" s="195" t="s">
        <v>35</v>
      </c>
      <c r="I5" s="196" t="s">
        <v>11</v>
      </c>
      <c r="J5" s="196" t="s">
        <v>2</v>
      </c>
      <c r="K5" s="196" t="s">
        <v>12</v>
      </c>
      <c r="L5" s="196" t="s">
        <v>13</v>
      </c>
      <c r="M5" s="196" t="s">
        <v>4</v>
      </c>
      <c r="N5" s="196" t="s">
        <v>5</v>
      </c>
      <c r="O5" s="196" t="s">
        <v>6</v>
      </c>
      <c r="P5" s="196" t="s">
        <v>7</v>
      </c>
      <c r="Q5" s="196" t="s">
        <v>8</v>
      </c>
      <c r="R5" s="196" t="s">
        <v>9</v>
      </c>
      <c r="S5" s="196" t="s">
        <v>1</v>
      </c>
      <c r="T5" s="196" t="s">
        <v>3</v>
      </c>
      <c r="U5" s="196" t="s">
        <v>10</v>
      </c>
      <c r="V5" s="197" t="s">
        <v>14</v>
      </c>
    </row>
    <row r="6" spans="1:55" s="33" customFormat="1" ht="102" x14ac:dyDescent="0.25">
      <c r="A6" s="94">
        <v>1</v>
      </c>
      <c r="B6" s="95" t="s">
        <v>199</v>
      </c>
      <c r="C6" s="95" t="s">
        <v>200</v>
      </c>
      <c r="D6" s="95" t="s">
        <v>201</v>
      </c>
      <c r="E6" s="95" t="s">
        <v>202</v>
      </c>
      <c r="F6" s="96" t="s">
        <v>203</v>
      </c>
      <c r="G6" s="96" t="s">
        <v>204</v>
      </c>
      <c r="H6" s="96" t="s">
        <v>194</v>
      </c>
      <c r="I6" s="97" t="s">
        <v>205</v>
      </c>
      <c r="J6" s="95" t="s">
        <v>206</v>
      </c>
      <c r="K6" s="95" t="s">
        <v>207</v>
      </c>
      <c r="L6" s="95" t="s">
        <v>208</v>
      </c>
      <c r="M6" s="98" t="s">
        <v>388</v>
      </c>
      <c r="N6" s="95" t="s">
        <v>209</v>
      </c>
      <c r="O6" s="95" t="s">
        <v>210</v>
      </c>
      <c r="P6" s="95" t="s">
        <v>211</v>
      </c>
      <c r="Q6" s="95" t="s">
        <v>212</v>
      </c>
      <c r="R6" s="95">
        <v>3</v>
      </c>
      <c r="S6" s="198" t="s">
        <v>213</v>
      </c>
      <c r="T6" s="199">
        <v>0.5</v>
      </c>
      <c r="U6" s="70" t="s">
        <v>471</v>
      </c>
      <c r="V6" s="120" t="s">
        <v>473</v>
      </c>
    </row>
    <row r="7" spans="1:55" s="33" customFormat="1" ht="76.5" x14ac:dyDescent="0.25">
      <c r="A7" s="181">
        <v>2</v>
      </c>
      <c r="B7" s="183" t="s">
        <v>199</v>
      </c>
      <c r="C7" s="183" t="s">
        <v>200</v>
      </c>
      <c r="D7" s="183" t="s">
        <v>201</v>
      </c>
      <c r="E7" s="183" t="s">
        <v>202</v>
      </c>
      <c r="F7" s="180" t="s">
        <v>203</v>
      </c>
      <c r="G7" s="180" t="s">
        <v>204</v>
      </c>
      <c r="H7" s="180" t="s">
        <v>194</v>
      </c>
      <c r="I7" s="185" t="s">
        <v>214</v>
      </c>
      <c r="J7" s="183" t="s">
        <v>215</v>
      </c>
      <c r="K7" s="183" t="s">
        <v>207</v>
      </c>
      <c r="L7" s="183" t="s">
        <v>208</v>
      </c>
      <c r="M7" s="184" t="s">
        <v>216</v>
      </c>
      <c r="N7" s="183" t="s">
        <v>209</v>
      </c>
      <c r="O7" s="183" t="s">
        <v>217</v>
      </c>
      <c r="P7" s="183" t="s">
        <v>218</v>
      </c>
      <c r="Q7" s="183" t="s">
        <v>212</v>
      </c>
      <c r="R7" s="183">
        <v>200</v>
      </c>
      <c r="S7" s="90" t="s">
        <v>213</v>
      </c>
      <c r="T7" s="91">
        <v>0.2</v>
      </c>
      <c r="U7" s="57" t="s">
        <v>471</v>
      </c>
      <c r="V7" s="200" t="s">
        <v>474</v>
      </c>
    </row>
    <row r="8" spans="1:55" s="33" customFormat="1" ht="89.25" x14ac:dyDescent="0.25">
      <c r="A8" s="181">
        <v>3</v>
      </c>
      <c r="B8" s="183" t="s">
        <v>199</v>
      </c>
      <c r="C8" s="183" t="s">
        <v>200</v>
      </c>
      <c r="D8" s="183" t="s">
        <v>201</v>
      </c>
      <c r="E8" s="183" t="s">
        <v>202</v>
      </c>
      <c r="F8" s="180" t="s">
        <v>203</v>
      </c>
      <c r="G8" s="180" t="s">
        <v>204</v>
      </c>
      <c r="H8" s="180" t="s">
        <v>96</v>
      </c>
      <c r="I8" s="180" t="s">
        <v>219</v>
      </c>
      <c r="J8" s="183" t="s">
        <v>220</v>
      </c>
      <c r="K8" s="183" t="s">
        <v>221</v>
      </c>
      <c r="L8" s="183" t="s">
        <v>208</v>
      </c>
      <c r="M8" s="184" t="s">
        <v>226</v>
      </c>
      <c r="N8" s="183" t="s">
        <v>222</v>
      </c>
      <c r="O8" s="183" t="s">
        <v>223</v>
      </c>
      <c r="P8" s="183" t="s">
        <v>224</v>
      </c>
      <c r="Q8" s="183" t="s">
        <v>212</v>
      </c>
      <c r="R8" s="183">
        <v>10</v>
      </c>
      <c r="S8" s="90" t="s">
        <v>225</v>
      </c>
      <c r="T8" s="91">
        <v>0.2</v>
      </c>
      <c r="U8" s="57" t="s">
        <v>471</v>
      </c>
      <c r="V8" s="200" t="s">
        <v>473</v>
      </c>
    </row>
    <row r="9" spans="1:55" s="30" customFormat="1" ht="90" thickBot="1" x14ac:dyDescent="0.3">
      <c r="A9" s="99">
        <v>4</v>
      </c>
      <c r="B9" s="89" t="s">
        <v>230</v>
      </c>
      <c r="C9" s="89" t="s">
        <v>269</v>
      </c>
      <c r="D9" s="89" t="s">
        <v>245</v>
      </c>
      <c r="E9" s="89" t="s">
        <v>270</v>
      </c>
      <c r="F9" s="93" t="s">
        <v>192</v>
      </c>
      <c r="G9" s="93" t="s">
        <v>271</v>
      </c>
      <c r="H9" s="93" t="s">
        <v>110</v>
      </c>
      <c r="I9" s="93" t="s">
        <v>382</v>
      </c>
      <c r="J9" s="89" t="s">
        <v>383</v>
      </c>
      <c r="K9" s="89" t="s">
        <v>384</v>
      </c>
      <c r="L9" s="89" t="s">
        <v>208</v>
      </c>
      <c r="M9" s="89" t="s">
        <v>385</v>
      </c>
      <c r="N9" s="89" t="s">
        <v>222</v>
      </c>
      <c r="O9" s="89" t="s">
        <v>386</v>
      </c>
      <c r="P9" s="100">
        <v>12</v>
      </c>
      <c r="Q9" s="101" t="s">
        <v>472</v>
      </c>
      <c r="R9" s="100">
        <v>4</v>
      </c>
      <c r="S9" s="101" t="s">
        <v>387</v>
      </c>
      <c r="T9" s="102">
        <v>0.35</v>
      </c>
      <c r="U9" s="63" t="s">
        <v>471</v>
      </c>
      <c r="V9" s="80" t="s">
        <v>473</v>
      </c>
    </row>
    <row r="10" spans="1:55" s="30" customFormat="1" x14ac:dyDescent="0.25">
      <c r="A10" s="187"/>
      <c r="B10" s="111"/>
      <c r="C10" s="111"/>
      <c r="D10" s="111"/>
      <c r="E10" s="111"/>
      <c r="F10" s="188"/>
      <c r="G10" s="188"/>
      <c r="H10" s="188"/>
      <c r="I10" s="188"/>
      <c r="J10" s="111"/>
      <c r="K10" s="111"/>
      <c r="L10" s="111"/>
      <c r="M10" s="111"/>
      <c r="N10" s="111"/>
      <c r="O10" s="111"/>
      <c r="P10" s="189"/>
      <c r="Q10" s="187"/>
      <c r="R10" s="189"/>
      <c r="S10" s="187"/>
      <c r="T10" s="190"/>
      <c r="U10" s="191"/>
      <c r="V10" s="192"/>
    </row>
    <row r="11" spans="1:55" ht="42" customHeight="1" x14ac:dyDescent="0.25">
      <c r="G11" s="325" t="s">
        <v>21</v>
      </c>
      <c r="H11" s="325"/>
      <c r="I11" s="275" t="s">
        <v>22</v>
      </c>
      <c r="J11" s="275"/>
      <c r="K11" s="325" t="s">
        <v>24</v>
      </c>
      <c r="L11" s="325"/>
      <c r="M11" s="275" t="s">
        <v>19</v>
      </c>
      <c r="N11" s="275"/>
    </row>
    <row r="12" spans="1:55" x14ac:dyDescent="0.25">
      <c r="G12" s="325" t="s">
        <v>20</v>
      </c>
      <c r="H12" s="325"/>
      <c r="I12" s="326" t="s">
        <v>23</v>
      </c>
      <c r="J12" s="326"/>
      <c r="K12" s="327" t="s">
        <v>25</v>
      </c>
      <c r="L12" s="327"/>
      <c r="M12" s="310" t="s">
        <v>26</v>
      </c>
      <c r="N12" s="310"/>
    </row>
    <row r="13" spans="1:55" ht="24.75" customHeight="1" x14ac:dyDescent="0.25"/>
    <row r="18" spans="14:20" x14ac:dyDescent="0.25">
      <c r="N18" s="1"/>
      <c r="T18" s="1"/>
    </row>
    <row r="19" spans="14:20" x14ac:dyDescent="0.25">
      <c r="N19" s="1"/>
      <c r="T19" s="1"/>
    </row>
    <row r="20" spans="14:20" x14ac:dyDescent="0.25">
      <c r="N20" s="1"/>
      <c r="T20" s="1"/>
    </row>
  </sheetData>
  <mergeCells count="16">
    <mergeCell ref="M11:N11"/>
    <mergeCell ref="M12:N12"/>
    <mergeCell ref="A1:E3"/>
    <mergeCell ref="A4:D4"/>
    <mergeCell ref="F1:V3"/>
    <mergeCell ref="I4:L4"/>
    <mergeCell ref="M4:O4"/>
    <mergeCell ref="P4:S4"/>
    <mergeCell ref="T4:V4"/>
    <mergeCell ref="E4:H4"/>
    <mergeCell ref="I11:J11"/>
    <mergeCell ref="K11:L11"/>
    <mergeCell ref="I12:J12"/>
    <mergeCell ref="K12:L12"/>
    <mergeCell ref="G11:H11"/>
    <mergeCell ref="G12:H1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5"/>
  <sheetViews>
    <sheetView zoomScale="118" zoomScaleNormal="118" workbookViewId="0">
      <selection activeCell="U14" sqref="U14"/>
    </sheetView>
  </sheetViews>
  <sheetFormatPr baseColWidth="10" defaultColWidth="11.42578125" defaultRowHeight="15" x14ac:dyDescent="0.25"/>
  <cols>
    <col min="1" max="1" width="8.42578125" style="1" customWidth="1"/>
    <col min="2" max="5" width="23.28515625" style="1" customWidth="1"/>
    <col min="6" max="7" width="37.85546875" style="1" customWidth="1"/>
    <col min="8" max="8" width="45.5703125" style="1" customWidth="1"/>
    <col min="9" max="9" width="21.7109375" style="1" customWidth="1"/>
    <col min="10" max="10" width="30.140625" style="1" customWidth="1"/>
    <col min="11" max="11" width="108.42578125" style="34" customWidth="1"/>
    <col min="12" max="12" width="21.7109375" style="1" customWidth="1"/>
    <col min="13" max="13" width="53.28515625" style="1" customWidth="1"/>
    <col min="14" max="14" width="21.7109375" style="211" customWidth="1"/>
    <col min="15" max="15" width="21.7109375" style="1" customWidth="1"/>
    <col min="16" max="16" width="18" style="1" customWidth="1"/>
    <col min="17" max="17" width="18" style="211" customWidth="1"/>
    <col min="18" max="19" width="18" style="1" customWidth="1"/>
    <col min="20" max="20" width="18" style="211" customWidth="1"/>
    <col min="21" max="21" width="24" style="1" customWidth="1"/>
    <col min="22" max="22" width="18" style="1" customWidth="1"/>
    <col min="23" max="16384" width="11.42578125" style="1"/>
  </cols>
  <sheetData>
    <row r="1" spans="1:55" ht="39.75" customHeight="1" x14ac:dyDescent="0.25">
      <c r="A1" s="258"/>
      <c r="B1" s="259"/>
      <c r="C1" s="259"/>
      <c r="D1" s="259"/>
      <c r="E1" s="259"/>
      <c r="F1" s="262" t="s">
        <v>15</v>
      </c>
      <c r="G1" s="263"/>
      <c r="H1" s="263"/>
      <c r="I1" s="263"/>
      <c r="J1" s="263"/>
      <c r="K1" s="263"/>
      <c r="L1" s="263"/>
      <c r="M1" s="263"/>
      <c r="N1" s="263"/>
      <c r="O1" s="263"/>
      <c r="P1" s="263"/>
      <c r="Q1" s="263"/>
      <c r="R1" s="263"/>
      <c r="S1" s="263"/>
      <c r="T1" s="263"/>
      <c r="U1" s="263"/>
      <c r="V1" s="264"/>
    </row>
    <row r="2" spans="1:55" ht="39.75" customHeight="1" x14ac:dyDescent="0.25">
      <c r="A2" s="260"/>
      <c r="B2" s="261"/>
      <c r="C2" s="261"/>
      <c r="D2" s="261"/>
      <c r="E2" s="261"/>
      <c r="F2" s="265"/>
      <c r="G2" s="266"/>
      <c r="H2" s="266"/>
      <c r="I2" s="266"/>
      <c r="J2" s="266"/>
      <c r="K2" s="266"/>
      <c r="L2" s="266"/>
      <c r="M2" s="266"/>
      <c r="N2" s="266"/>
      <c r="O2" s="266"/>
      <c r="P2" s="266"/>
      <c r="Q2" s="266"/>
      <c r="R2" s="266"/>
      <c r="S2" s="266"/>
      <c r="T2" s="266"/>
      <c r="U2" s="266"/>
      <c r="V2" s="267"/>
    </row>
    <row r="3" spans="1:55" ht="39.75" customHeight="1" thickBot="1" x14ac:dyDescent="0.3">
      <c r="A3" s="260"/>
      <c r="B3" s="261"/>
      <c r="C3" s="261"/>
      <c r="D3" s="261"/>
      <c r="E3" s="261"/>
      <c r="F3" s="268"/>
      <c r="G3" s="269"/>
      <c r="H3" s="269"/>
      <c r="I3" s="269"/>
      <c r="J3" s="269"/>
      <c r="K3" s="269"/>
      <c r="L3" s="269"/>
      <c r="M3" s="269"/>
      <c r="N3" s="269"/>
      <c r="O3" s="269"/>
      <c r="P3" s="269"/>
      <c r="Q3" s="269"/>
      <c r="R3" s="269"/>
      <c r="S3" s="269"/>
      <c r="T3" s="269"/>
      <c r="U3" s="269"/>
      <c r="V3" s="270"/>
    </row>
    <row r="4" spans="1:55" s="32" customFormat="1" ht="36.75" customHeight="1" thickBot="1" x14ac:dyDescent="0.3">
      <c r="A4" s="280" t="s">
        <v>289</v>
      </c>
      <c r="B4" s="281"/>
      <c r="C4" s="281"/>
      <c r="D4" s="281"/>
      <c r="E4" s="281" t="s">
        <v>290</v>
      </c>
      <c r="F4" s="282"/>
      <c r="G4" s="282"/>
      <c r="H4" s="212"/>
      <c r="I4" s="282" t="s">
        <v>291</v>
      </c>
      <c r="J4" s="282"/>
      <c r="K4" s="282"/>
      <c r="L4" s="282"/>
      <c r="M4" s="282" t="s">
        <v>28</v>
      </c>
      <c r="N4" s="282"/>
      <c r="O4" s="282"/>
      <c r="P4" s="282" t="s">
        <v>318</v>
      </c>
      <c r="Q4" s="282"/>
      <c r="R4" s="282"/>
      <c r="S4" s="282"/>
      <c r="T4" s="282" t="s">
        <v>32</v>
      </c>
      <c r="U4" s="282"/>
      <c r="V4" s="283"/>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row>
    <row r="5" spans="1:55" ht="39" thickBot="1" x14ac:dyDescent="0.3">
      <c r="A5" s="145" t="s">
        <v>0</v>
      </c>
      <c r="B5" s="146" t="s">
        <v>17</v>
      </c>
      <c r="C5" s="146" t="s">
        <v>16</v>
      </c>
      <c r="D5" s="146" t="s">
        <v>36</v>
      </c>
      <c r="E5" s="146" t="s">
        <v>18</v>
      </c>
      <c r="F5" s="147" t="s">
        <v>33</v>
      </c>
      <c r="G5" s="147" t="s">
        <v>34</v>
      </c>
      <c r="H5" s="147" t="s">
        <v>35</v>
      </c>
      <c r="I5" s="148" t="s">
        <v>348</v>
      </c>
      <c r="J5" s="148" t="s">
        <v>2</v>
      </c>
      <c r="K5" s="148" t="s">
        <v>12</v>
      </c>
      <c r="L5" s="148" t="s">
        <v>13</v>
      </c>
      <c r="M5" s="148" t="s">
        <v>4</v>
      </c>
      <c r="N5" s="148" t="s">
        <v>5</v>
      </c>
      <c r="O5" s="148" t="s">
        <v>6</v>
      </c>
      <c r="P5" s="148" t="s">
        <v>7</v>
      </c>
      <c r="Q5" s="148" t="s">
        <v>8</v>
      </c>
      <c r="R5" s="148" t="s">
        <v>9</v>
      </c>
      <c r="S5" s="148" t="s">
        <v>1</v>
      </c>
      <c r="T5" s="149" t="s">
        <v>3</v>
      </c>
      <c r="U5" s="163" t="s">
        <v>10</v>
      </c>
      <c r="V5" s="135" t="s">
        <v>14</v>
      </c>
    </row>
    <row r="6" spans="1:55" s="8" customFormat="1" ht="89.25" x14ac:dyDescent="0.25">
      <c r="A6" s="330">
        <v>1</v>
      </c>
      <c r="B6" s="332" t="s">
        <v>47</v>
      </c>
      <c r="C6" s="332" t="s">
        <v>292</v>
      </c>
      <c r="D6" s="332" t="s">
        <v>49</v>
      </c>
      <c r="E6" s="332" t="s">
        <v>50</v>
      </c>
      <c r="F6" s="328" t="s">
        <v>40</v>
      </c>
      <c r="G6" s="328" t="s">
        <v>41</v>
      </c>
      <c r="H6" s="328" t="s">
        <v>293</v>
      </c>
      <c r="I6" s="328" t="s">
        <v>294</v>
      </c>
      <c r="J6" s="328" t="s">
        <v>295</v>
      </c>
      <c r="K6" s="334" t="s">
        <v>417</v>
      </c>
      <c r="L6" s="164" t="s">
        <v>296</v>
      </c>
      <c r="M6" s="328" t="s">
        <v>316</v>
      </c>
      <c r="N6" s="216" t="s">
        <v>297</v>
      </c>
      <c r="O6" s="142" t="s">
        <v>298</v>
      </c>
      <c r="P6" s="143">
        <v>1</v>
      </c>
      <c r="Q6" s="217" t="s">
        <v>240</v>
      </c>
      <c r="R6" s="143">
        <v>0.54</v>
      </c>
      <c r="S6" s="216" t="s">
        <v>299</v>
      </c>
      <c r="T6" s="143">
        <f>R6/P6</f>
        <v>0.54</v>
      </c>
      <c r="U6" s="213" t="s">
        <v>492</v>
      </c>
      <c r="V6" s="155" t="s">
        <v>493</v>
      </c>
    </row>
    <row r="7" spans="1:55" s="8" customFormat="1" ht="127.5" x14ac:dyDescent="0.25">
      <c r="A7" s="331"/>
      <c r="B7" s="333"/>
      <c r="C7" s="333"/>
      <c r="D7" s="333"/>
      <c r="E7" s="333"/>
      <c r="F7" s="329"/>
      <c r="G7" s="329"/>
      <c r="H7" s="329"/>
      <c r="I7" s="329"/>
      <c r="J7" s="329"/>
      <c r="K7" s="335"/>
      <c r="L7" s="154" t="s">
        <v>296</v>
      </c>
      <c r="M7" s="329"/>
      <c r="N7" s="213" t="s">
        <v>297</v>
      </c>
      <c r="O7" s="218" t="s">
        <v>301</v>
      </c>
      <c r="P7" s="156">
        <v>285</v>
      </c>
      <c r="Q7" s="217" t="s">
        <v>240</v>
      </c>
      <c r="R7" s="109">
        <v>160</v>
      </c>
      <c r="S7" s="213" t="s">
        <v>302</v>
      </c>
      <c r="T7" s="157">
        <f t="shared" ref="T7:T13" si="0">R7/P7</f>
        <v>0.56140350877192979</v>
      </c>
      <c r="U7" s="213" t="s">
        <v>492</v>
      </c>
      <c r="V7" s="155" t="s">
        <v>300</v>
      </c>
    </row>
    <row r="8" spans="1:55" s="8" customFormat="1" ht="89.25" x14ac:dyDescent="0.25">
      <c r="A8" s="331">
        <v>2</v>
      </c>
      <c r="B8" s="333" t="s">
        <v>47</v>
      </c>
      <c r="C8" s="333" t="s">
        <v>292</v>
      </c>
      <c r="D8" s="333" t="s">
        <v>49</v>
      </c>
      <c r="E8" s="333" t="s">
        <v>50</v>
      </c>
      <c r="F8" s="329" t="s">
        <v>40</v>
      </c>
      <c r="G8" s="329" t="s">
        <v>303</v>
      </c>
      <c r="H8" s="329" t="s">
        <v>293</v>
      </c>
      <c r="I8" s="329" t="s">
        <v>304</v>
      </c>
      <c r="J8" s="329" t="s">
        <v>305</v>
      </c>
      <c r="K8" s="335" t="s">
        <v>317</v>
      </c>
      <c r="L8" s="154" t="s">
        <v>296</v>
      </c>
      <c r="M8" s="329" t="s">
        <v>418</v>
      </c>
      <c r="N8" s="213" t="s">
        <v>297</v>
      </c>
      <c r="O8" s="218" t="s">
        <v>306</v>
      </c>
      <c r="P8" s="110">
        <v>1</v>
      </c>
      <c r="Q8" s="217" t="s">
        <v>240</v>
      </c>
      <c r="R8" s="110">
        <v>0.54</v>
      </c>
      <c r="S8" s="213" t="s">
        <v>299</v>
      </c>
      <c r="T8" s="219">
        <f t="shared" si="0"/>
        <v>0.54</v>
      </c>
      <c r="U8" s="213" t="s">
        <v>494</v>
      </c>
      <c r="V8" s="155" t="s">
        <v>300</v>
      </c>
    </row>
    <row r="9" spans="1:55" s="8" customFormat="1" ht="114.75" x14ac:dyDescent="0.25">
      <c r="A9" s="331"/>
      <c r="B9" s="333"/>
      <c r="C9" s="333"/>
      <c r="D9" s="333"/>
      <c r="E9" s="333"/>
      <c r="F9" s="329"/>
      <c r="G9" s="329"/>
      <c r="H9" s="329"/>
      <c r="I9" s="329"/>
      <c r="J9" s="329"/>
      <c r="K9" s="335"/>
      <c r="L9" s="154" t="s">
        <v>296</v>
      </c>
      <c r="M9" s="329"/>
      <c r="N9" s="213" t="s">
        <v>297</v>
      </c>
      <c r="O9" s="218" t="s">
        <v>307</v>
      </c>
      <c r="P9" s="156">
        <v>285</v>
      </c>
      <c r="Q9" s="217" t="s">
        <v>240</v>
      </c>
      <c r="R9" s="109">
        <v>140</v>
      </c>
      <c r="S9" s="213" t="s">
        <v>302</v>
      </c>
      <c r="T9" s="157">
        <f t="shared" si="0"/>
        <v>0.49122807017543857</v>
      </c>
      <c r="U9" s="213" t="s">
        <v>494</v>
      </c>
      <c r="V9" s="155" t="s">
        <v>300</v>
      </c>
    </row>
    <row r="10" spans="1:55" s="8" customFormat="1" ht="153" customHeight="1" x14ac:dyDescent="0.25">
      <c r="A10" s="336">
        <v>3</v>
      </c>
      <c r="B10" s="338" t="s">
        <v>47</v>
      </c>
      <c r="C10" s="338" t="s">
        <v>292</v>
      </c>
      <c r="D10" s="338" t="s">
        <v>49</v>
      </c>
      <c r="E10" s="338" t="s">
        <v>50</v>
      </c>
      <c r="F10" s="338" t="s">
        <v>40</v>
      </c>
      <c r="G10" s="337" t="s">
        <v>303</v>
      </c>
      <c r="H10" s="337" t="s">
        <v>293</v>
      </c>
      <c r="I10" s="337" t="s">
        <v>308</v>
      </c>
      <c r="J10" s="337" t="s">
        <v>309</v>
      </c>
      <c r="K10" s="338" t="s">
        <v>310</v>
      </c>
      <c r="L10" s="154" t="s">
        <v>296</v>
      </c>
      <c r="M10" s="213" t="s">
        <v>419</v>
      </c>
      <c r="N10" s="213" t="s">
        <v>297</v>
      </c>
      <c r="O10" s="218" t="s">
        <v>311</v>
      </c>
      <c r="P10" s="110">
        <v>1</v>
      </c>
      <c r="Q10" s="217" t="s">
        <v>240</v>
      </c>
      <c r="R10" s="110">
        <v>0.32</v>
      </c>
      <c r="S10" s="213" t="s">
        <v>299</v>
      </c>
      <c r="T10" s="219">
        <f t="shared" si="0"/>
        <v>0.32</v>
      </c>
      <c r="U10" s="213" t="s">
        <v>494</v>
      </c>
      <c r="V10" s="155" t="s">
        <v>300</v>
      </c>
    </row>
    <row r="11" spans="1:55" s="8" customFormat="1" ht="128.25" customHeight="1" x14ac:dyDescent="0.25">
      <c r="A11" s="330"/>
      <c r="B11" s="332"/>
      <c r="C11" s="332"/>
      <c r="D11" s="332"/>
      <c r="E11" s="332"/>
      <c r="F11" s="332"/>
      <c r="G11" s="328"/>
      <c r="H11" s="328"/>
      <c r="I11" s="328"/>
      <c r="J11" s="328"/>
      <c r="K11" s="332"/>
      <c r="L11" s="154" t="s">
        <v>296</v>
      </c>
      <c r="M11" s="213" t="s">
        <v>419</v>
      </c>
      <c r="N11" s="213" t="s">
        <v>297</v>
      </c>
      <c r="O11" s="218" t="s">
        <v>496</v>
      </c>
      <c r="P11" s="156">
        <v>285</v>
      </c>
      <c r="Q11" s="217" t="s">
        <v>240</v>
      </c>
      <c r="R11" s="156">
        <v>78</v>
      </c>
      <c r="S11" s="213" t="s">
        <v>302</v>
      </c>
      <c r="T11" s="219">
        <f t="shared" si="0"/>
        <v>0.27368421052631581</v>
      </c>
      <c r="U11" s="213" t="s">
        <v>497</v>
      </c>
      <c r="V11" s="155" t="s">
        <v>300</v>
      </c>
    </row>
    <row r="12" spans="1:55" s="8" customFormat="1" ht="178.5" x14ac:dyDescent="0.25">
      <c r="A12" s="215">
        <v>4</v>
      </c>
      <c r="B12" s="87" t="s">
        <v>47</v>
      </c>
      <c r="C12" s="87" t="s">
        <v>292</v>
      </c>
      <c r="D12" s="87" t="s">
        <v>49</v>
      </c>
      <c r="E12" s="87" t="s">
        <v>50</v>
      </c>
      <c r="F12" s="87" t="s">
        <v>40</v>
      </c>
      <c r="G12" s="213" t="s">
        <v>303</v>
      </c>
      <c r="H12" s="213" t="s">
        <v>293</v>
      </c>
      <c r="I12" s="213" t="s">
        <v>312</v>
      </c>
      <c r="J12" s="213" t="s">
        <v>313</v>
      </c>
      <c r="K12" s="214" t="s">
        <v>314</v>
      </c>
      <c r="L12" s="154" t="s">
        <v>315</v>
      </c>
      <c r="M12" s="213" t="s">
        <v>416</v>
      </c>
      <c r="N12" s="213" t="s">
        <v>297</v>
      </c>
      <c r="O12" s="218" t="s">
        <v>420</v>
      </c>
      <c r="P12" s="156">
        <v>350</v>
      </c>
      <c r="Q12" s="217" t="s">
        <v>240</v>
      </c>
      <c r="R12" s="109">
        <v>0</v>
      </c>
      <c r="S12" s="213" t="s">
        <v>302</v>
      </c>
      <c r="T12" s="157">
        <f t="shared" si="0"/>
        <v>0</v>
      </c>
      <c r="U12" s="213"/>
      <c r="V12" s="155" t="s">
        <v>498</v>
      </c>
    </row>
    <row r="13" spans="1:55" s="8" customFormat="1" ht="153.75" thickBot="1" x14ac:dyDescent="0.3">
      <c r="A13" s="112">
        <v>5</v>
      </c>
      <c r="B13" s="158" t="s">
        <v>230</v>
      </c>
      <c r="C13" s="158" t="s">
        <v>339</v>
      </c>
      <c r="D13" s="158" t="s">
        <v>245</v>
      </c>
      <c r="E13" s="158" t="s">
        <v>270</v>
      </c>
      <c r="F13" s="158" t="s">
        <v>340</v>
      </c>
      <c r="G13" s="93" t="s">
        <v>341</v>
      </c>
      <c r="H13" s="93" t="s">
        <v>342</v>
      </c>
      <c r="I13" s="93" t="s">
        <v>421</v>
      </c>
      <c r="J13" s="93" t="s">
        <v>422</v>
      </c>
      <c r="K13" s="89" t="s">
        <v>343</v>
      </c>
      <c r="L13" s="159" t="s">
        <v>344</v>
      </c>
      <c r="M13" s="93" t="s">
        <v>345</v>
      </c>
      <c r="N13" s="93" t="s">
        <v>346</v>
      </c>
      <c r="O13" s="136" t="s">
        <v>347</v>
      </c>
      <c r="P13" s="160">
        <v>9</v>
      </c>
      <c r="Q13" s="217" t="s">
        <v>240</v>
      </c>
      <c r="R13" s="114">
        <v>5</v>
      </c>
      <c r="S13" s="93" t="s">
        <v>255</v>
      </c>
      <c r="T13" s="161">
        <f t="shared" si="0"/>
        <v>0.55555555555555558</v>
      </c>
      <c r="U13" s="93" t="s">
        <v>499</v>
      </c>
      <c r="V13" s="162" t="s">
        <v>495</v>
      </c>
    </row>
    <row r="16" spans="1:55" ht="40.5" customHeight="1" x14ac:dyDescent="0.25">
      <c r="G16" s="252" t="s">
        <v>21</v>
      </c>
      <c r="H16" s="253"/>
      <c r="I16" s="250" t="s">
        <v>22</v>
      </c>
      <c r="J16" s="308"/>
      <c r="K16" s="252" t="s">
        <v>24</v>
      </c>
      <c r="L16" s="253"/>
      <c r="M16" s="275" t="s">
        <v>19</v>
      </c>
      <c r="N16" s="275"/>
    </row>
    <row r="17" spans="7:20" ht="40.5" customHeight="1" x14ac:dyDescent="0.25">
      <c r="G17" s="252" t="s">
        <v>20</v>
      </c>
      <c r="H17" s="253"/>
      <c r="I17" s="254" t="s">
        <v>23</v>
      </c>
      <c r="J17" s="309"/>
      <c r="K17" s="256" t="s">
        <v>25</v>
      </c>
      <c r="L17" s="257"/>
      <c r="M17" s="310" t="s">
        <v>26</v>
      </c>
      <c r="N17" s="310"/>
    </row>
    <row r="23" spans="7:20" x14ac:dyDescent="0.25">
      <c r="T23" s="1"/>
    </row>
    <row r="24" spans="7:20" x14ac:dyDescent="0.25">
      <c r="T24" s="1"/>
    </row>
    <row r="25" spans="7:20" x14ac:dyDescent="0.25">
      <c r="T25" s="1"/>
    </row>
  </sheetData>
  <mergeCells count="51">
    <mergeCell ref="I10:I11"/>
    <mergeCell ref="K10:K11"/>
    <mergeCell ref="J10:J11"/>
    <mergeCell ref="C10:C11"/>
    <mergeCell ref="B10:B11"/>
    <mergeCell ref="A10:A11"/>
    <mergeCell ref="H10:H11"/>
    <mergeCell ref="G10:G11"/>
    <mergeCell ref="F10:F11"/>
    <mergeCell ref="E10:E11"/>
    <mergeCell ref="D10:D11"/>
    <mergeCell ref="G16:H16"/>
    <mergeCell ref="G17:H17"/>
    <mergeCell ref="M16:N16"/>
    <mergeCell ref="M17:N17"/>
    <mergeCell ref="I16:J16"/>
    <mergeCell ref="K16:L16"/>
    <mergeCell ref="I17:J17"/>
    <mergeCell ref="K17:L17"/>
    <mergeCell ref="I8:I9"/>
    <mergeCell ref="J8:J9"/>
    <mergeCell ref="K8:K9"/>
    <mergeCell ref="M8:M9"/>
    <mergeCell ref="A8:A9"/>
    <mergeCell ref="B8:B9"/>
    <mergeCell ref="C8:C9"/>
    <mergeCell ref="D8:D9"/>
    <mergeCell ref="E8:E9"/>
    <mergeCell ref="F8:F9"/>
    <mergeCell ref="G8:G9"/>
    <mergeCell ref="H8:H9"/>
    <mergeCell ref="M6:M7"/>
    <mergeCell ref="A6:A7"/>
    <mergeCell ref="B6:B7"/>
    <mergeCell ref="C6:C7"/>
    <mergeCell ref="D6:D7"/>
    <mergeCell ref="E6:E7"/>
    <mergeCell ref="F6:F7"/>
    <mergeCell ref="G6:G7"/>
    <mergeCell ref="H6:H7"/>
    <mergeCell ref="I6:I7"/>
    <mergeCell ref="J6:J7"/>
    <mergeCell ref="K6:K7"/>
    <mergeCell ref="A1:E3"/>
    <mergeCell ref="F1:V3"/>
    <mergeCell ref="A4:D4"/>
    <mergeCell ref="E4:G4"/>
    <mergeCell ref="I4:L4"/>
    <mergeCell ref="M4:O4"/>
    <mergeCell ref="P4:S4"/>
    <mergeCell ref="T4:V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8"/>
  <sheetViews>
    <sheetView topLeftCell="O1" zoomScale="85" zoomScaleNormal="85" workbookViewId="0">
      <selection activeCell="A4" sqref="A4:V4"/>
    </sheetView>
  </sheetViews>
  <sheetFormatPr baseColWidth="10" defaultRowHeight="15" x14ac:dyDescent="0.25"/>
  <cols>
    <col min="1" max="1" width="8.42578125" style="1" customWidth="1"/>
    <col min="2" max="5" width="20.140625" style="1" customWidth="1"/>
    <col min="6" max="8" width="28" style="1" customWidth="1"/>
    <col min="9" max="9" width="29.140625" style="1" customWidth="1"/>
    <col min="10" max="10" width="53.85546875" style="1" customWidth="1"/>
    <col min="11" max="12" width="21.7109375" style="1" customWidth="1"/>
    <col min="13" max="13" width="48.140625" style="1" customWidth="1"/>
    <col min="14" max="14" width="17.85546875" style="40" customWidth="1"/>
    <col min="15" max="19" width="17.85546875" style="1" customWidth="1"/>
    <col min="20" max="20" width="17.85546875" style="40" customWidth="1"/>
    <col min="21" max="21" width="67.28515625" style="1" customWidth="1"/>
    <col min="22" max="22" width="17.85546875" style="1" customWidth="1"/>
    <col min="23" max="16384" width="11.42578125" style="1"/>
  </cols>
  <sheetData>
    <row r="1" spans="1:55" ht="33.75" customHeight="1" x14ac:dyDescent="0.25">
      <c r="A1" s="258"/>
      <c r="B1" s="259"/>
      <c r="C1" s="259"/>
      <c r="D1" s="259"/>
      <c r="E1" s="259"/>
      <c r="F1" s="262" t="s">
        <v>15</v>
      </c>
      <c r="G1" s="263"/>
      <c r="H1" s="263"/>
      <c r="I1" s="263"/>
      <c r="J1" s="263"/>
      <c r="K1" s="263"/>
      <c r="L1" s="263"/>
      <c r="M1" s="263"/>
      <c r="N1" s="263"/>
      <c r="O1" s="263"/>
      <c r="P1" s="263"/>
      <c r="Q1" s="263"/>
      <c r="R1" s="263"/>
      <c r="S1" s="263"/>
      <c r="T1" s="263"/>
      <c r="U1" s="263"/>
      <c r="V1" s="264"/>
    </row>
    <row r="2" spans="1:55" ht="33.75" customHeight="1" x14ac:dyDescent="0.25">
      <c r="A2" s="260"/>
      <c r="B2" s="261"/>
      <c r="C2" s="261"/>
      <c r="D2" s="261"/>
      <c r="E2" s="261"/>
      <c r="F2" s="265"/>
      <c r="G2" s="266"/>
      <c r="H2" s="266"/>
      <c r="I2" s="266"/>
      <c r="J2" s="266"/>
      <c r="K2" s="266"/>
      <c r="L2" s="266"/>
      <c r="M2" s="266"/>
      <c r="N2" s="266"/>
      <c r="O2" s="266"/>
      <c r="P2" s="266"/>
      <c r="Q2" s="266"/>
      <c r="R2" s="266"/>
      <c r="S2" s="266"/>
      <c r="T2" s="266"/>
      <c r="U2" s="266"/>
      <c r="V2" s="267"/>
    </row>
    <row r="3" spans="1:55" ht="33.75" customHeight="1" thickBot="1" x14ac:dyDescent="0.3">
      <c r="A3" s="260"/>
      <c r="B3" s="261"/>
      <c r="C3" s="261"/>
      <c r="D3" s="261"/>
      <c r="E3" s="261"/>
      <c r="F3" s="265"/>
      <c r="G3" s="266"/>
      <c r="H3" s="266"/>
      <c r="I3" s="266"/>
      <c r="J3" s="266"/>
      <c r="K3" s="266"/>
      <c r="L3" s="266"/>
      <c r="M3" s="266"/>
      <c r="N3" s="266"/>
      <c r="O3" s="266"/>
      <c r="P3" s="266"/>
      <c r="Q3" s="266"/>
      <c r="R3" s="266"/>
      <c r="S3" s="266"/>
      <c r="T3" s="266"/>
      <c r="U3" s="266"/>
      <c r="V3" s="267"/>
    </row>
    <row r="4" spans="1:55" s="32" customFormat="1" ht="33" customHeight="1" thickBot="1" x14ac:dyDescent="0.3">
      <c r="A4" s="339" t="s">
        <v>27</v>
      </c>
      <c r="B4" s="340"/>
      <c r="C4" s="340"/>
      <c r="D4" s="340"/>
      <c r="E4" s="342" t="s">
        <v>227</v>
      </c>
      <c r="F4" s="343"/>
      <c r="G4" s="343"/>
      <c r="H4" s="344"/>
      <c r="I4" s="340" t="s">
        <v>228</v>
      </c>
      <c r="J4" s="340"/>
      <c r="K4" s="340"/>
      <c r="L4" s="340"/>
      <c r="M4" s="340" t="s">
        <v>229</v>
      </c>
      <c r="N4" s="340"/>
      <c r="O4" s="340"/>
      <c r="P4" s="340" t="s">
        <v>265</v>
      </c>
      <c r="Q4" s="340"/>
      <c r="R4" s="340"/>
      <c r="S4" s="340"/>
      <c r="T4" s="340" t="s">
        <v>32</v>
      </c>
      <c r="U4" s="340"/>
      <c r="V4" s="34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row>
    <row r="5" spans="1:55" ht="51.75" thickBot="1" x14ac:dyDescent="0.3">
      <c r="A5" s="145" t="s">
        <v>0</v>
      </c>
      <c r="B5" s="146" t="s">
        <v>17</v>
      </c>
      <c r="C5" s="146" t="s">
        <v>16</v>
      </c>
      <c r="D5" s="146" t="s">
        <v>36</v>
      </c>
      <c r="E5" s="146" t="s">
        <v>18</v>
      </c>
      <c r="F5" s="147" t="s">
        <v>33</v>
      </c>
      <c r="G5" s="147" t="s">
        <v>34</v>
      </c>
      <c r="H5" s="147" t="s">
        <v>35</v>
      </c>
      <c r="I5" s="148" t="s">
        <v>11</v>
      </c>
      <c r="J5" s="148" t="s">
        <v>2</v>
      </c>
      <c r="K5" s="148" t="s">
        <v>12</v>
      </c>
      <c r="L5" s="148" t="s">
        <v>13</v>
      </c>
      <c r="M5" s="148" t="s">
        <v>4</v>
      </c>
      <c r="N5" s="148" t="s">
        <v>5</v>
      </c>
      <c r="O5" s="148" t="s">
        <v>6</v>
      </c>
      <c r="P5" s="148" t="s">
        <v>7</v>
      </c>
      <c r="Q5" s="148" t="s">
        <v>8</v>
      </c>
      <c r="R5" s="148" t="s">
        <v>9</v>
      </c>
      <c r="S5" s="148" t="s">
        <v>1</v>
      </c>
      <c r="T5" s="148" t="s">
        <v>3</v>
      </c>
      <c r="U5" s="148" t="s">
        <v>10</v>
      </c>
      <c r="V5" s="149" t="s">
        <v>14</v>
      </c>
    </row>
    <row r="6" spans="1:55" s="8" customFormat="1" ht="165.75" x14ac:dyDescent="0.25">
      <c r="A6" s="203">
        <v>1</v>
      </c>
      <c r="B6" s="165" t="s">
        <v>230</v>
      </c>
      <c r="C6" s="205" t="s">
        <v>231</v>
      </c>
      <c r="D6" s="205" t="s">
        <v>159</v>
      </c>
      <c r="E6" s="205" t="s">
        <v>232</v>
      </c>
      <c r="F6" s="201" t="s">
        <v>233</v>
      </c>
      <c r="G6" s="201" t="s">
        <v>68</v>
      </c>
      <c r="H6" s="201" t="s">
        <v>88</v>
      </c>
      <c r="I6" s="201" t="s">
        <v>234</v>
      </c>
      <c r="J6" s="201" t="s">
        <v>235</v>
      </c>
      <c r="K6" s="205" t="s">
        <v>425</v>
      </c>
      <c r="L6" s="201" t="s">
        <v>236</v>
      </c>
      <c r="M6" s="201" t="s">
        <v>237</v>
      </c>
      <c r="N6" s="201" t="s">
        <v>238</v>
      </c>
      <c r="O6" s="142" t="s">
        <v>239</v>
      </c>
      <c r="P6" s="166">
        <v>129</v>
      </c>
      <c r="Q6" s="205" t="s">
        <v>240</v>
      </c>
      <c r="R6" s="144">
        <v>146</v>
      </c>
      <c r="S6" s="201" t="s">
        <v>241</v>
      </c>
      <c r="T6" s="143">
        <f>R6/P6</f>
        <v>1.1317829457364341</v>
      </c>
      <c r="U6" s="237" t="s">
        <v>491</v>
      </c>
      <c r="V6" s="236" t="s">
        <v>242</v>
      </c>
    </row>
    <row r="7" spans="1:55" s="30" customFormat="1" ht="115.5" hidden="1" thickBot="1" x14ac:dyDescent="0.3">
      <c r="A7" s="99">
        <v>2</v>
      </c>
      <c r="B7" s="89" t="s">
        <v>230</v>
      </c>
      <c r="C7" s="89" t="s">
        <v>269</v>
      </c>
      <c r="D7" s="89" t="s">
        <v>245</v>
      </c>
      <c r="E7" s="89" t="s">
        <v>270</v>
      </c>
      <c r="F7" s="93" t="s">
        <v>192</v>
      </c>
      <c r="G7" s="93" t="s">
        <v>271</v>
      </c>
      <c r="H7" s="93" t="s">
        <v>110</v>
      </c>
      <c r="I7" s="89" t="s">
        <v>281</v>
      </c>
      <c r="J7" s="89" t="s">
        <v>423</v>
      </c>
      <c r="K7" s="89" t="s">
        <v>424</v>
      </c>
      <c r="L7" s="101" t="s">
        <v>282</v>
      </c>
      <c r="M7" s="89" t="s">
        <v>283</v>
      </c>
      <c r="N7" s="89" t="s">
        <v>238</v>
      </c>
      <c r="O7" s="89" t="s">
        <v>284</v>
      </c>
      <c r="P7" s="100"/>
      <c r="Q7" s="101" t="s">
        <v>240</v>
      </c>
      <c r="R7" s="100"/>
      <c r="S7" s="101" t="s">
        <v>241</v>
      </c>
      <c r="T7" s="102" t="e">
        <f>R7/P7</f>
        <v>#DIV/0!</v>
      </c>
      <c r="U7" s="101"/>
      <c r="V7" s="103"/>
    </row>
    <row r="9" spans="1:55" ht="25.5" x14ac:dyDescent="0.25">
      <c r="G9" s="252" t="s">
        <v>21</v>
      </c>
      <c r="H9" s="253"/>
      <c r="I9" s="250" t="s">
        <v>22</v>
      </c>
      <c r="J9" s="251"/>
      <c r="K9" s="252" t="s">
        <v>24</v>
      </c>
      <c r="L9" s="253"/>
      <c r="M9" s="41" t="s">
        <v>19</v>
      </c>
    </row>
    <row r="10" spans="1:55" x14ac:dyDescent="0.25">
      <c r="G10" s="252" t="s">
        <v>20</v>
      </c>
      <c r="H10" s="253"/>
      <c r="I10" s="254" t="s">
        <v>23</v>
      </c>
      <c r="J10" s="255"/>
      <c r="K10" s="256" t="s">
        <v>25</v>
      </c>
      <c r="L10" s="257"/>
      <c r="M10" s="42" t="s">
        <v>26</v>
      </c>
    </row>
    <row r="16" spans="1:55" x14ac:dyDescent="0.25">
      <c r="N16" s="1"/>
      <c r="T16" s="1"/>
    </row>
    <row r="17" spans="14:20" x14ac:dyDescent="0.25">
      <c r="N17" s="1"/>
      <c r="T17" s="1"/>
    </row>
    <row r="18" spans="14:20" x14ac:dyDescent="0.25">
      <c r="N18" s="1"/>
      <c r="T18" s="1"/>
    </row>
  </sheetData>
  <mergeCells count="14">
    <mergeCell ref="I9:J9"/>
    <mergeCell ref="K9:L9"/>
    <mergeCell ref="I10:J10"/>
    <mergeCell ref="K10:L10"/>
    <mergeCell ref="A1:E3"/>
    <mergeCell ref="F1:V3"/>
    <mergeCell ref="A4:D4"/>
    <mergeCell ref="I4:L4"/>
    <mergeCell ref="M4:O4"/>
    <mergeCell ref="P4:S4"/>
    <mergeCell ref="T4:V4"/>
    <mergeCell ref="E4:H4"/>
    <mergeCell ref="G9:H9"/>
    <mergeCell ref="G10:H10"/>
  </mergeCells>
  <hyperlinks>
    <hyperlink ref="V6" r:id="rId1" display="3. URNA\Tramites"/>
  </hyperlinks>
  <pageMargins left="0.7" right="0.7" top="0.75" bottom="0.75" header="0.3" footer="0.3"/>
  <pageSetup orientation="portrait" r:id="rId2"/>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BC18"/>
  <sheetViews>
    <sheetView topLeftCell="O1" zoomScale="85" zoomScaleNormal="85" workbookViewId="0">
      <selection activeCell="C6" sqref="C6"/>
    </sheetView>
  </sheetViews>
  <sheetFormatPr baseColWidth="10" defaultRowHeight="15" x14ac:dyDescent="0.25"/>
  <cols>
    <col min="1" max="1" width="8.42578125" style="1" customWidth="1"/>
    <col min="2" max="5" width="29" style="1" customWidth="1"/>
    <col min="6" max="8" width="32.42578125" style="1" customWidth="1"/>
    <col min="9" max="9" width="30.28515625" style="1" customWidth="1"/>
    <col min="10" max="10" width="42" style="1" customWidth="1"/>
    <col min="11" max="11" width="30.5703125" style="1" customWidth="1"/>
    <col min="12" max="12" width="21.7109375" style="1" customWidth="1"/>
    <col min="13" max="13" width="47.85546875" style="1" customWidth="1"/>
    <col min="14" max="14" width="16.85546875" style="40" customWidth="1"/>
    <col min="15" max="15" width="22.7109375" style="1" customWidth="1"/>
    <col min="16" max="19" width="16.85546875" style="1" customWidth="1"/>
    <col min="20" max="20" width="16.85546875" style="40" customWidth="1"/>
    <col min="21" max="21" width="54.7109375" style="1" customWidth="1"/>
    <col min="22" max="22" width="16.85546875" style="1" customWidth="1"/>
    <col min="23" max="16384" width="11.42578125" style="1"/>
  </cols>
  <sheetData>
    <row r="1" spans="1:55" ht="33.75" customHeight="1" x14ac:dyDescent="0.25">
      <c r="A1" s="258"/>
      <c r="B1" s="259"/>
      <c r="C1" s="259"/>
      <c r="D1" s="259"/>
      <c r="E1" s="259"/>
      <c r="F1" s="262" t="s">
        <v>15</v>
      </c>
      <c r="G1" s="263"/>
      <c r="H1" s="263"/>
      <c r="I1" s="263"/>
      <c r="J1" s="263"/>
      <c r="K1" s="263"/>
      <c r="L1" s="263"/>
      <c r="M1" s="263"/>
      <c r="N1" s="263"/>
      <c r="O1" s="263"/>
      <c r="P1" s="263"/>
      <c r="Q1" s="263"/>
      <c r="R1" s="263"/>
      <c r="S1" s="263"/>
      <c r="T1" s="263"/>
      <c r="U1" s="263"/>
      <c r="V1" s="264"/>
    </row>
    <row r="2" spans="1:55" ht="33.75" customHeight="1" x14ac:dyDescent="0.25">
      <c r="A2" s="260"/>
      <c r="B2" s="261"/>
      <c r="C2" s="261"/>
      <c r="D2" s="261"/>
      <c r="E2" s="261"/>
      <c r="F2" s="265"/>
      <c r="G2" s="266"/>
      <c r="H2" s="266"/>
      <c r="I2" s="266"/>
      <c r="J2" s="266"/>
      <c r="K2" s="266"/>
      <c r="L2" s="266"/>
      <c r="M2" s="266"/>
      <c r="N2" s="266"/>
      <c r="O2" s="266"/>
      <c r="P2" s="266"/>
      <c r="Q2" s="266"/>
      <c r="R2" s="266"/>
      <c r="S2" s="266"/>
      <c r="T2" s="266"/>
      <c r="U2" s="266"/>
      <c r="V2" s="267"/>
    </row>
    <row r="3" spans="1:55" ht="33.75" customHeight="1" thickBot="1" x14ac:dyDescent="0.3">
      <c r="A3" s="260"/>
      <c r="B3" s="261"/>
      <c r="C3" s="261"/>
      <c r="D3" s="261"/>
      <c r="E3" s="261"/>
      <c r="F3" s="265"/>
      <c r="G3" s="266"/>
      <c r="H3" s="266"/>
      <c r="I3" s="266"/>
      <c r="J3" s="266"/>
      <c r="K3" s="266"/>
      <c r="L3" s="266"/>
      <c r="M3" s="266"/>
      <c r="N3" s="266"/>
      <c r="O3" s="266"/>
      <c r="P3" s="266"/>
      <c r="Q3" s="266"/>
      <c r="R3" s="266"/>
      <c r="S3" s="266"/>
      <c r="T3" s="266"/>
      <c r="U3" s="266"/>
      <c r="V3" s="267"/>
    </row>
    <row r="4" spans="1:55" s="32" customFormat="1" ht="33" customHeight="1" thickBot="1" x14ac:dyDescent="0.3">
      <c r="A4" s="339" t="s">
        <v>27</v>
      </c>
      <c r="B4" s="340"/>
      <c r="C4" s="340"/>
      <c r="D4" s="340"/>
      <c r="E4" s="342" t="s">
        <v>268</v>
      </c>
      <c r="F4" s="343"/>
      <c r="G4" s="343"/>
      <c r="H4" s="344"/>
      <c r="I4" s="340" t="s">
        <v>228</v>
      </c>
      <c r="J4" s="340"/>
      <c r="K4" s="340"/>
      <c r="L4" s="340"/>
      <c r="M4" s="340" t="s">
        <v>229</v>
      </c>
      <c r="N4" s="340"/>
      <c r="O4" s="340"/>
      <c r="P4" s="345" t="s">
        <v>267</v>
      </c>
      <c r="Q4" s="345"/>
      <c r="R4" s="345"/>
      <c r="S4" s="345"/>
      <c r="T4" s="340" t="s">
        <v>32</v>
      </c>
      <c r="U4" s="340"/>
      <c r="V4" s="34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row>
    <row r="5" spans="1:55" ht="79.5" customHeight="1" x14ac:dyDescent="0.25">
      <c r="A5" s="131" t="s">
        <v>0</v>
      </c>
      <c r="B5" s="132" t="s">
        <v>17</v>
      </c>
      <c r="C5" s="132" t="s">
        <v>16</v>
      </c>
      <c r="D5" s="132" t="s">
        <v>36</v>
      </c>
      <c r="E5" s="132" t="s">
        <v>18</v>
      </c>
      <c r="F5" s="133" t="s">
        <v>33</v>
      </c>
      <c r="G5" s="133" t="s">
        <v>34</v>
      </c>
      <c r="H5" s="133" t="s">
        <v>35</v>
      </c>
      <c r="I5" s="134" t="s">
        <v>11</v>
      </c>
      <c r="J5" s="134" t="s">
        <v>2</v>
      </c>
      <c r="K5" s="134" t="s">
        <v>12</v>
      </c>
      <c r="L5" s="134" t="s">
        <v>13</v>
      </c>
      <c r="M5" s="134" t="s">
        <v>4</v>
      </c>
      <c r="N5" s="134" t="s">
        <v>5</v>
      </c>
      <c r="O5" s="134" t="s">
        <v>6</v>
      </c>
      <c r="P5" s="134" t="s">
        <v>7</v>
      </c>
      <c r="Q5" s="134" t="s">
        <v>8</v>
      </c>
      <c r="R5" s="134" t="s">
        <v>9</v>
      </c>
      <c r="S5" s="134" t="s">
        <v>1</v>
      </c>
      <c r="T5" s="134" t="s">
        <v>3</v>
      </c>
      <c r="U5" s="134" t="s">
        <v>10</v>
      </c>
      <c r="V5" s="135" t="s">
        <v>14</v>
      </c>
    </row>
    <row r="6" spans="1:55" s="8" customFormat="1" ht="102" x14ac:dyDescent="0.25">
      <c r="A6" s="204">
        <v>1</v>
      </c>
      <c r="B6" s="87" t="s">
        <v>243</v>
      </c>
      <c r="C6" s="206" t="s">
        <v>259</v>
      </c>
      <c r="D6" s="206" t="s">
        <v>245</v>
      </c>
      <c r="E6" s="206" t="s">
        <v>246</v>
      </c>
      <c r="F6" s="202" t="s">
        <v>99</v>
      </c>
      <c r="G6" s="202" t="s">
        <v>68</v>
      </c>
      <c r="H6" s="202" t="s">
        <v>247</v>
      </c>
      <c r="I6" s="202" t="s">
        <v>260</v>
      </c>
      <c r="J6" s="202" t="s">
        <v>261</v>
      </c>
      <c r="K6" s="206" t="s">
        <v>262</v>
      </c>
      <c r="L6" s="202" t="s">
        <v>251</v>
      </c>
      <c r="M6" s="202" t="s">
        <v>263</v>
      </c>
      <c r="N6" s="202" t="s">
        <v>238</v>
      </c>
      <c r="O6" s="208" t="s">
        <v>264</v>
      </c>
      <c r="P6" s="109">
        <v>110</v>
      </c>
      <c r="Q6" s="206" t="s">
        <v>240</v>
      </c>
      <c r="R6" s="210">
        <v>111</v>
      </c>
      <c r="S6" s="202" t="s">
        <v>255</v>
      </c>
      <c r="T6" s="209">
        <f>R6/P6</f>
        <v>1.009090909090909</v>
      </c>
      <c r="U6" s="231" t="s">
        <v>484</v>
      </c>
      <c r="V6" s="232" t="s">
        <v>485</v>
      </c>
    </row>
    <row r="7" spans="1:55" s="30" customFormat="1" ht="90" thickBot="1" x14ac:dyDescent="0.3">
      <c r="A7" s="99">
        <v>4</v>
      </c>
      <c r="B7" s="89" t="s">
        <v>230</v>
      </c>
      <c r="C7" s="89" t="s">
        <v>269</v>
      </c>
      <c r="D7" s="89" t="s">
        <v>245</v>
      </c>
      <c r="E7" s="89" t="s">
        <v>270</v>
      </c>
      <c r="F7" s="93" t="s">
        <v>192</v>
      </c>
      <c r="G7" s="93" t="s">
        <v>271</v>
      </c>
      <c r="H7" s="93" t="s">
        <v>110</v>
      </c>
      <c r="I7" s="89" t="s">
        <v>288</v>
      </c>
      <c r="J7" s="89" t="s">
        <v>427</v>
      </c>
      <c r="K7" s="89" t="s">
        <v>287</v>
      </c>
      <c r="L7" s="101" t="s">
        <v>426</v>
      </c>
      <c r="M7" s="89" t="s">
        <v>486</v>
      </c>
      <c r="N7" s="89" t="s">
        <v>238</v>
      </c>
      <c r="O7" s="136" t="s">
        <v>264</v>
      </c>
      <c r="P7" s="100">
        <v>110</v>
      </c>
      <c r="Q7" s="101" t="s">
        <v>240</v>
      </c>
      <c r="R7" s="100">
        <v>111</v>
      </c>
      <c r="S7" s="101" t="s">
        <v>255</v>
      </c>
      <c r="T7" s="102">
        <f>R7/P7</f>
        <v>1.009090909090909</v>
      </c>
      <c r="U7" s="233" t="s">
        <v>484</v>
      </c>
      <c r="V7" s="234" t="s">
        <v>487</v>
      </c>
    </row>
    <row r="8" spans="1:55" s="30" customFormat="1" x14ac:dyDescent="0.25">
      <c r="B8" s="43"/>
      <c r="C8" s="43"/>
      <c r="D8" s="43"/>
      <c r="E8" s="43"/>
      <c r="F8" s="33"/>
      <c r="G8" s="43"/>
      <c r="H8" s="43"/>
      <c r="M8" s="46"/>
      <c r="N8" s="46"/>
      <c r="O8" s="43"/>
      <c r="P8" s="47"/>
      <c r="R8" s="47"/>
      <c r="T8" s="48"/>
    </row>
    <row r="9" spans="1:55" ht="46.5" customHeight="1" x14ac:dyDescent="0.25">
      <c r="G9" s="252" t="s">
        <v>21</v>
      </c>
      <c r="H9" s="253"/>
      <c r="I9" s="275" t="s">
        <v>22</v>
      </c>
      <c r="J9" s="275"/>
      <c r="K9" s="325" t="s">
        <v>24</v>
      </c>
      <c r="L9" s="325"/>
      <c r="M9" s="44" t="s">
        <v>19</v>
      </c>
    </row>
    <row r="10" spans="1:55" ht="46.5" customHeight="1" x14ac:dyDescent="0.25">
      <c r="G10" s="252" t="s">
        <v>20</v>
      </c>
      <c r="H10" s="253"/>
      <c r="I10" s="326" t="s">
        <v>23</v>
      </c>
      <c r="J10" s="326"/>
      <c r="K10" s="327" t="s">
        <v>25</v>
      </c>
      <c r="L10" s="327"/>
      <c r="M10" s="45" t="s">
        <v>26</v>
      </c>
    </row>
    <row r="11" spans="1:55" ht="24.75" customHeight="1" x14ac:dyDescent="0.25"/>
    <row r="16" spans="1:55" x14ac:dyDescent="0.25">
      <c r="N16" s="1"/>
      <c r="T16" s="1"/>
    </row>
    <row r="17" spans="14:20" x14ac:dyDescent="0.25">
      <c r="N17" s="1"/>
      <c r="T17" s="1"/>
    </row>
    <row r="18" spans="14:20" x14ac:dyDescent="0.25">
      <c r="N18" s="1"/>
      <c r="T18" s="1"/>
    </row>
  </sheetData>
  <mergeCells count="14">
    <mergeCell ref="I9:J9"/>
    <mergeCell ref="K9:L9"/>
    <mergeCell ref="I10:J10"/>
    <mergeCell ref="K10:L10"/>
    <mergeCell ref="E4:H4"/>
    <mergeCell ref="G9:H9"/>
    <mergeCell ref="G10:H10"/>
    <mergeCell ref="A1:E3"/>
    <mergeCell ref="F1:V3"/>
    <mergeCell ref="A4:D4"/>
    <mergeCell ref="I4:L4"/>
    <mergeCell ref="M4:O4"/>
    <mergeCell ref="P4:S4"/>
    <mergeCell ref="T4:V4"/>
  </mergeCells>
  <hyperlinks>
    <hyperlink ref="V6" r:id="rId1"/>
    <hyperlink ref="V7" r:id="rId2" display="BASE DE DATOS ESTADISTICA AÑO 2019"/>
  </hyperlinks>
  <pageMargins left="0.7" right="0.7" top="0.75" bottom="0.75" header="0.3" footer="0.3"/>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 Mejoramiento Inf F.</vt:lpstr>
      <vt:lpstr>Adquisición ByS</vt:lpstr>
      <vt:lpstr>Gestión Tecnológica</vt:lpstr>
      <vt:lpstr>Asistencia Legal</vt:lpstr>
      <vt:lpstr>Gestión Humana</vt:lpstr>
      <vt:lpstr>Gestión Documentos</vt:lpstr>
      <vt:lpstr>SST</vt:lpstr>
      <vt:lpstr>Registro y Control de Abog</vt:lpstr>
      <vt:lpstr>Gestión Info Estadística</vt:lpstr>
      <vt:lpstr>Reordenamiento Judicial</vt:lpstr>
      <vt:lpstr>Administración Carrera</vt:lpstr>
      <vt:lpstr>Gestión Formación Jud</vt:lpstr>
      <vt:lpstr>SIGCMA</vt:lpstr>
    </vt:vector>
  </TitlesOfParts>
  <Company>CONSEJO SUPERIOR DE LA JUDICATURA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Mejía Morales</dc:creator>
  <cp:lastModifiedBy>MXL21603Z7</cp:lastModifiedBy>
  <cp:lastPrinted>2020-09-21T19:24:48Z</cp:lastPrinted>
  <dcterms:created xsi:type="dcterms:W3CDTF">2013-05-27T13:59:55Z</dcterms:created>
  <dcterms:modified xsi:type="dcterms:W3CDTF">2020-09-21T19:25:30Z</dcterms:modified>
</cp:coreProperties>
</file>