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C:\Users\Victor Vanegas\Documents\SIGCMA\SIGCMA AÑO 2021\"/>
    </mc:Choice>
  </mc:AlternateContent>
  <xr:revisionPtr revIDLastSave="0" documentId="13_ncr:1_{8F959C4A-F8F3-4F86-B289-3B9CAAFA8556}" xr6:coauthVersionLast="47" xr6:coauthVersionMax="47" xr10:uidLastSave="{00000000-0000-0000-0000-000000000000}"/>
  <bookViews>
    <workbookView xWindow="-120" yWindow="-120" windowWidth="24240" windowHeight="13140" xr2:uid="{00000000-000D-0000-FFFF-FFFF00000000}"/>
  </bookViews>
  <sheets>
    <sheet name=" Mejoramiento Inf F." sheetId="13" r:id="rId1"/>
    <sheet name="Hoja2" sheetId="15" r:id="rId2"/>
    <sheet name="SIGCMA" sheetId="7" state="hidden" r:id="rId3"/>
  </sheets>
  <calcPr calcId="191029"/>
</workbook>
</file>

<file path=xl/calcChain.xml><?xml version="1.0" encoding="utf-8"?>
<calcChain xmlns="http://schemas.openxmlformats.org/spreadsheetml/2006/main">
  <c r="U24" i="13" l="1"/>
  <c r="U8" i="13" l="1"/>
  <c r="U9" i="13" l="1"/>
</calcChain>
</file>

<file path=xl/sharedStrings.xml><?xml version="1.0" encoding="utf-8"?>
<sst xmlns="http://schemas.openxmlformats.org/spreadsheetml/2006/main" count="508" uniqueCount="214">
  <si>
    <t>Nº</t>
  </si>
  <si>
    <t>TIPO DE INDICADOR</t>
  </si>
  <si>
    <t>JUSTIFICACIÓN</t>
  </si>
  <si>
    <t>MEDICION DEL INDICADOR</t>
  </si>
  <si>
    <t>ACTIVIDADES NIVEL SECCIONAL</t>
  </si>
  <si>
    <t>AREA RESPONSABLE NIVEL SECCIONAL</t>
  </si>
  <si>
    <t>INDICADOR DE SEGUIMIENTO DEL PLAN OPERATIVO SECCIONAL</t>
  </si>
  <si>
    <t>CANTIDAD PROYECTADA</t>
  </si>
  <si>
    <t>PERIODICIDAD DE LA MEDICION</t>
  </si>
  <si>
    <t>MEDICION DE LA VARIABLE AL PERIODO</t>
  </si>
  <si>
    <t>ANALISIS DEL INDICADOR - OBSERVACIONES</t>
  </si>
  <si>
    <t>PROGRAMA SECCIONAL</t>
  </si>
  <si>
    <t>OBJETIVOS PROGRAMA SECCIONAL</t>
  </si>
  <si>
    <t>FUENTE DE EJECUCIÓN</t>
  </si>
  <si>
    <t>EVIDENCIAS</t>
  </si>
  <si>
    <t>PLAN OPERATIVO</t>
  </si>
  <si>
    <t>ESTRATEGIAS</t>
  </si>
  <si>
    <t>POLITICA</t>
  </si>
  <si>
    <t>PROYECTO NIVEL CENTRAL</t>
  </si>
  <si>
    <t>APROBÓ
COMITÈ NACIONAL DEL SIGCMA</t>
  </si>
  <si>
    <t>VERSIÓN 01</t>
  </si>
  <si>
    <t>CÓDIGO
PO-EPE-01</t>
  </si>
  <si>
    <t>ELABORÓ      
LIDER DE ROCESO</t>
  </si>
  <si>
    <t>FECHA 12/10/2016</t>
  </si>
  <si>
    <t>REVISÓ
CENDOJ-SIGCMA</t>
  </si>
  <si>
    <t>FECHA 25/06/2018</t>
  </si>
  <si>
    <t>FECHA 27/06/2018</t>
  </si>
  <si>
    <t>SECCIONAL: RISARALDA</t>
  </si>
  <si>
    <t>CARGO: LIDER DE PROCESO</t>
  </si>
  <si>
    <t xml:space="preserve">FECHA ACTUALIZACIÓN: </t>
  </si>
  <si>
    <t>AÑO: 2019</t>
  </si>
  <si>
    <t>OBJETIVO SGC</t>
  </si>
  <si>
    <t>OBJETIVO SGA</t>
  </si>
  <si>
    <t>OBJETIVO SG-SST</t>
  </si>
  <si>
    <t>PROGRAMAS (Plan Sectorial de Desarrollo 2019-2022)</t>
  </si>
  <si>
    <t>Gestión</t>
  </si>
  <si>
    <t>Prevenir la contaminación ambiental potencial generada por las actividades administrativas y judiciales</t>
  </si>
  <si>
    <t>Prevenir incidentes y accidentes laborales, garantizando las condiciones seguras de trabajo en las actividades laborales</t>
  </si>
  <si>
    <t xml:space="preserve">Aprovechar eficientemente los recursos naturales utilizados por la entidad, en especial el uso del papel, el agua y la energía, y  gestionar de manera racional los residuos sólidos.
</t>
  </si>
  <si>
    <t>(Número Actividades Realizadas/ Número Actividades Programadas)*100</t>
  </si>
  <si>
    <t xml:space="preserve">Garantizar el acceso a la Justicia, reconociendo al usuario como razón de ser de la misma
</t>
  </si>
  <si>
    <t>Incrementar la participación de los servidores judiciales, para garantizar la disminución de incidentes y accidentes laborales</t>
  </si>
  <si>
    <t>Mejoramiento de las Competencias de la Administración de Justicia (2701)</t>
  </si>
  <si>
    <t>Mejoramiento y mantenimiento de la Infraestructura física de la Rama Judicial Nacional.</t>
  </si>
  <si>
    <t>JUSTFICACIÓN</t>
  </si>
  <si>
    <t>Generar las condiciones adecuadas y convenientes necesarias para la transparencia, rendición de cuentas y participación ciudadana</t>
  </si>
  <si>
    <t>Garantizar el oportuno y eficaz cumplimiento de la legislación ambiental aplicable a las actividades administrativas y laborales</t>
  </si>
  <si>
    <t>JUSTICIA CERCANA AL CIUDADANO Y DE COMUNICACIÓN</t>
  </si>
  <si>
    <t xml:space="preserve">Mejoramiento de las Competencias de la Administración de Justicia </t>
  </si>
  <si>
    <t>Optimizar los servicios de gestión digital de procesos judiciales, procesamiento y divulgación de la información jurisprudencial, normativa y doctrinaria generada por la Rama</t>
  </si>
  <si>
    <t>Fortalecimiento de los mecanismos para el acceso a la información de la Rama Judicial a nivel nacional</t>
  </si>
  <si>
    <t>Aprovechar eficientemente los recursos naturales utilizados por la entidad, en especial el uso del papel, el agua y la energía, y  gestionar de manera racional los residuos sólidos.</t>
  </si>
  <si>
    <t>Cumplir con los requisitos legales en materia de transparencia en la contratación</t>
  </si>
  <si>
    <t>Comunicar a la comunidad y demás partes interesadas.</t>
  </si>
  <si>
    <t>1. Publicar el plan anual de adquisiciones para la vigencia.
2. Tramitar los procesos contractuales en la plataforma del SECOP II.</t>
  </si>
  <si>
    <t>Recursos de la Seccional</t>
  </si>
  <si>
    <t>1) Gestionar los Recursos.
2) Realizar Estudio Previo.
3) Adelantar Proceso de contratación. 
4) Ejecución y supervisión.</t>
  </si>
  <si>
    <t>Recursos tecnológicos  disponibles.</t>
  </si>
  <si>
    <t>CALIDAD DE LA JUSTICIA</t>
  </si>
  <si>
    <t xml:space="preserve">Software de Gestión Integrado de calidad y ambiental para la Rama Judicial - Adquirir un Software Integrado de gestión y control de la calidad y medio ambiente que integre los procesos, procedimientos de los sistemas de Gestión de las Altas Cortes y los Despachos Judiciales articulados al SIGCMA </t>
  </si>
  <si>
    <t xml:space="preserve">Diseñar e implementar la plataforma estratégica del Sistema de Gestión Ambiental – en el marco de lo establecido en la Norma NTC ISO 14001:2015, articulada a las normas ISO y por consiguiente a la Norma Técnica de Calidad NTC 6256 y Guía Técnica de Calidad GTC 286 en las sedes donde se haya certificado el Sistema de Gestión Ambiental </t>
  </si>
  <si>
    <t>Actualización y formación en Estructuras de Alto Nivel, la Norma y la Guía Técnica de Calidad de la Rama Judicial; el MPIG para los servidores Judiciales - Incentivar, fomentar y lograr la interiorización y concientización, así como la apropiación de los Modelos de Gestión.</t>
  </si>
  <si>
    <t>Recertificar y mantener el SIGCMA - mantener, mejorar y ampliar el Sistema Integrado de Gestión y Control de la Calidad y del Medio Ambiente SIGCMA, a través de la realización de las actividades tendientes a mantener la certificación por parte de un Ente Certificador Externo</t>
  </si>
  <si>
    <t>Implementar la Norma Técnica de Calidad NTC 6256 y Guía Técnica de Calidad GTC 286 - Implementar la Norma Técnica de Calidad NTC 6256 y Guía Técnica de Calidad GTC 286, en el nivel central, en los Consejos Seccionales de la Judicatura y Direcciones Seccionales de Administración Judicial y en los despachos judiciales</t>
  </si>
  <si>
    <t>Investigación básica, aplicada y estudios</t>
  </si>
  <si>
    <t>Servicio de implementación Sistemas de Gestión</t>
  </si>
  <si>
    <t>Mantener, mejorar y ampliar el Sistema Integrado de Gestión y Control de la Calidad y del Medio Ambiente SIGCMA</t>
  </si>
  <si>
    <t>Implementar la Norma Técnica de Calidad NTC 6256 y Guía Técnica de Calidad GTC 286.</t>
  </si>
  <si>
    <t>Fomentar la cultura organizacional de calidad, control y medio ambiente, orientada a la responsabilidad social y ética del servidor judicial</t>
  </si>
  <si>
    <t>Cumplimiento de la legislación ambiental aplicable a las actividades administrativas y laborales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</si>
  <si>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</si>
  <si>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Avanzar hacia el enfoque sistémico integral de la Rama Judicial, por medio de la armonización y coordinación de los esfuerzos de los distintos órganos que la integran</t>
  </si>
  <si>
    <t xml:space="preserve">Fomentar la cultura organizacional de calidad, control y medio ambiente, orientada a la responsabilidad social y ética del servidor judicial. </t>
  </si>
  <si>
    <t>Incrementar los niveles de satisfacción del usuario, estableciendo metas que respondan a las necesidades y expectativas de los usuarios internos y externos, a partir del fortalecimiento de las estrategias de planeación, gestión eficaz y eficiente de los procesos</t>
  </si>
  <si>
    <t xml:space="preserve">Mejorar continuamente el Sistema Integrado de Gestión y Control de la Calidad y del Medio Ambiente “SIGCMA”. </t>
  </si>
  <si>
    <t>Aprovechar eficientemente los recursos naturales utilizados por la entidad, en especial el uso del papel, el agua y la energía, y gestionar de manera racional los residuos sólidos</t>
  </si>
  <si>
    <t>Garantizar el oportuno y eficaz cumplimiento de la legislación laboral en materia de seguridad y salud en el trabajo, aplicable a las actividades administrativas y laborales.</t>
  </si>
  <si>
    <t>Recursos del nivel Central</t>
  </si>
  <si>
    <t>Recursos del Nivel Central y de la Seccional</t>
  </si>
  <si>
    <t>Generar acciones de mejora y crecimiento del Sistema Integrado, creando cultura organizacional de Alta Calidad</t>
  </si>
  <si>
    <t>Ampli</t>
  </si>
  <si>
    <t>RESPONSABLE:  ALEXANDER CASTRO PINEDA</t>
  </si>
  <si>
    <t>PROCESO: MEJORAMIENTO SIGCMA</t>
  </si>
  <si>
    <t>SECCIONAL: VALLEDUPAR- OFICINA DE COORDINACION ADMINISTRATIVA DE RIOHACHA</t>
  </si>
  <si>
    <t xml:space="preserve">Aprovechar eficientemente los recursos naturales utilizados por la entidad, en especial el uso del agua y la energía, y  gestionar de manera racional los residuos sólidos.
</t>
  </si>
  <si>
    <t>Directora Administrativa</t>
  </si>
  <si>
    <t>Anual</t>
  </si>
  <si>
    <t>Publicado</t>
  </si>
  <si>
    <t>Constancia de Publicaciòn en Secop ii</t>
  </si>
  <si>
    <t>Publicar en el SECOP II los proceso de inversiòn en el PAA y por este mismo canal realizar la contrataciòn</t>
  </si>
  <si>
    <t>Ejecutar el presupuesto asignado</t>
  </si>
  <si>
    <t xml:space="preserve">Identificar las necesidades en adquisición de bienes y servicios. </t>
  </si>
  <si>
    <t>Directora Administrativa / Lider de proceso de Adquisición de Bienes y Servicios</t>
  </si>
  <si>
    <t>Compra y distribución a las diferentes sedes judiciales y oficinas administrativas de insumos de impresión .</t>
  </si>
  <si>
    <t>Presupuesto asignado a la entidad</t>
  </si>
  <si>
    <t xml:space="preserve">Garantizar que los proyectos de adquisición de bienes y servicios  sean coherentes con las necesidades de los usuarios </t>
  </si>
  <si>
    <t>Compra y distribución a las diferentes sedes judiciales y oficinas administrativas de papelería, útiles de escritorio y oficina.</t>
  </si>
  <si>
    <t xml:space="preserve">Mantener el suministro de insumos de impresión en la diferentes sedes judiciales y oficinas administrativas. </t>
  </si>
  <si>
    <t xml:space="preserve">Mantener el suministro de papelería, úitles de escritorio y de oficina en las diferentes sedes judiciales y oficinas administrativas. </t>
  </si>
  <si>
    <t>Dar continuidad al servicio de mantenimiento preventivo y correctivo del parque automotor asignado a la Oficina de Coordinación Administrativa de Riohacha, al Consejo Seccinal de la Judicatura de La Guajira y al Juzgado Penal Especializado del Circuito de Riohacha.</t>
  </si>
  <si>
    <t>Garantizar el correcto funcionamiento del parque automotor del Distrito de La Guajira brindando la constante disponibiliad de las herramientas de movilidad para el correcto desarrollo de las actvidades de los servidores judiciales que hacen uso de ellas, así como las condicones de seguridad técnico - mecánicas.</t>
  </si>
  <si>
    <t>Mantener condiciones optimas técnico - mecánicas y de seguridad del parque automotor así como la constante disponibilidad para su uso.</t>
  </si>
  <si>
    <t>Dar continuidad a los servicios para la realización de exámenes médicos ocupacionales de ingreso o reintegro, periódicos y de retiro, cuando a ello hubiere lugar, para los servidores judiciales.</t>
  </si>
  <si>
    <t>Poder identificar el estado de salud ocupacional de los servidores judiciales que ingresan o se retirtan de la Rama Judicial, así como a los que vienen labarando, que permita tomar acciones que redunden en mantener o mejorar la salud ocupacional de los servidores judiciales</t>
  </si>
  <si>
    <t>Preservar la salud ocupacional de todos los servidores Judiciales de la Rama Judicial.</t>
  </si>
  <si>
    <t>Adquisición de mobiliarios y enseres para los despachos judiciales.</t>
  </si>
  <si>
    <t>Comnpra, asignación e instalación de mubles y enseres en los despachos judiciales.</t>
  </si>
  <si>
    <t>Suministro de la dotación de calzado y vestido de labor para los empleados de la Oficina de Coordinación Administrativa de Riohacha, que tengan derecho a ella, durante la vigencia fiscal del año 2019, según especificaciones de la entidad.</t>
  </si>
  <si>
    <t>Garantizar las herramientas necesarias a los diferentes seervidores judiciales para el correcto y adecudo desarrollo de sus labores administrativas.</t>
  </si>
  <si>
    <t>Garantizar las herramientas necesarias a los diferentes seervidores judiciales para la correcta y adecuada prestación al usuario del servicio de administración de justcicia.</t>
  </si>
  <si>
    <t>Compra, asignación y entrega de la dotación de calzado y vestido de labor a los empleados de la Oficina de Coordinación Administrativa de Rohacha que tengan derecho.</t>
  </si>
  <si>
    <t>Visitas presenciales a las diferentes sedes judiciales y oficinas administrativas, solicitudes realizadas por los diferentes servidores judiciales.</t>
  </si>
  <si>
    <t>Mantener el suministro de combustible, lubricantes, cambio de aceite, filtros de aceite y servicio de lavado al parque automotor de la oficina de Coordinación Administrativa de Riohacha y suministro de ACPM para las plantas eléctricas.</t>
  </si>
  <si>
    <t>Garantizar el funcionamiento del paque automotor de la Rama Judicial en el Departemaneto de La Gaujira así como de las plantas eléctricas instaladas en las diferentes sedes judiciales.</t>
  </si>
  <si>
    <t>Disponiblidad inmediata de combustible, lubricantes, cambio de aceite, filtros de aceite y servicio de lavado al parque automotor de la oficina de Coordinación Administrativa de Riohacha y suministro de ACPM para las plantas eléctricas.</t>
  </si>
  <si>
    <t>Servicios de mantenimiento preventivo y correctivo de equipos acondicionadores de aire (tipo central, mini split y de ventana) que se encuentran ubicados en las diferentes dependencias y despachos judiciales</t>
  </si>
  <si>
    <t>Garantizar el correcto funcionamiento de los equipos de aire acondiconado instalados en las diferenetes despendencias y despachos judiciales.</t>
  </si>
  <si>
    <t>Mantener en funcionamiento los equipos de aire acondcionado cuando sean requeridos así como preservar la vida útil de los mismos.</t>
  </si>
  <si>
    <t>Servicio de mantenimiento especializado de inmuebles de la Rama Judicial.</t>
  </si>
  <si>
    <t xml:space="preserve">Garantizar la conserevación y buen estado de los inmubeles de la Rama Judicial que brinden espacios optimos y confortables a los servidores judiciales y usuarios. </t>
  </si>
  <si>
    <t>Dar solución a las necesidades de mantenemiento especializado previstos y no previstos en los diferentes inmuebles de la Rama Judicial.</t>
  </si>
  <si>
    <t>Servicio de mantenimiento y recarga de extintores (incluye repuestos) de propiedad de la Rama Judicial en las condiciones técnicas y de calidad exigidas por la entidad, incluida capacitación para el manejo de estos.</t>
  </si>
  <si>
    <t>Garantizar el correcto funcionamiento y disponiblidad de extintores de fuego en las difernteres sedes de la Rama Judicial.</t>
  </si>
  <si>
    <t>Contar con espacios seguros para los serviodres judiciales, contratistas y usuarios.</t>
  </si>
  <si>
    <t>Mejoramiento y mantenimiento de bienes y servicios en la Rama Judicial Nacional.</t>
  </si>
  <si>
    <t>MODERNIZACIÓN TECNOLÓGICA Y TRANSFORMACIÓN DIGITAL</t>
  </si>
  <si>
    <t>Compra de equipos, insumos y consumibles tecnológicos en la Rama Judicial.</t>
  </si>
  <si>
    <t>ANTICORRUPCIÓN Y TRASNPARENCIA</t>
  </si>
  <si>
    <t>Herramientas adecuadas para el correcto desarrollo y ejecución de las actividades judiciales.</t>
  </si>
  <si>
    <t>Mantenimiento del parque automotor en condicones optimas del seguridad y desempeño.</t>
  </si>
  <si>
    <t>Mejoramiento y mantenimiento del parque automor en la Rama Judicial.</t>
  </si>
  <si>
    <t>Servidores Judiciales saludables en la Rama Judicial.</t>
  </si>
  <si>
    <t>Detección, evaluación y seguimiento de enfermedaes ocupacionales.</t>
  </si>
  <si>
    <t>Compra de papeleria, útiles y consumibles de oficina y escritorio asociados a la prestación del servicio de justicia a nivel nacional.</t>
  </si>
  <si>
    <t>Compra de equipos, insumos y consumibles tecnológicos asociada a la prestación del servicio de justicia a nivel nacional.</t>
  </si>
  <si>
    <t>Compra de vestuario de labor asociados a la prestación del servicio de justicia a nivel nacional.</t>
  </si>
  <si>
    <t>MODERNIZACIÓN DE LA INFRAESTRUCTURA JUDICIAL Y SEGURIDAD</t>
  </si>
  <si>
    <t>Planear, mantener y preservar las sedes al servicio de la Rama Judicial.</t>
  </si>
  <si>
    <t>PROCESO: ADQUISICIÓN DE BIENES Y SERVICIOS</t>
  </si>
  <si>
    <t>CICLO</t>
  </si>
  <si>
    <t>P</t>
  </si>
  <si>
    <t>Identificar los requerimientos necesarios para que los despachos judiciales y administrativos puedan desarrollar sus actividades de manera optima</t>
  </si>
  <si>
    <t>Promover el bienestar integral de los servidores judiciales del nivel central y territorial.</t>
  </si>
  <si>
    <t>Que el ante proyecto que se envie para la apropiación presupuestal abarque principalmente las necesidades básicas constantes y se incluyan las que surgen en la vigencia anterior</t>
  </si>
  <si>
    <t>Contar con recursos económicos necesarios para garantizar la prestación del servicio</t>
  </si>
  <si>
    <t>Ante proyecto presupuestal de la vigencia anterior/ PAA digencia anterior/ necesidades que se requieren satisfaces</t>
  </si>
  <si>
    <t xml:space="preserve">1) Envio de anteproyecto presupuestal.                            </t>
  </si>
  <si>
    <t>Directora Administrativa/area Financiera y contable ocario- desajva/ Director Seccional</t>
  </si>
  <si>
    <t>Determinar la línea base actual, estableciendo las necesidades que se atenderán con procesos de contratación</t>
  </si>
  <si>
    <t>Promover el bienestar integral de los servidores judiciales del nivel central y territorial.   Aprovechar eficientemente los recursos naturales utilizados por la entidad, en especial el uso del papel, el agua y la energía, y gestionar de manera racional los residuos sólidos.</t>
  </si>
  <si>
    <t>Con base en el presupuesto asignado y los proyectos planeados a ejecutar realizar el Plan Anual de Adquisiciones, aprobarlo y publicarlos</t>
  </si>
  <si>
    <t xml:space="preserve">Obligación legal que busca la planeación de la ejecución de presupuesto </t>
  </si>
  <si>
    <t>Todos los procesos contractuales estaran incluidos en el PAA publicado en el secop II</t>
  </si>
  <si>
    <t>Plan anual de adquisiciones</t>
  </si>
  <si>
    <t>Director Seccional/ Area Jurídica DESAJVA/ Directora Administrativa Riohacha</t>
  </si>
  <si>
    <t>Se publicó el PAA aprobado y se mantuvo actualizado- Todos los procesos contractuales estaban incluidos en el PAA</t>
  </si>
  <si>
    <t>H</t>
  </si>
  <si>
    <t>Con base en la asignación presupuestal se planea la contratación y su distribución</t>
  </si>
  <si>
    <t>Distribuir la realización de los procesos según área en la que se genera la necesidad</t>
  </si>
  <si>
    <t>Plan anual de adquisiciones- Dsitribución de recursos</t>
  </si>
  <si>
    <t>1) Distribución de procesos contractuales</t>
  </si>
  <si>
    <t>Director Seccional.</t>
  </si>
  <si>
    <t>Proyección de Análisis del Sector- Estudio de Mercado- Estudio Previo- Pliegos- Documentos Técnicos</t>
  </si>
  <si>
    <t>Mejorar y ajustar el plan de adquisiciónes de Bienes y Servicios a las necesidades de mayor impacto generando mayor eficiencia en la optimización de los recursos.- Con procesos pre contractuales que garanticen una correcta ejecución de recursos, con documentos pre contractuales bien estructurados</t>
  </si>
  <si>
    <t>Directora Administrativa / Servidor asignado para dicho proceso de contratación</t>
  </si>
  <si>
    <t>Se llevaron a cabo los documentos pre contractuales</t>
  </si>
  <si>
    <t>Cada carpeta de proceso pre contractual</t>
  </si>
  <si>
    <t>1) Gestionar los Recursos.
2) Realizar documentos pre contractuales.
3) Adelantar Proceso de contratación. 
4) Ejecución y supervisión.</t>
  </si>
  <si>
    <t>Director Seccional/ Directora Administrativa / Lider de proceso de Adquisición de Bienes y Servicios</t>
  </si>
  <si>
    <t>Garantizar los elementos de oficina y papelería</t>
  </si>
  <si>
    <t>V</t>
  </si>
  <si>
    <t>Informes de supervisón que dan cuenta de la ejecución del contrato</t>
  </si>
  <si>
    <t>Cumplir con los requisitos legales en materia de transparencia en la contratación- Conocer resultado y su grado de satisfacción</t>
  </si>
  <si>
    <t>Comunicar a la comunidad y demás partes interesadas- Que la entidad conozca lassituaciones que se presentaron en la ejecución.</t>
  </si>
  <si>
    <t>Recursos tecnológicos  disponibles- Humano y Finnaciero</t>
  </si>
  <si>
    <t>1. Publicación de los informes de supervisión         2. Conocer los resultados de la evaluación de los contratistas</t>
  </si>
  <si>
    <t>Directora Administrativa/ Supervisores de contratos/ Area Jurídica Contratos DESAJVA</t>
  </si>
  <si>
    <t>Seguimiento a la gestión Cotractual</t>
  </si>
  <si>
    <t>Mejoramiento continuo</t>
  </si>
  <si>
    <t>Análizar el PAA vigencia anterior y con base en ello realizar la nueva planeación</t>
  </si>
  <si>
    <t>Incrementar la participación de los servidores judiciales, del àrea de SST y ARL, para garantizar la disminución de incidentes, accidentes laborales por mal uso de herramientas de trabajo y falta de mantenimiento en las seds judiciales, así como el riesgo biológico por pandemia Covid-19</t>
  </si>
  <si>
    <t>Servicio de mantenimiento preventivo y correctivo (incluye repuestos), para las plantas eléctricas de la entidad, ubicadas en las sedes de despachos judiciales.</t>
  </si>
  <si>
    <t>Garantizar la continuidad del fluido eléctrico en las sedes judiciales.</t>
  </si>
  <si>
    <t>Mantener la continuidad de la prestación del servicio de administratción de justicia sin interrupciones por fallas del fluido eléctrico.</t>
  </si>
  <si>
    <t>Secop II</t>
  </si>
  <si>
    <t>Servicio de mantenimiento preventivo y correctivo, con suministro e instalación de repuestos para los ascensores de propiedad de la Rama Judicial y al servicio de esta</t>
  </si>
  <si>
    <t>Garantizar el correcto funcionamiento de los ascensores con altos estandares de seguridad para los servidores judiciales y usuarios.</t>
  </si>
  <si>
    <t>Mantener el acceso de servidores judicales y usuarios con movilidad reducida a las diferrentes despachos y dependencias de la Rama Judicial.</t>
  </si>
  <si>
    <t>Adquisición de elementos de ferretería y accesorios para los despachos judiciales y demás dependencias de la Rama Judicial</t>
  </si>
  <si>
    <t>Garantizar los suministros necesarios para la realización de mantenimientos correctivos y preventivos en las diferentes sedes judiciales y oficinas administrativas.</t>
  </si>
  <si>
    <t>Mantener en optimas condiciones las instalaciones de las sedes judiciales y oficinas administrativas.</t>
  </si>
  <si>
    <t>Prevención de contagio por la COVID-19</t>
  </si>
  <si>
    <t>Garantizar el cumplimiento de los protocolas de Bioseguridad para el ingreso y permanencia en las diferentes sedes judiciales y oficinas administrativas.</t>
  </si>
  <si>
    <t xml:space="preserve">Prevenir el contagio de Covid-19 dentro de las difrentes sedes judiciales y oficinas administrativas </t>
  </si>
  <si>
    <t>Servicio de apoyo a la gestión para orientar, velar y hacer seguimiento al cumplimiento de los protocolos de bioseguridad establecidas y así mismo fortalecer las medidas de prevención del contagio y propagación del Covid–19</t>
  </si>
  <si>
    <t>Se realiza una vez al año.</t>
  </si>
  <si>
    <t>ANTEPROYECTO</t>
  </si>
  <si>
    <t>1) Proyección del PAA         
2) Aprobación del PAA        
3) Publicación PAA</t>
  </si>
  <si>
    <t xml:space="preserve">
1) Identificar necesidad.
2) Solicitar Cotizaciones        
3) Estudio de Mercado          
4) Análisis del Sector                5) Estudio previo                       6) Invitación o Pliego</t>
  </si>
  <si>
    <t>Programar la contratación- Distribuir las tareas</t>
  </si>
  <si>
    <t>RESPONSABLE:  VICTOR JOSE VANEGAS SERRANO</t>
  </si>
  <si>
    <t>CARGO: Profesional Universitario Grado 11</t>
  </si>
  <si>
    <t>AÑO: 2021</t>
  </si>
  <si>
    <t>Annual Purchasing Plan Public (secop.gov.co)</t>
  </si>
  <si>
    <t>El director seccional profiere Circular de cronograma de contratación 2021</t>
  </si>
  <si>
    <t>Cronograma de Contratacion 2021.pdf</t>
  </si>
  <si>
    <t>En proceso de estructuración documentación precontractual</t>
  </si>
  <si>
    <t>Se encuentra incluido en el PAA. 
Al presente corte no ha iniciado el proceso de estructuración documentación precontractual</t>
  </si>
  <si>
    <t>El proceso de contratación fue adjudicado. Actualmente se encuentra el contrato en ejecución.</t>
  </si>
  <si>
    <t>Comité Estructurador</t>
  </si>
  <si>
    <t>Reprogramada por existencia en Almacén</t>
  </si>
  <si>
    <t>En revisión para publicar</t>
  </si>
  <si>
    <t>Publicado. }Declarado desierto</t>
  </si>
  <si>
    <t>FECHA ACTUALIZACIÓN: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</si>
</sst>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_-"/>
    <numFmt numFmtId="165" formatCode="_(* #,##0.00_);_(* \(#,##0.00\);_(* &quot;-&quot;??_);_(@_)"/>
  </numFmts>
  <fonts count="22" x14ac:knownFonts="1">
    <font>
      <sz val="11"/>
      <color theme="1"/>
      <name val="Calibri"/>
      <family val="2"/>
      <scheme val="minor"/>
    </font>
    <font>
      <sz val="11"/>
      <color indexed="8"/>
      <name val="Calibri"/>
      <family val="2"/>
    </font>
    <font>
      <u/>
      <sz val="11"/>
      <color theme="10"/>
      <name val="Calibri"/>
      <family val="2"/>
      <scheme val="minor"/>
    </font>
    <font>
      <u/>
      <sz val="11"/>
      <color theme="11"/>
      <name val="Calibri"/>
      <family val="2"/>
      <scheme val="minor"/>
    </font>
    <font>
      <sz val="11"/>
      <color theme="1"/>
      <name val="Calibri"/>
      <family val="2"/>
      <scheme val="minor"/>
    </font>
    <font>
      <sz val="10"/>
      <color theme="1"/>
      <name val="Arial"/>
      <family val="2"/>
    </font>
    <font>
      <b/>
      <sz val="11"/>
      <color theme="0"/>
      <name val="Arial"/>
      <family val="2"/>
    </font>
    <font>
      <b/>
      <sz val="30"/>
      <color theme="0"/>
      <name val="Calibri"/>
      <family val="2"/>
      <scheme val="minor"/>
    </font>
    <font>
      <sz val="10"/>
      <name val="Arial"/>
      <family val="2"/>
    </font>
    <font>
      <sz val="10"/>
      <color indexed="8"/>
      <name val="Arial"/>
      <family val="2"/>
    </font>
    <font>
      <b/>
      <sz val="20"/>
      <color theme="1"/>
      <name val="Arial"/>
      <family val="2"/>
    </font>
    <font>
      <sz val="20"/>
      <color theme="1"/>
      <name val="Calibri"/>
      <family val="2"/>
      <scheme val="minor"/>
    </font>
    <font>
      <b/>
      <sz val="11"/>
      <color theme="1"/>
      <name val="Arial"/>
      <family val="2"/>
    </font>
    <font>
      <sz val="10"/>
      <color theme="1"/>
      <name val="Calibri"/>
      <family val="2"/>
      <scheme val="minor"/>
    </font>
    <font>
      <b/>
      <sz val="12"/>
      <color theme="1"/>
      <name val="Arial"/>
      <family val="2"/>
    </font>
    <font>
      <sz val="12"/>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sz val="11"/>
      <name val="Arial"/>
      <family val="2"/>
    </font>
    <font>
      <sz val="10"/>
      <color theme="1"/>
      <name val="Verdana"/>
      <family val="2"/>
    </font>
    <font>
      <sz val="11"/>
      <color rgb="FF000000"/>
      <name val="Arial"/>
      <family val="2"/>
    </font>
  </fonts>
  <fills count="6">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s>
  <cellStyleXfs count="88">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xf numFmtId="0" fontId="4" fillId="0" borderId="0"/>
    <xf numFmtId="0" fontId="8" fillId="0" borderId="0"/>
    <xf numFmtId="49" fontId="20" fillId="0" borderId="0" applyFill="0" applyBorder="0" applyProtection="0">
      <alignment horizontal="left" vertical="center"/>
    </xf>
    <xf numFmtId="0" fontId="2" fillId="0" borderId="0" applyNumberFormat="0" applyFill="0" applyBorder="0" applyAlignment="0" applyProtection="0"/>
  </cellStyleXfs>
  <cellXfs count="113">
    <xf numFmtId="0" fontId="0" fillId="0" borderId="0" xfId="0"/>
    <xf numFmtId="0" fontId="0" fillId="3" borderId="0" xfId="0" applyFill="1" applyBorder="1"/>
    <xf numFmtId="0" fontId="6" fillId="2" borderId="1" xfId="0" applyFont="1" applyFill="1" applyBorder="1" applyAlignment="1">
      <alignment horizontal="center" vertical="center" wrapText="1"/>
    </xf>
    <xf numFmtId="0" fontId="8" fillId="0" borderId="1" xfId="85" applyFont="1" applyBorder="1" applyAlignment="1">
      <alignment horizontal="center" vertical="center" wrapText="1"/>
    </xf>
    <xf numFmtId="14" fontId="8" fillId="0" borderId="1" xfId="85" applyNumberFormat="1" applyFont="1" applyBorder="1" applyAlignment="1">
      <alignment horizontal="center" vertical="center"/>
    </xf>
    <xf numFmtId="0" fontId="5" fillId="0" borderId="1" xfId="84" applyFont="1" applyBorder="1" applyAlignment="1">
      <alignment horizontal="center" vertical="center" wrapText="1"/>
    </xf>
    <xf numFmtId="0" fontId="5"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5" fillId="3" borderId="0" xfId="0" applyFont="1" applyFill="1" applyBorder="1" applyAlignment="1">
      <alignment vertical="center" wrapText="1"/>
    </xf>
    <xf numFmtId="3" fontId="5" fillId="0" borderId="1" xfId="83" applyNumberFormat="1" applyFont="1" applyFill="1" applyBorder="1" applyAlignment="1">
      <alignment horizontal="center" vertical="center" wrapText="1"/>
    </xf>
    <xf numFmtId="12" fontId="5" fillId="0" borderId="1" xfId="8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9" fontId="5" fillId="0" borderId="1" xfId="83" applyFont="1" applyFill="1" applyBorder="1" applyAlignment="1">
      <alignment horizontal="center" vertical="center" wrapText="1"/>
    </xf>
    <xf numFmtId="9" fontId="5" fillId="3" borderId="1" xfId="83"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3" borderId="0" xfId="0" applyFont="1" applyFill="1" applyBorder="1" applyAlignment="1">
      <alignment vertical="center" wrapText="1"/>
    </xf>
    <xf numFmtId="0" fontId="11" fillId="3" borderId="0" xfId="0" applyFont="1" applyFill="1" applyBorder="1"/>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0" borderId="2" xfId="84" applyFont="1" applyBorder="1" applyAlignment="1">
      <alignment horizontal="center" vertical="center" wrapText="1"/>
    </xf>
    <xf numFmtId="0" fontId="10" fillId="3" borderId="12" xfId="0" applyFont="1" applyFill="1" applyBorder="1" applyAlignment="1">
      <alignment horizontal="left" vertical="center" wrapText="1"/>
    </xf>
    <xf numFmtId="0" fontId="0" fillId="3" borderId="0" xfId="0" applyFill="1" applyBorder="1" applyAlignment="1">
      <alignment horizontal="center"/>
    </xf>
    <xf numFmtId="0" fontId="0" fillId="3" borderId="0" xfId="0" applyFill="1" applyBorder="1" applyAlignment="1">
      <alignment horizontal="center"/>
    </xf>
    <xf numFmtId="0" fontId="14" fillId="3" borderId="0" xfId="0" applyFont="1" applyFill="1" applyBorder="1" applyAlignment="1">
      <alignment vertical="center"/>
    </xf>
    <xf numFmtId="0" fontId="15" fillId="3" borderId="0" xfId="0" applyFont="1" applyFill="1" applyBorder="1" applyAlignment="1"/>
    <xf numFmtId="0" fontId="16" fillId="3" borderId="15"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3" fillId="3" borderId="0" xfId="0" applyFont="1" applyFill="1" applyBorder="1"/>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4" fillId="3" borderId="21" xfId="0" applyFont="1" applyFill="1" applyBorder="1" applyAlignment="1">
      <alignment horizontal="left" vertical="center"/>
    </xf>
    <xf numFmtId="0" fontId="17" fillId="4"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6" fillId="0" borderId="15" xfId="0" applyFont="1" applyBorder="1" applyAlignment="1">
      <alignment horizontal="center" vertical="center" wrapText="1"/>
    </xf>
    <xf numFmtId="0" fontId="16" fillId="3" borderId="2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5" xfId="0" applyFont="1" applyFill="1" applyBorder="1" applyAlignment="1">
      <alignment horizontal="center" vertical="center" wrapText="1"/>
    </xf>
    <xf numFmtId="1" fontId="16" fillId="0" borderId="15" xfId="83" applyNumberFormat="1" applyFont="1" applyFill="1" applyBorder="1" applyAlignment="1">
      <alignment horizontal="center" vertical="center" wrapText="1"/>
    </xf>
    <xf numFmtId="0" fontId="19" fillId="0" borderId="18" xfId="0" applyFont="1" applyFill="1" applyBorder="1" applyAlignment="1">
      <alignment horizontal="center" vertical="center" wrapText="1"/>
    </xf>
    <xf numFmtId="0" fontId="2" fillId="0" borderId="19" xfId="87" applyFill="1" applyBorder="1" applyAlignment="1">
      <alignment horizontal="center" vertical="center" wrapText="1"/>
    </xf>
    <xf numFmtId="0" fontId="2" fillId="3" borderId="0" xfId="87" applyFill="1" applyBorder="1" applyAlignment="1">
      <alignment horizontal="center" vertical="center" wrapText="1"/>
    </xf>
    <xf numFmtId="164" fontId="2" fillId="3" borderId="15" xfId="87" applyNumberFormat="1" applyFill="1" applyBorder="1" applyAlignment="1">
      <alignment horizontal="center" vertical="center" wrapText="1"/>
    </xf>
    <xf numFmtId="0" fontId="19" fillId="3" borderId="12" xfId="0" applyFont="1" applyFill="1" applyBorder="1" applyAlignment="1">
      <alignment horizontal="center" vertical="center" wrapText="1"/>
    </xf>
    <xf numFmtId="0" fontId="19" fillId="0" borderId="1" xfId="0" applyFont="1" applyFill="1" applyBorder="1" applyAlignment="1">
      <alignment horizontal="left" vertical="center" wrapText="1"/>
    </xf>
    <xf numFmtId="1" fontId="19" fillId="0" borderId="21" xfId="83" applyNumberFormat="1" applyFont="1" applyFill="1" applyBorder="1" applyAlignment="1">
      <alignment horizontal="center" vertical="center" wrapText="1"/>
    </xf>
    <xf numFmtId="0" fontId="19" fillId="3" borderId="21" xfId="0" applyFont="1" applyFill="1" applyBorder="1" applyAlignment="1">
      <alignment horizontal="center" vertical="center" wrapText="1"/>
    </xf>
    <xf numFmtId="1" fontId="19" fillId="0" borderId="1" xfId="83"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9" fontId="19" fillId="0" borderId="21" xfId="83" applyNumberFormat="1" applyFont="1" applyFill="1" applyBorder="1" applyAlignment="1">
      <alignment horizontal="center" vertical="center" wrapText="1"/>
    </xf>
    <xf numFmtId="9" fontId="19" fillId="0" borderId="1" xfId="83" applyNumberFormat="1" applyFont="1" applyFill="1" applyBorder="1" applyAlignment="1">
      <alignment horizontal="center" vertical="center" wrapText="1"/>
    </xf>
    <xf numFmtId="0" fontId="19" fillId="0" borderId="1" xfId="0" applyFont="1" applyBorder="1" applyAlignment="1">
      <alignment horizontal="center" vertical="center" wrapText="1"/>
    </xf>
    <xf numFmtId="9" fontId="19" fillId="0" borderId="1" xfId="83" applyFont="1" applyFill="1" applyBorder="1" applyAlignment="1">
      <alignment horizontal="center" vertical="center" wrapText="1"/>
    </xf>
    <xf numFmtId="0" fontId="19" fillId="0" borderId="1" xfId="0" applyFont="1" applyBorder="1" applyAlignment="1">
      <alignment horizontal="left" vertical="center" wrapText="1"/>
    </xf>
    <xf numFmtId="0" fontId="19" fillId="3" borderId="18" xfId="0" applyFont="1" applyFill="1" applyBorder="1" applyAlignment="1">
      <alignment horizontal="center" vertical="center" wrapText="1"/>
    </xf>
    <xf numFmtId="0" fontId="19" fillId="0" borderId="18" xfId="0" applyFont="1" applyFill="1" applyBorder="1" applyAlignment="1">
      <alignment horizontal="left" vertical="center" wrapText="1"/>
    </xf>
    <xf numFmtId="1" fontId="19" fillId="0" borderId="18" xfId="83" applyNumberFormat="1" applyFont="1" applyFill="1" applyBorder="1" applyAlignment="1">
      <alignment horizontal="center" vertical="center" wrapText="1"/>
    </xf>
    <xf numFmtId="9" fontId="19" fillId="0" borderId="18" xfId="83" applyNumberFormat="1" applyFont="1" applyFill="1" applyBorder="1" applyAlignment="1">
      <alignment horizontal="center" vertical="center" wrapText="1"/>
    </xf>
    <xf numFmtId="0" fontId="19" fillId="0" borderId="21"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19" fillId="3" borderId="2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1" xfId="0" applyFont="1" applyBorder="1" applyAlignment="1">
      <alignment horizontal="left" vertical="center" wrapText="1"/>
    </xf>
    <xf numFmtId="0" fontId="19" fillId="0" borderId="18" xfId="0" applyFont="1" applyBorder="1" applyAlignment="1">
      <alignment horizontal="left" vertical="center" wrapText="1"/>
    </xf>
    <xf numFmtId="1" fontId="19" fillId="0" borderId="1" xfId="83" applyNumberFormat="1" applyFont="1" applyFill="1" applyBorder="1" applyAlignment="1">
      <alignment horizontal="left" vertical="center" wrapText="1"/>
    </xf>
    <xf numFmtId="0" fontId="2" fillId="0" borderId="1" xfId="87" applyBorder="1" applyAlignment="1">
      <alignment vertical="center" wrapText="1"/>
    </xf>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Border="1" applyAlignment="1">
      <alignment horizont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4" fillId="3" borderId="20" xfId="0" applyFont="1" applyFill="1" applyBorder="1" applyAlignment="1">
      <alignment horizontal="left" vertical="center"/>
    </xf>
    <xf numFmtId="0" fontId="14" fillId="3" borderId="17" xfId="0" applyFont="1" applyFill="1" applyBorder="1" applyAlignment="1">
      <alignment horizontal="left" vertical="center"/>
    </xf>
    <xf numFmtId="0" fontId="14" fillId="3" borderId="21" xfId="0" applyFont="1" applyFill="1" applyBorder="1" applyAlignment="1">
      <alignment horizontal="left" vertical="center"/>
    </xf>
    <xf numFmtId="0" fontId="14" fillId="3" borderId="22" xfId="0" applyFont="1" applyFill="1" applyBorder="1" applyAlignment="1">
      <alignment horizontal="left" vertical="center"/>
    </xf>
    <xf numFmtId="0" fontId="10" fillId="3" borderId="13"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9" fillId="3" borderId="17"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8" fillId="0" borderId="2" xfId="85" applyFont="1" applyBorder="1" applyAlignment="1">
      <alignment horizontal="center" vertical="center" wrapText="1"/>
    </xf>
    <xf numFmtId="0" fontId="8" fillId="0" borderId="16" xfId="85" applyFont="1" applyBorder="1" applyAlignment="1">
      <alignment horizontal="center" vertical="center" wrapText="1"/>
    </xf>
    <xf numFmtId="0" fontId="5" fillId="0" borderId="2" xfId="84" applyFont="1" applyBorder="1" applyAlignment="1">
      <alignment horizontal="center" vertical="center" wrapText="1"/>
    </xf>
    <xf numFmtId="0" fontId="5" fillId="0" borderId="3" xfId="84" applyFont="1" applyBorder="1" applyAlignment="1">
      <alignment horizontal="center" vertical="center" wrapText="1"/>
    </xf>
    <xf numFmtId="0" fontId="5" fillId="0" borderId="2" xfId="84" applyFont="1" applyBorder="1" applyAlignment="1">
      <alignment horizontal="center" vertical="center"/>
    </xf>
    <xf numFmtId="0" fontId="5" fillId="0" borderId="16" xfId="84" applyFont="1" applyBorder="1" applyAlignment="1">
      <alignment horizontal="center" vertical="center"/>
    </xf>
    <xf numFmtId="14" fontId="5" fillId="0" borderId="2" xfId="84" applyNumberFormat="1" applyFont="1" applyBorder="1" applyAlignment="1">
      <alignment horizontal="center" vertical="center"/>
    </xf>
    <xf numFmtId="14" fontId="5" fillId="0" borderId="3" xfId="84" applyNumberFormat="1" applyFont="1" applyBorder="1" applyAlignment="1">
      <alignment horizontal="center" vertical="center"/>
    </xf>
    <xf numFmtId="0" fontId="5" fillId="3" borderId="1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cellXfs>
  <cellStyles count="88">
    <cellStyle name="BodyStyle" xfId="86" xr:uid="{00000000-0005-0000-0000-000000000000}"/>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7" builtinId="8"/>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Millares 2" xfId="1" xr:uid="{00000000-0005-0000-0000-000052000000}"/>
    <cellStyle name="Normal" xfId="0" builtinId="0"/>
    <cellStyle name="Normal 4" xfId="84" xr:uid="{00000000-0005-0000-0000-000054000000}"/>
    <cellStyle name="Normal_Acta de vecindad 19" xfId="85" xr:uid="{00000000-0005-0000-0000-000055000000}"/>
    <cellStyle name="Porcentaje" xfId="83" builtinId="5"/>
    <cellStyle name="Porcentaje 2" xfId="2" xr:uid="{00000000-0005-0000-0000-00005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Cronograma%20de%20Contratacion%202021.pdf" TargetMode="External"/><Relationship Id="rId1" Type="http://schemas.openxmlformats.org/officeDocument/2006/relationships/hyperlink" Target="https://community.secop.gov.co/Public/App/AnnualPurchasingPlanManagementPublic/Index?currentLanguage=en&amp;Page=login&amp;Country=CO&amp;SkinName=CC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33"/>
  <sheetViews>
    <sheetView tabSelected="1" topLeftCell="L4" zoomScale="80" zoomScaleNormal="80" workbookViewId="0">
      <pane ySplit="2" topLeftCell="A6" activePane="bottomLeft" state="frozen"/>
      <selection activeCell="A4" sqref="A4"/>
      <selection pane="bottomLeft" activeCell="L6" sqref="L6"/>
    </sheetView>
  </sheetViews>
  <sheetFormatPr baseColWidth="10" defaultRowHeight="15" x14ac:dyDescent="0.25"/>
  <cols>
    <col min="1" max="1" width="8.42578125" style="1" customWidth="1"/>
    <col min="2" max="6" width="27.28515625" style="1" customWidth="1"/>
    <col min="7" max="9" width="27.140625" style="1" customWidth="1"/>
    <col min="10" max="12" width="25.7109375" style="1" customWidth="1"/>
    <col min="13" max="14" width="24.85546875" style="1" customWidth="1"/>
    <col min="15" max="15" width="24.85546875" style="23" customWidth="1"/>
    <col min="16" max="16" width="24.85546875" style="1" customWidth="1"/>
    <col min="17" max="20" width="18" style="1" customWidth="1"/>
    <col min="21" max="21" width="18" style="23" customWidth="1"/>
    <col min="22" max="23" width="18" style="1" customWidth="1"/>
    <col min="24" max="16384" width="11.42578125" style="1"/>
  </cols>
  <sheetData>
    <row r="1" spans="1:56" ht="33.75" customHeight="1" x14ac:dyDescent="0.25">
      <c r="A1" s="78"/>
      <c r="B1" s="79"/>
      <c r="C1" s="79"/>
      <c r="D1" s="79"/>
      <c r="E1" s="79"/>
      <c r="F1" s="79"/>
      <c r="G1" s="82" t="s">
        <v>15</v>
      </c>
      <c r="H1" s="83"/>
      <c r="I1" s="83"/>
      <c r="J1" s="83"/>
      <c r="K1" s="83"/>
      <c r="L1" s="83"/>
      <c r="M1" s="83"/>
      <c r="N1" s="83"/>
      <c r="O1" s="83"/>
      <c r="P1" s="83"/>
      <c r="Q1" s="83"/>
      <c r="R1" s="83"/>
      <c r="S1" s="83"/>
      <c r="T1" s="83"/>
      <c r="U1" s="83"/>
      <c r="V1" s="83"/>
      <c r="W1" s="84"/>
    </row>
    <row r="2" spans="1:56" ht="33.75" customHeight="1" x14ac:dyDescent="0.25">
      <c r="A2" s="80"/>
      <c r="B2" s="81"/>
      <c r="C2" s="81"/>
      <c r="D2" s="81"/>
      <c r="E2" s="81"/>
      <c r="F2" s="81"/>
      <c r="G2" s="85"/>
      <c r="H2" s="86"/>
      <c r="I2" s="86"/>
      <c r="J2" s="86"/>
      <c r="K2" s="86"/>
      <c r="L2" s="86"/>
      <c r="M2" s="86"/>
      <c r="N2" s="86"/>
      <c r="O2" s="86"/>
      <c r="P2" s="86"/>
      <c r="Q2" s="86"/>
      <c r="R2" s="86"/>
      <c r="S2" s="86"/>
      <c r="T2" s="86"/>
      <c r="U2" s="86"/>
      <c r="V2" s="86"/>
      <c r="W2" s="87"/>
    </row>
    <row r="3" spans="1:56" ht="33.75" customHeight="1" thickBot="1" x14ac:dyDescent="0.3">
      <c r="A3" s="80"/>
      <c r="B3" s="81"/>
      <c r="C3" s="81"/>
      <c r="D3" s="81"/>
      <c r="E3" s="81"/>
      <c r="F3" s="81"/>
      <c r="G3" s="88"/>
      <c r="H3" s="89"/>
      <c r="I3" s="89"/>
      <c r="J3" s="89"/>
      <c r="K3" s="89"/>
      <c r="L3" s="89"/>
      <c r="M3" s="89"/>
      <c r="N3" s="89"/>
      <c r="O3" s="89"/>
      <c r="P3" s="89"/>
      <c r="Q3" s="89"/>
      <c r="R3" s="89"/>
      <c r="S3" s="89"/>
      <c r="T3" s="89"/>
      <c r="U3" s="89"/>
      <c r="V3" s="89"/>
      <c r="W3" s="90"/>
    </row>
    <row r="4" spans="1:56" s="25" customFormat="1" ht="37.5" customHeight="1" thickBot="1" x14ac:dyDescent="0.3">
      <c r="A4" s="91" t="s">
        <v>83</v>
      </c>
      <c r="B4" s="92"/>
      <c r="C4" s="92"/>
      <c r="D4" s="92"/>
      <c r="E4" s="92"/>
      <c r="F4" s="92" t="s">
        <v>138</v>
      </c>
      <c r="G4" s="93"/>
      <c r="H4" s="93"/>
      <c r="I4" s="33"/>
      <c r="J4" s="93" t="s">
        <v>200</v>
      </c>
      <c r="K4" s="93"/>
      <c r="L4" s="93"/>
      <c r="M4" s="93"/>
      <c r="N4" s="93" t="s">
        <v>201</v>
      </c>
      <c r="O4" s="93"/>
      <c r="P4" s="93"/>
      <c r="Q4" s="93" t="s">
        <v>213</v>
      </c>
      <c r="R4" s="93"/>
      <c r="S4" s="93"/>
      <c r="T4" s="93"/>
      <c r="U4" s="93" t="s">
        <v>202</v>
      </c>
      <c r="V4" s="93"/>
      <c r="W4" s="9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row>
    <row r="5" spans="1:56" s="29" customFormat="1" ht="57" customHeight="1" x14ac:dyDescent="0.2">
      <c r="A5" s="34" t="s">
        <v>0</v>
      </c>
      <c r="B5" s="35" t="s">
        <v>17</v>
      </c>
      <c r="C5" s="35" t="s">
        <v>16</v>
      </c>
      <c r="D5" s="35" t="s">
        <v>139</v>
      </c>
      <c r="E5" s="35" t="s">
        <v>34</v>
      </c>
      <c r="F5" s="35" t="s">
        <v>18</v>
      </c>
      <c r="G5" s="36" t="s">
        <v>31</v>
      </c>
      <c r="H5" s="36" t="s">
        <v>32</v>
      </c>
      <c r="I5" s="36" t="s">
        <v>33</v>
      </c>
      <c r="J5" s="37" t="s">
        <v>11</v>
      </c>
      <c r="K5" s="37" t="s">
        <v>44</v>
      </c>
      <c r="L5" s="37" t="s">
        <v>12</v>
      </c>
      <c r="M5" s="37" t="s">
        <v>13</v>
      </c>
      <c r="N5" s="37" t="s">
        <v>4</v>
      </c>
      <c r="O5" s="37" t="s">
        <v>5</v>
      </c>
      <c r="P5" s="37" t="s">
        <v>6</v>
      </c>
      <c r="Q5" s="37" t="s">
        <v>7</v>
      </c>
      <c r="R5" s="37" t="s">
        <v>8</v>
      </c>
      <c r="S5" s="37" t="s">
        <v>9</v>
      </c>
      <c r="T5" s="37" t="s">
        <v>1</v>
      </c>
      <c r="U5" s="37" t="s">
        <v>3</v>
      </c>
      <c r="V5" s="37" t="s">
        <v>10</v>
      </c>
      <c r="W5" s="38" t="s">
        <v>14</v>
      </c>
    </row>
    <row r="6" spans="1:56" s="27" customFormat="1" ht="171" x14ac:dyDescent="0.25">
      <c r="A6" s="40">
        <v>1</v>
      </c>
      <c r="B6" s="52" t="s">
        <v>127</v>
      </c>
      <c r="C6" s="68" t="s">
        <v>148</v>
      </c>
      <c r="D6" s="52" t="s">
        <v>140</v>
      </c>
      <c r="E6" s="68" t="s">
        <v>149</v>
      </c>
      <c r="F6" s="68" t="s">
        <v>50</v>
      </c>
      <c r="G6" s="53" t="s">
        <v>40</v>
      </c>
      <c r="H6" s="53" t="s">
        <v>38</v>
      </c>
      <c r="I6" s="62" t="s">
        <v>180</v>
      </c>
      <c r="J6" s="72" t="s">
        <v>150</v>
      </c>
      <c r="K6" s="67" t="s">
        <v>151</v>
      </c>
      <c r="L6" s="69" t="s">
        <v>152</v>
      </c>
      <c r="M6" s="67" t="s">
        <v>153</v>
      </c>
      <c r="N6" s="72" t="s">
        <v>197</v>
      </c>
      <c r="O6" s="67" t="s">
        <v>154</v>
      </c>
      <c r="P6" s="53" t="s">
        <v>39</v>
      </c>
      <c r="Q6" s="54">
        <v>1</v>
      </c>
      <c r="R6" s="55" t="s">
        <v>86</v>
      </c>
      <c r="S6" s="54">
        <v>1</v>
      </c>
      <c r="T6" s="41" t="s">
        <v>35</v>
      </c>
      <c r="U6" s="59">
        <v>1</v>
      </c>
      <c r="V6" s="53" t="s">
        <v>155</v>
      </c>
      <c r="W6" s="77" t="s">
        <v>203</v>
      </c>
      <c r="AB6" s="50"/>
    </row>
    <row r="7" spans="1:56" s="27" customFormat="1" ht="171" x14ac:dyDescent="0.25">
      <c r="A7" s="40">
        <v>2</v>
      </c>
      <c r="B7" s="52" t="s">
        <v>58</v>
      </c>
      <c r="C7" s="69" t="s">
        <v>157</v>
      </c>
      <c r="D7" s="55" t="s">
        <v>140</v>
      </c>
      <c r="E7" s="68" t="s">
        <v>142</v>
      </c>
      <c r="F7" s="68" t="s">
        <v>50</v>
      </c>
      <c r="G7" s="53" t="s">
        <v>40</v>
      </c>
      <c r="H7" s="53" t="s">
        <v>38</v>
      </c>
      <c r="I7" s="62" t="s">
        <v>180</v>
      </c>
      <c r="J7" s="67" t="s">
        <v>199</v>
      </c>
      <c r="K7" s="53" t="s">
        <v>158</v>
      </c>
      <c r="L7" s="70" t="s">
        <v>90</v>
      </c>
      <c r="M7" s="53" t="s">
        <v>159</v>
      </c>
      <c r="N7" s="67" t="s">
        <v>160</v>
      </c>
      <c r="O7" s="53" t="s">
        <v>161</v>
      </c>
      <c r="P7" s="53" t="s">
        <v>39</v>
      </c>
      <c r="Q7" s="56">
        <v>1</v>
      </c>
      <c r="R7" s="57" t="s">
        <v>86</v>
      </c>
      <c r="S7" s="56">
        <v>1</v>
      </c>
      <c r="T7" s="42" t="s">
        <v>35</v>
      </c>
      <c r="U7" s="58">
        <v>1</v>
      </c>
      <c r="V7" s="53" t="s">
        <v>204</v>
      </c>
      <c r="W7" s="51" t="s">
        <v>205</v>
      </c>
    </row>
    <row r="8" spans="1:56" s="27" customFormat="1" ht="171" x14ac:dyDescent="0.25">
      <c r="A8" s="40">
        <v>3</v>
      </c>
      <c r="B8" s="57" t="s">
        <v>47</v>
      </c>
      <c r="C8" s="70" t="s">
        <v>49</v>
      </c>
      <c r="D8" s="57" t="s">
        <v>156</v>
      </c>
      <c r="E8" s="70" t="s">
        <v>48</v>
      </c>
      <c r="F8" s="70" t="s">
        <v>50</v>
      </c>
      <c r="G8" s="53" t="s">
        <v>45</v>
      </c>
      <c r="H8" s="53" t="s">
        <v>51</v>
      </c>
      <c r="I8" s="62" t="s">
        <v>180</v>
      </c>
      <c r="J8" s="70" t="s">
        <v>89</v>
      </c>
      <c r="K8" s="53" t="s">
        <v>52</v>
      </c>
      <c r="L8" s="70" t="s">
        <v>53</v>
      </c>
      <c r="M8" s="53" t="s">
        <v>57</v>
      </c>
      <c r="N8" s="53" t="s">
        <v>54</v>
      </c>
      <c r="O8" s="53" t="s">
        <v>85</v>
      </c>
      <c r="P8" s="53" t="s">
        <v>39</v>
      </c>
      <c r="Q8" s="56">
        <v>1</v>
      </c>
      <c r="R8" s="57" t="s">
        <v>86</v>
      </c>
      <c r="S8" s="56">
        <v>1</v>
      </c>
      <c r="T8" s="45" t="s">
        <v>35</v>
      </c>
      <c r="U8" s="59">
        <f t="shared" ref="U8" si="0">S8/Q8</f>
        <v>1</v>
      </c>
      <c r="V8" s="53" t="s">
        <v>87</v>
      </c>
      <c r="W8" s="26" t="s">
        <v>88</v>
      </c>
    </row>
    <row r="9" spans="1:56" s="27" customFormat="1" ht="199.5" x14ac:dyDescent="0.25">
      <c r="A9" s="40">
        <v>4</v>
      </c>
      <c r="B9" s="57" t="s">
        <v>58</v>
      </c>
      <c r="C9" s="70" t="s">
        <v>162</v>
      </c>
      <c r="D9" s="57" t="s">
        <v>156</v>
      </c>
      <c r="E9" s="70" t="s">
        <v>142</v>
      </c>
      <c r="F9" s="70" t="s">
        <v>124</v>
      </c>
      <c r="G9" s="53" t="s">
        <v>45</v>
      </c>
      <c r="H9" s="53" t="s">
        <v>38</v>
      </c>
      <c r="I9" s="62" t="s">
        <v>180</v>
      </c>
      <c r="J9" s="53" t="s">
        <v>91</v>
      </c>
      <c r="K9" s="53" t="s">
        <v>95</v>
      </c>
      <c r="L9" s="70" t="s">
        <v>163</v>
      </c>
      <c r="M9" s="53" t="s">
        <v>111</v>
      </c>
      <c r="N9" s="53" t="s">
        <v>198</v>
      </c>
      <c r="O9" s="53" t="s">
        <v>164</v>
      </c>
      <c r="P9" s="53" t="s">
        <v>39</v>
      </c>
      <c r="Q9" s="56">
        <v>1</v>
      </c>
      <c r="R9" s="57" t="s">
        <v>86</v>
      </c>
      <c r="S9" s="56">
        <v>1</v>
      </c>
      <c r="T9" s="45" t="s">
        <v>35</v>
      </c>
      <c r="U9" s="59">
        <f>+S9/Q9</f>
        <v>1</v>
      </c>
      <c r="V9" s="53" t="s">
        <v>165</v>
      </c>
      <c r="W9" s="46" t="s">
        <v>166</v>
      </c>
    </row>
    <row r="10" spans="1:56" s="27" customFormat="1" ht="171" x14ac:dyDescent="0.25">
      <c r="A10" s="32">
        <v>5</v>
      </c>
      <c r="B10" s="57" t="s">
        <v>125</v>
      </c>
      <c r="C10" s="70" t="s">
        <v>126</v>
      </c>
      <c r="D10" s="57" t="s">
        <v>156</v>
      </c>
      <c r="E10" s="70" t="s">
        <v>42</v>
      </c>
      <c r="F10" s="70" t="s">
        <v>134</v>
      </c>
      <c r="G10" s="53" t="s">
        <v>40</v>
      </c>
      <c r="H10" s="53" t="s">
        <v>84</v>
      </c>
      <c r="I10" s="62" t="s">
        <v>180</v>
      </c>
      <c r="J10" s="53" t="s">
        <v>97</v>
      </c>
      <c r="K10" s="53" t="s">
        <v>109</v>
      </c>
      <c r="L10" s="70" t="s">
        <v>93</v>
      </c>
      <c r="M10" s="53" t="s">
        <v>159</v>
      </c>
      <c r="N10" s="53" t="s">
        <v>167</v>
      </c>
      <c r="O10" s="53" t="s">
        <v>168</v>
      </c>
      <c r="P10" s="53" t="s">
        <v>39</v>
      </c>
      <c r="Q10" s="56">
        <v>1</v>
      </c>
      <c r="R10" s="57" t="s">
        <v>86</v>
      </c>
      <c r="S10" s="56">
        <v>0</v>
      </c>
      <c r="T10" s="60" t="s">
        <v>35</v>
      </c>
      <c r="U10" s="61">
        <v>0.3</v>
      </c>
      <c r="V10" s="53" t="s">
        <v>87</v>
      </c>
      <c r="W10" s="43" t="s">
        <v>184</v>
      </c>
    </row>
    <row r="11" spans="1:56" s="27" customFormat="1" ht="171" x14ac:dyDescent="0.25">
      <c r="A11" s="32">
        <v>7</v>
      </c>
      <c r="B11" s="57" t="s">
        <v>136</v>
      </c>
      <c r="C11" s="70" t="s">
        <v>137</v>
      </c>
      <c r="D11" s="57" t="s">
        <v>156</v>
      </c>
      <c r="E11" s="70" t="s">
        <v>42</v>
      </c>
      <c r="F11" s="70" t="s">
        <v>43</v>
      </c>
      <c r="G11" s="62" t="s">
        <v>40</v>
      </c>
      <c r="H11" s="62" t="s">
        <v>38</v>
      </c>
      <c r="I11" s="62" t="s">
        <v>180</v>
      </c>
      <c r="J11" s="73" t="s">
        <v>181</v>
      </c>
      <c r="K11" s="62" t="s">
        <v>182</v>
      </c>
      <c r="L11" s="70" t="s">
        <v>183</v>
      </c>
      <c r="M11" s="53" t="s">
        <v>94</v>
      </c>
      <c r="N11" s="62" t="s">
        <v>56</v>
      </c>
      <c r="O11" s="62" t="s">
        <v>92</v>
      </c>
      <c r="P11" s="62" t="s">
        <v>39</v>
      </c>
      <c r="Q11" s="56">
        <v>1</v>
      </c>
      <c r="R11" s="57" t="s">
        <v>86</v>
      </c>
      <c r="S11" s="56">
        <v>0</v>
      </c>
      <c r="T11" s="60" t="s">
        <v>35</v>
      </c>
      <c r="U11" s="61">
        <v>0.1</v>
      </c>
      <c r="V11" s="53" t="s">
        <v>206</v>
      </c>
      <c r="W11" s="43"/>
    </row>
    <row r="12" spans="1:56" s="27" customFormat="1" ht="171" x14ac:dyDescent="0.25">
      <c r="A12" s="32">
        <v>8</v>
      </c>
      <c r="B12" s="57" t="s">
        <v>136</v>
      </c>
      <c r="C12" s="70" t="s">
        <v>137</v>
      </c>
      <c r="D12" s="57" t="s">
        <v>156</v>
      </c>
      <c r="E12" s="70" t="s">
        <v>42</v>
      </c>
      <c r="F12" s="70" t="s">
        <v>43</v>
      </c>
      <c r="G12" s="62" t="s">
        <v>40</v>
      </c>
      <c r="H12" s="62" t="s">
        <v>38</v>
      </c>
      <c r="I12" s="62" t="s">
        <v>180</v>
      </c>
      <c r="J12" s="73" t="s">
        <v>185</v>
      </c>
      <c r="K12" s="62" t="s">
        <v>186</v>
      </c>
      <c r="L12" s="70" t="s">
        <v>187</v>
      </c>
      <c r="M12" s="53" t="s">
        <v>94</v>
      </c>
      <c r="N12" s="62" t="s">
        <v>56</v>
      </c>
      <c r="O12" s="62" t="s">
        <v>92</v>
      </c>
      <c r="P12" s="62" t="s">
        <v>39</v>
      </c>
      <c r="Q12" s="56">
        <v>1</v>
      </c>
      <c r="R12" s="57" t="s">
        <v>86</v>
      </c>
      <c r="S12" s="56">
        <v>0</v>
      </c>
      <c r="T12" s="60" t="s">
        <v>35</v>
      </c>
      <c r="U12" s="59">
        <v>0.75</v>
      </c>
      <c r="V12" s="53" t="s">
        <v>208</v>
      </c>
      <c r="W12" s="26" t="s">
        <v>184</v>
      </c>
    </row>
    <row r="13" spans="1:56" s="27" customFormat="1" ht="171" x14ac:dyDescent="0.25">
      <c r="A13" s="39">
        <v>9</v>
      </c>
      <c r="B13" s="57" t="s">
        <v>136</v>
      </c>
      <c r="C13" s="70" t="s">
        <v>137</v>
      </c>
      <c r="D13" s="57" t="s">
        <v>156</v>
      </c>
      <c r="E13" s="70" t="s">
        <v>42</v>
      </c>
      <c r="F13" s="70" t="s">
        <v>43</v>
      </c>
      <c r="G13" s="62" t="s">
        <v>40</v>
      </c>
      <c r="H13" s="62" t="s">
        <v>38</v>
      </c>
      <c r="I13" s="62" t="s">
        <v>180</v>
      </c>
      <c r="J13" s="73" t="s">
        <v>188</v>
      </c>
      <c r="K13" s="62" t="s">
        <v>189</v>
      </c>
      <c r="L13" s="70" t="s">
        <v>190</v>
      </c>
      <c r="M13" s="53" t="s">
        <v>94</v>
      </c>
      <c r="N13" s="62" t="s">
        <v>56</v>
      </c>
      <c r="O13" s="62" t="s">
        <v>92</v>
      </c>
      <c r="P13" s="62" t="s">
        <v>39</v>
      </c>
      <c r="Q13" s="56">
        <v>1</v>
      </c>
      <c r="R13" s="57" t="s">
        <v>86</v>
      </c>
      <c r="S13" s="56">
        <v>0</v>
      </c>
      <c r="T13" s="60" t="s">
        <v>35</v>
      </c>
      <c r="U13" s="61">
        <v>0</v>
      </c>
      <c r="V13" s="53" t="s">
        <v>207</v>
      </c>
      <c r="W13" s="43"/>
    </row>
    <row r="14" spans="1:56" s="27" customFormat="1" ht="171" x14ac:dyDescent="0.25">
      <c r="A14" s="39">
        <v>10</v>
      </c>
      <c r="B14" s="57" t="s">
        <v>58</v>
      </c>
      <c r="C14" s="70" t="s">
        <v>169</v>
      </c>
      <c r="D14" s="57" t="s">
        <v>156</v>
      </c>
      <c r="E14" s="70" t="s">
        <v>42</v>
      </c>
      <c r="F14" s="70" t="s">
        <v>133</v>
      </c>
      <c r="G14" s="53" t="s">
        <v>40</v>
      </c>
      <c r="H14" s="53" t="s">
        <v>38</v>
      </c>
      <c r="I14" s="62" t="s">
        <v>180</v>
      </c>
      <c r="J14" s="53" t="s">
        <v>98</v>
      </c>
      <c r="K14" s="53" t="s">
        <v>109</v>
      </c>
      <c r="L14" s="70" t="s">
        <v>96</v>
      </c>
      <c r="M14" s="53" t="s">
        <v>94</v>
      </c>
      <c r="N14" s="53" t="s">
        <v>56</v>
      </c>
      <c r="O14" s="53" t="s">
        <v>92</v>
      </c>
      <c r="P14" s="53" t="s">
        <v>39</v>
      </c>
      <c r="Q14" s="56">
        <v>1</v>
      </c>
      <c r="R14" s="57" t="s">
        <v>86</v>
      </c>
      <c r="S14" s="56">
        <v>0</v>
      </c>
      <c r="T14" s="45" t="s">
        <v>35</v>
      </c>
      <c r="U14" s="61">
        <v>0</v>
      </c>
      <c r="V14" s="53" t="s">
        <v>210</v>
      </c>
      <c r="W14" s="43"/>
    </row>
    <row r="15" spans="1:56" s="27" customFormat="1" ht="166.5" customHeight="1" x14ac:dyDescent="0.25">
      <c r="A15" s="39">
        <v>11</v>
      </c>
      <c r="B15" s="57" t="s">
        <v>58</v>
      </c>
      <c r="C15" s="70" t="s">
        <v>130</v>
      </c>
      <c r="D15" s="57" t="s">
        <v>156</v>
      </c>
      <c r="E15" s="70" t="s">
        <v>42</v>
      </c>
      <c r="F15" s="70" t="s">
        <v>129</v>
      </c>
      <c r="G15" s="53" t="s">
        <v>40</v>
      </c>
      <c r="H15" s="53" t="s">
        <v>38</v>
      </c>
      <c r="I15" s="62" t="s">
        <v>180</v>
      </c>
      <c r="J15" s="53" t="s">
        <v>99</v>
      </c>
      <c r="K15" s="53" t="s">
        <v>100</v>
      </c>
      <c r="L15" s="70" t="s">
        <v>101</v>
      </c>
      <c r="M15" s="53" t="s">
        <v>94</v>
      </c>
      <c r="N15" s="53" t="s">
        <v>56</v>
      </c>
      <c r="O15" s="53" t="s">
        <v>92</v>
      </c>
      <c r="P15" s="53" t="s">
        <v>39</v>
      </c>
      <c r="Q15" s="56">
        <v>1</v>
      </c>
      <c r="R15" s="57" t="s">
        <v>86</v>
      </c>
      <c r="S15" s="56">
        <v>0</v>
      </c>
      <c r="T15" s="45" t="s">
        <v>35</v>
      </c>
      <c r="U15" s="59">
        <v>0.1</v>
      </c>
      <c r="V15" s="53" t="s">
        <v>206</v>
      </c>
      <c r="W15" s="43" t="s">
        <v>184</v>
      </c>
    </row>
    <row r="16" spans="1:56" s="27" customFormat="1" ht="138" customHeight="1" x14ac:dyDescent="0.25">
      <c r="A16" s="39">
        <v>12</v>
      </c>
      <c r="B16" s="57" t="s">
        <v>58</v>
      </c>
      <c r="C16" s="70" t="s">
        <v>131</v>
      </c>
      <c r="D16" s="57" t="s">
        <v>156</v>
      </c>
      <c r="E16" s="70" t="s">
        <v>42</v>
      </c>
      <c r="F16" s="70" t="s">
        <v>132</v>
      </c>
      <c r="G16" s="53" t="s">
        <v>40</v>
      </c>
      <c r="H16" s="53" t="s">
        <v>38</v>
      </c>
      <c r="I16" s="62" t="s">
        <v>180</v>
      </c>
      <c r="J16" s="73" t="s">
        <v>102</v>
      </c>
      <c r="K16" s="53" t="s">
        <v>103</v>
      </c>
      <c r="L16" s="70" t="s">
        <v>104</v>
      </c>
      <c r="M16" s="53" t="s">
        <v>94</v>
      </c>
      <c r="N16" s="53" t="s">
        <v>56</v>
      </c>
      <c r="O16" s="53" t="s">
        <v>92</v>
      </c>
      <c r="P16" s="53" t="s">
        <v>39</v>
      </c>
      <c r="Q16" s="56">
        <v>1</v>
      </c>
      <c r="R16" s="57" t="s">
        <v>86</v>
      </c>
      <c r="S16" s="56">
        <v>0</v>
      </c>
      <c r="T16" s="45" t="s">
        <v>35</v>
      </c>
      <c r="U16" s="59">
        <v>0.3</v>
      </c>
      <c r="V16" s="53" t="s">
        <v>212</v>
      </c>
      <c r="W16" s="43" t="s">
        <v>184</v>
      </c>
    </row>
    <row r="17" spans="1:23" s="27" customFormat="1" ht="171" x14ac:dyDescent="0.25">
      <c r="A17" s="39">
        <v>14</v>
      </c>
      <c r="B17" s="57" t="s">
        <v>136</v>
      </c>
      <c r="C17" s="70" t="s">
        <v>137</v>
      </c>
      <c r="D17" s="57" t="s">
        <v>156</v>
      </c>
      <c r="E17" s="70" t="s">
        <v>42</v>
      </c>
      <c r="F17" s="70" t="s">
        <v>43</v>
      </c>
      <c r="G17" s="53" t="s">
        <v>40</v>
      </c>
      <c r="H17" s="53" t="s">
        <v>38</v>
      </c>
      <c r="I17" s="62" t="s">
        <v>180</v>
      </c>
      <c r="J17" s="73" t="s">
        <v>105</v>
      </c>
      <c r="K17" s="53" t="s">
        <v>109</v>
      </c>
      <c r="L17" s="70" t="s">
        <v>106</v>
      </c>
      <c r="M17" s="53" t="s">
        <v>94</v>
      </c>
      <c r="N17" s="53" t="s">
        <v>56</v>
      </c>
      <c r="O17" s="53" t="s">
        <v>92</v>
      </c>
      <c r="P17" s="53" t="s">
        <v>39</v>
      </c>
      <c r="Q17" s="56">
        <v>1</v>
      </c>
      <c r="R17" s="57" t="s">
        <v>86</v>
      </c>
      <c r="S17" s="56">
        <v>0</v>
      </c>
      <c r="T17" s="45" t="s">
        <v>35</v>
      </c>
      <c r="U17" s="59">
        <v>0.75</v>
      </c>
      <c r="V17" s="53" t="s">
        <v>208</v>
      </c>
      <c r="W17" s="26" t="s">
        <v>184</v>
      </c>
    </row>
    <row r="18" spans="1:23" s="27" customFormat="1" ht="171" x14ac:dyDescent="0.25">
      <c r="A18" s="39">
        <v>15</v>
      </c>
      <c r="B18" s="57" t="s">
        <v>58</v>
      </c>
      <c r="C18" s="70" t="s">
        <v>128</v>
      </c>
      <c r="D18" s="57" t="s">
        <v>156</v>
      </c>
      <c r="E18" s="70" t="s">
        <v>42</v>
      </c>
      <c r="F18" s="70" t="s">
        <v>135</v>
      </c>
      <c r="G18" s="53" t="s">
        <v>40</v>
      </c>
      <c r="H18" s="53" t="s">
        <v>38</v>
      </c>
      <c r="I18" s="62" t="s">
        <v>180</v>
      </c>
      <c r="J18" s="73" t="s">
        <v>107</v>
      </c>
      <c r="K18" s="53" t="s">
        <v>108</v>
      </c>
      <c r="L18" s="70" t="s">
        <v>110</v>
      </c>
      <c r="M18" s="53" t="s">
        <v>94</v>
      </c>
      <c r="N18" s="53" t="s">
        <v>56</v>
      </c>
      <c r="O18" s="53" t="s">
        <v>92</v>
      </c>
      <c r="P18" s="53" t="s">
        <v>39</v>
      </c>
      <c r="Q18" s="56">
        <v>1</v>
      </c>
      <c r="R18" s="57" t="s">
        <v>86</v>
      </c>
      <c r="S18" s="56">
        <v>0</v>
      </c>
      <c r="T18" s="45" t="s">
        <v>35</v>
      </c>
      <c r="U18" s="59">
        <v>0.1</v>
      </c>
      <c r="V18" s="53" t="s">
        <v>211</v>
      </c>
      <c r="W18" s="43" t="s">
        <v>209</v>
      </c>
    </row>
    <row r="19" spans="1:23" s="27" customFormat="1" ht="171" x14ac:dyDescent="0.25">
      <c r="A19" s="39">
        <v>17</v>
      </c>
      <c r="B19" s="57" t="s">
        <v>58</v>
      </c>
      <c r="C19" s="70" t="s">
        <v>130</v>
      </c>
      <c r="D19" s="57" t="s">
        <v>156</v>
      </c>
      <c r="E19" s="70" t="s">
        <v>42</v>
      </c>
      <c r="F19" s="70" t="s">
        <v>129</v>
      </c>
      <c r="G19" s="53" t="s">
        <v>40</v>
      </c>
      <c r="H19" s="53" t="s">
        <v>38</v>
      </c>
      <c r="I19" s="62" t="s">
        <v>180</v>
      </c>
      <c r="J19" s="73" t="s">
        <v>112</v>
      </c>
      <c r="K19" s="53" t="s">
        <v>113</v>
      </c>
      <c r="L19" s="70" t="s">
        <v>114</v>
      </c>
      <c r="M19" s="53" t="s">
        <v>94</v>
      </c>
      <c r="N19" s="53" t="s">
        <v>56</v>
      </c>
      <c r="O19" s="53" t="s">
        <v>92</v>
      </c>
      <c r="P19" s="53" t="s">
        <v>39</v>
      </c>
      <c r="Q19" s="56">
        <v>1</v>
      </c>
      <c r="R19" s="57" t="s">
        <v>86</v>
      </c>
      <c r="S19" s="56">
        <v>0</v>
      </c>
      <c r="T19" s="45" t="s">
        <v>35</v>
      </c>
      <c r="U19" s="59">
        <v>0.75</v>
      </c>
      <c r="V19" s="53" t="s">
        <v>208</v>
      </c>
      <c r="W19" s="26" t="s">
        <v>184</v>
      </c>
    </row>
    <row r="20" spans="1:23" s="27" customFormat="1" ht="171" x14ac:dyDescent="0.25">
      <c r="A20" s="39">
        <v>18</v>
      </c>
      <c r="B20" s="57" t="s">
        <v>136</v>
      </c>
      <c r="C20" s="70" t="s">
        <v>137</v>
      </c>
      <c r="D20" s="57" t="s">
        <v>156</v>
      </c>
      <c r="E20" s="70" t="s">
        <v>42</v>
      </c>
      <c r="F20" s="70" t="s">
        <v>43</v>
      </c>
      <c r="G20" s="53" t="s">
        <v>40</v>
      </c>
      <c r="H20" s="53" t="s">
        <v>38</v>
      </c>
      <c r="I20" s="62" t="s">
        <v>180</v>
      </c>
      <c r="J20" s="73" t="s">
        <v>115</v>
      </c>
      <c r="K20" s="53" t="s">
        <v>116</v>
      </c>
      <c r="L20" s="70" t="s">
        <v>117</v>
      </c>
      <c r="M20" s="53" t="s">
        <v>94</v>
      </c>
      <c r="N20" s="53" t="s">
        <v>56</v>
      </c>
      <c r="O20" s="53" t="s">
        <v>92</v>
      </c>
      <c r="P20" s="53" t="s">
        <v>39</v>
      </c>
      <c r="Q20" s="56">
        <v>1</v>
      </c>
      <c r="R20" s="57" t="s">
        <v>86</v>
      </c>
      <c r="S20" s="56">
        <v>0</v>
      </c>
      <c r="T20" s="45" t="s">
        <v>35</v>
      </c>
      <c r="U20" s="59">
        <v>0.75</v>
      </c>
      <c r="V20" s="53" t="s">
        <v>208</v>
      </c>
      <c r="W20" s="26" t="s">
        <v>184</v>
      </c>
    </row>
    <row r="21" spans="1:23" s="27" customFormat="1" ht="171" x14ac:dyDescent="0.25">
      <c r="A21" s="39">
        <v>19</v>
      </c>
      <c r="B21" s="57" t="s">
        <v>136</v>
      </c>
      <c r="C21" s="70" t="s">
        <v>137</v>
      </c>
      <c r="D21" s="57" t="s">
        <v>156</v>
      </c>
      <c r="E21" s="70" t="s">
        <v>42</v>
      </c>
      <c r="F21" s="70" t="s">
        <v>43</v>
      </c>
      <c r="G21" s="53" t="s">
        <v>40</v>
      </c>
      <c r="H21" s="53" t="s">
        <v>38</v>
      </c>
      <c r="I21" s="62" t="s">
        <v>180</v>
      </c>
      <c r="J21" s="73" t="s">
        <v>118</v>
      </c>
      <c r="K21" s="53" t="s">
        <v>119</v>
      </c>
      <c r="L21" s="70" t="s">
        <v>120</v>
      </c>
      <c r="M21" s="53" t="s">
        <v>94</v>
      </c>
      <c r="N21" s="53" t="s">
        <v>56</v>
      </c>
      <c r="O21" s="53" t="s">
        <v>92</v>
      </c>
      <c r="P21" s="53" t="s">
        <v>39</v>
      </c>
      <c r="Q21" s="56">
        <v>1</v>
      </c>
      <c r="R21" s="57" t="s">
        <v>86</v>
      </c>
      <c r="S21" s="56">
        <v>0</v>
      </c>
      <c r="T21" s="45" t="s">
        <v>35</v>
      </c>
      <c r="U21" s="59">
        <v>0.1</v>
      </c>
      <c r="V21" s="53" t="s">
        <v>206</v>
      </c>
      <c r="W21" s="43" t="s">
        <v>209</v>
      </c>
    </row>
    <row r="22" spans="1:23" s="27" customFormat="1" ht="171" x14ac:dyDescent="0.25">
      <c r="A22" s="39">
        <v>20</v>
      </c>
      <c r="B22" s="57" t="s">
        <v>136</v>
      </c>
      <c r="C22" s="70" t="s">
        <v>137</v>
      </c>
      <c r="D22" s="57" t="s">
        <v>156</v>
      </c>
      <c r="E22" s="70" t="s">
        <v>42</v>
      </c>
      <c r="F22" s="70" t="s">
        <v>43</v>
      </c>
      <c r="G22" s="53" t="s">
        <v>40</v>
      </c>
      <c r="H22" s="53" t="s">
        <v>38</v>
      </c>
      <c r="I22" s="62" t="s">
        <v>180</v>
      </c>
      <c r="J22" s="73" t="s">
        <v>121</v>
      </c>
      <c r="K22" s="53" t="s">
        <v>122</v>
      </c>
      <c r="L22" s="70" t="s">
        <v>123</v>
      </c>
      <c r="M22" s="53" t="s">
        <v>94</v>
      </c>
      <c r="N22" s="53" t="s">
        <v>56</v>
      </c>
      <c r="O22" s="53" t="s">
        <v>92</v>
      </c>
      <c r="P22" s="53" t="s">
        <v>39</v>
      </c>
      <c r="Q22" s="56">
        <v>1</v>
      </c>
      <c r="R22" s="57" t="s">
        <v>86</v>
      </c>
      <c r="S22" s="56">
        <v>0</v>
      </c>
      <c r="T22" s="45" t="s">
        <v>35</v>
      </c>
      <c r="U22" s="59">
        <v>0.75</v>
      </c>
      <c r="V22" s="53" t="s">
        <v>208</v>
      </c>
      <c r="W22" s="43" t="s">
        <v>184</v>
      </c>
    </row>
    <row r="23" spans="1:23" s="27" customFormat="1" ht="185.25" customHeight="1" x14ac:dyDescent="0.25">
      <c r="A23" s="32">
        <v>32</v>
      </c>
      <c r="B23" s="57" t="s">
        <v>58</v>
      </c>
      <c r="C23" s="70" t="s">
        <v>131</v>
      </c>
      <c r="D23" s="57" t="s">
        <v>156</v>
      </c>
      <c r="E23" s="70" t="s">
        <v>42</v>
      </c>
      <c r="F23" s="70" t="s">
        <v>191</v>
      </c>
      <c r="G23" s="62" t="s">
        <v>40</v>
      </c>
      <c r="H23" s="62" t="s">
        <v>38</v>
      </c>
      <c r="I23" s="62" t="s">
        <v>180</v>
      </c>
      <c r="J23" s="74" t="s">
        <v>194</v>
      </c>
      <c r="K23" s="62" t="s">
        <v>192</v>
      </c>
      <c r="L23" s="70" t="s">
        <v>193</v>
      </c>
      <c r="M23" s="53" t="s">
        <v>94</v>
      </c>
      <c r="N23" s="62" t="s">
        <v>56</v>
      </c>
      <c r="O23" s="62" t="s">
        <v>92</v>
      </c>
      <c r="P23" s="62" t="s">
        <v>39</v>
      </c>
      <c r="Q23" s="56">
        <v>1</v>
      </c>
      <c r="R23" s="57" t="s">
        <v>86</v>
      </c>
      <c r="S23" s="56">
        <v>1</v>
      </c>
      <c r="T23" s="45" t="s">
        <v>35</v>
      </c>
      <c r="U23" s="59">
        <v>0.75</v>
      </c>
      <c r="V23" s="53" t="s">
        <v>208</v>
      </c>
      <c r="W23" s="26" t="s">
        <v>184</v>
      </c>
    </row>
    <row r="24" spans="1:23" s="27" customFormat="1" ht="171" x14ac:dyDescent="0.25">
      <c r="A24" s="32">
        <v>33</v>
      </c>
      <c r="B24" s="57" t="s">
        <v>47</v>
      </c>
      <c r="C24" s="70" t="s">
        <v>49</v>
      </c>
      <c r="D24" s="57" t="s">
        <v>156</v>
      </c>
      <c r="E24" s="70" t="s">
        <v>48</v>
      </c>
      <c r="F24" s="70" t="s">
        <v>50</v>
      </c>
      <c r="G24" s="53" t="s">
        <v>45</v>
      </c>
      <c r="H24" s="53" t="s">
        <v>51</v>
      </c>
      <c r="I24" s="62" t="s">
        <v>180</v>
      </c>
      <c r="J24" s="70" t="s">
        <v>89</v>
      </c>
      <c r="K24" s="53" t="s">
        <v>52</v>
      </c>
      <c r="L24" s="70" t="s">
        <v>53</v>
      </c>
      <c r="M24" s="53" t="s">
        <v>57</v>
      </c>
      <c r="N24" s="53" t="s">
        <v>54</v>
      </c>
      <c r="O24" s="53" t="s">
        <v>85</v>
      </c>
      <c r="P24" s="53" t="s">
        <v>39</v>
      </c>
      <c r="Q24" s="56">
        <v>1</v>
      </c>
      <c r="R24" s="57" t="s">
        <v>86</v>
      </c>
      <c r="S24" s="56">
        <v>1</v>
      </c>
      <c r="T24" s="45" t="s">
        <v>35</v>
      </c>
      <c r="U24" s="59">
        <f t="shared" ref="U24" si="1">S24/Q24</f>
        <v>1</v>
      </c>
      <c r="V24" s="53" t="s">
        <v>87</v>
      </c>
      <c r="W24" s="26" t="s">
        <v>184</v>
      </c>
    </row>
    <row r="25" spans="1:23" ht="171" x14ac:dyDescent="0.25">
      <c r="A25" s="32">
        <v>34</v>
      </c>
      <c r="B25" s="57" t="s">
        <v>127</v>
      </c>
      <c r="C25" s="70" t="s">
        <v>177</v>
      </c>
      <c r="D25" s="57" t="s">
        <v>170</v>
      </c>
      <c r="E25" s="70" t="s">
        <v>178</v>
      </c>
      <c r="F25" s="70" t="s">
        <v>50</v>
      </c>
      <c r="G25" s="53" t="s">
        <v>45</v>
      </c>
      <c r="H25" s="53" t="s">
        <v>51</v>
      </c>
      <c r="I25" s="62" t="s">
        <v>180</v>
      </c>
      <c r="J25" s="70" t="s">
        <v>171</v>
      </c>
      <c r="K25" s="70" t="s">
        <v>172</v>
      </c>
      <c r="L25" s="70" t="s">
        <v>173</v>
      </c>
      <c r="M25" s="53" t="s">
        <v>174</v>
      </c>
      <c r="N25" s="53" t="s">
        <v>175</v>
      </c>
      <c r="O25" s="53" t="s">
        <v>176</v>
      </c>
      <c r="P25" s="53" t="s">
        <v>39</v>
      </c>
      <c r="Q25" s="56">
        <v>1</v>
      </c>
      <c r="R25" s="56" t="s">
        <v>86</v>
      </c>
      <c r="S25" s="56">
        <v>1</v>
      </c>
      <c r="T25" s="56" t="s">
        <v>35</v>
      </c>
      <c r="U25" s="59">
        <v>0.3</v>
      </c>
      <c r="V25" s="76" t="s">
        <v>87</v>
      </c>
      <c r="W25" s="47" t="s">
        <v>184</v>
      </c>
    </row>
    <row r="26" spans="1:23" ht="171.75" thickBot="1" x14ac:dyDescent="0.3">
      <c r="A26" s="28">
        <v>35</v>
      </c>
      <c r="B26" s="63" t="s">
        <v>58</v>
      </c>
      <c r="C26" s="71" t="s">
        <v>141</v>
      </c>
      <c r="D26" s="63" t="s">
        <v>140</v>
      </c>
      <c r="E26" s="71" t="s">
        <v>142</v>
      </c>
      <c r="F26" s="71" t="s">
        <v>50</v>
      </c>
      <c r="G26" s="64" t="s">
        <v>40</v>
      </c>
      <c r="H26" s="64" t="s">
        <v>38</v>
      </c>
      <c r="I26" s="75" t="s">
        <v>180</v>
      </c>
      <c r="J26" s="64" t="s">
        <v>179</v>
      </c>
      <c r="K26" s="64" t="s">
        <v>143</v>
      </c>
      <c r="L26" s="71" t="s">
        <v>144</v>
      </c>
      <c r="M26" s="64" t="s">
        <v>145</v>
      </c>
      <c r="N26" s="64" t="s">
        <v>146</v>
      </c>
      <c r="O26" s="64" t="s">
        <v>147</v>
      </c>
      <c r="P26" s="64" t="s">
        <v>39</v>
      </c>
      <c r="Q26" s="65">
        <v>1</v>
      </c>
      <c r="R26" s="63" t="s">
        <v>86</v>
      </c>
      <c r="S26" s="65">
        <v>0</v>
      </c>
      <c r="T26" s="48" t="s">
        <v>35</v>
      </c>
      <c r="U26" s="66">
        <v>0</v>
      </c>
      <c r="V26" s="64" t="s">
        <v>195</v>
      </c>
      <c r="W26" s="49" t="s">
        <v>196</v>
      </c>
    </row>
    <row r="27" spans="1:23" ht="15.75" thickBot="1" x14ac:dyDescent="0.3">
      <c r="A27" s="44"/>
    </row>
    <row r="31" spans="1:23" x14ac:dyDescent="0.25">
      <c r="O31" s="1"/>
      <c r="U31" s="1"/>
    </row>
    <row r="32" spans="1:23" x14ac:dyDescent="0.25">
      <c r="O32" s="1"/>
      <c r="U32" s="1"/>
    </row>
    <row r="33" s="1" customFormat="1" x14ac:dyDescent="0.25"/>
  </sheetData>
  <mergeCells count="8">
    <mergeCell ref="A1:F3"/>
    <mergeCell ref="G1:W3"/>
    <mergeCell ref="A4:E4"/>
    <mergeCell ref="F4:H4"/>
    <mergeCell ref="J4:M4"/>
    <mergeCell ref="N4:P4"/>
    <mergeCell ref="Q4:T4"/>
    <mergeCell ref="U4:W4"/>
  </mergeCells>
  <hyperlinks>
    <hyperlink ref="W6" r:id="rId1" display="https://community.secop.gov.co/Public/App/AnnualPurchasingPlanManagementPublic/Index?currentLanguage=en&amp;Page=login&amp;Country=CO&amp;SkinName=CCE" xr:uid="{3615F35E-38EC-4241-8EA8-CB427CC6BCA9}"/>
    <hyperlink ref="W7" r:id="rId2" xr:uid="{26A16C61-9464-4235-94A9-4AA9AF9F141A}"/>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EF207-83CC-40E3-8E11-240E1C26CEC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C21"/>
  <sheetViews>
    <sheetView topLeftCell="A4" zoomScale="80" zoomScaleNormal="80" workbookViewId="0">
      <selection activeCell="C6" sqref="C6"/>
    </sheetView>
  </sheetViews>
  <sheetFormatPr baseColWidth="10" defaultRowHeight="15" x14ac:dyDescent="0.25"/>
  <cols>
    <col min="1" max="1" width="8.42578125" style="1" customWidth="1"/>
    <col min="2" max="2" width="16" style="1" customWidth="1"/>
    <col min="3" max="3" width="83.42578125" style="1" customWidth="1"/>
    <col min="4" max="4" width="17.5703125" style="1" customWidth="1"/>
    <col min="5" max="5" width="16.5703125" style="1" customWidth="1"/>
    <col min="6" max="8" width="28" style="1" customWidth="1"/>
    <col min="9" max="10" width="27.5703125" style="1" customWidth="1"/>
    <col min="11" max="11" width="30.85546875" style="1" customWidth="1"/>
    <col min="12" max="12" width="21.7109375" style="1" customWidth="1"/>
    <col min="13" max="13" width="43.7109375" style="1" customWidth="1"/>
    <col min="14" max="14" width="21.7109375" style="22" customWidth="1"/>
    <col min="15" max="19" width="21.7109375" style="1" customWidth="1"/>
    <col min="20" max="20" width="21.7109375" style="22" customWidth="1"/>
    <col min="21" max="22" width="21.7109375" style="1" customWidth="1"/>
    <col min="23" max="16384" width="11.42578125" style="1"/>
  </cols>
  <sheetData>
    <row r="1" spans="1:55" ht="33.75" customHeight="1" x14ac:dyDescent="0.25">
      <c r="A1" s="78"/>
      <c r="B1" s="79"/>
      <c r="C1" s="79"/>
      <c r="D1" s="79"/>
      <c r="E1" s="79"/>
      <c r="F1" s="82" t="s">
        <v>15</v>
      </c>
      <c r="G1" s="83"/>
      <c r="H1" s="83"/>
      <c r="I1" s="83"/>
      <c r="J1" s="83"/>
      <c r="K1" s="83"/>
      <c r="L1" s="83"/>
      <c r="M1" s="83"/>
      <c r="N1" s="83"/>
      <c r="O1" s="83"/>
      <c r="P1" s="83"/>
      <c r="Q1" s="83"/>
      <c r="R1" s="83"/>
      <c r="S1" s="83"/>
      <c r="T1" s="83"/>
      <c r="U1" s="83"/>
      <c r="V1" s="84"/>
    </row>
    <row r="2" spans="1:55" ht="33.75" customHeight="1" x14ac:dyDescent="0.25">
      <c r="A2" s="80"/>
      <c r="B2" s="81"/>
      <c r="C2" s="81"/>
      <c r="D2" s="81"/>
      <c r="E2" s="81"/>
      <c r="F2" s="85"/>
      <c r="G2" s="86"/>
      <c r="H2" s="86"/>
      <c r="I2" s="86"/>
      <c r="J2" s="86"/>
      <c r="K2" s="86"/>
      <c r="L2" s="86"/>
      <c r="M2" s="86"/>
      <c r="N2" s="86"/>
      <c r="O2" s="86"/>
      <c r="P2" s="86"/>
      <c r="Q2" s="86"/>
      <c r="R2" s="86"/>
      <c r="S2" s="86"/>
      <c r="T2" s="86"/>
      <c r="U2" s="86"/>
      <c r="V2" s="87"/>
    </row>
    <row r="3" spans="1:55" ht="33.75" customHeight="1" thickBot="1" x14ac:dyDescent="0.3">
      <c r="A3" s="80"/>
      <c r="B3" s="81"/>
      <c r="C3" s="81"/>
      <c r="D3" s="81"/>
      <c r="E3" s="81"/>
      <c r="F3" s="88"/>
      <c r="G3" s="89"/>
      <c r="H3" s="89"/>
      <c r="I3" s="89"/>
      <c r="J3" s="89"/>
      <c r="K3" s="89"/>
      <c r="L3" s="89"/>
      <c r="M3" s="89"/>
      <c r="N3" s="89"/>
      <c r="O3" s="89"/>
      <c r="P3" s="89"/>
      <c r="Q3" s="89"/>
      <c r="R3" s="89"/>
      <c r="S3" s="89"/>
      <c r="T3" s="89"/>
      <c r="U3" s="89"/>
      <c r="V3" s="90"/>
    </row>
    <row r="4" spans="1:55" s="17" customFormat="1" ht="33" customHeight="1" x14ac:dyDescent="0.4">
      <c r="A4" s="95" t="s">
        <v>27</v>
      </c>
      <c r="B4" s="96"/>
      <c r="C4" s="96"/>
      <c r="D4" s="96"/>
      <c r="E4" s="96" t="s">
        <v>82</v>
      </c>
      <c r="F4" s="97"/>
      <c r="G4" s="97"/>
      <c r="H4" s="21"/>
      <c r="I4" s="97" t="s">
        <v>81</v>
      </c>
      <c r="J4" s="97"/>
      <c r="K4" s="97"/>
      <c r="L4" s="97"/>
      <c r="M4" s="97" t="s">
        <v>28</v>
      </c>
      <c r="N4" s="97"/>
      <c r="O4" s="97"/>
      <c r="P4" s="97" t="s">
        <v>29</v>
      </c>
      <c r="Q4" s="97"/>
      <c r="R4" s="97"/>
      <c r="S4" s="97"/>
      <c r="T4" s="97" t="s">
        <v>30</v>
      </c>
      <c r="U4" s="97"/>
      <c r="V4" s="98"/>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row>
    <row r="5" spans="1:55" ht="79.5" customHeight="1" x14ac:dyDescent="0.25">
      <c r="A5" s="18" t="s">
        <v>0</v>
      </c>
      <c r="B5" s="19" t="s">
        <v>17</v>
      </c>
      <c r="C5" s="19" t="s">
        <v>16</v>
      </c>
      <c r="D5" s="19" t="s">
        <v>34</v>
      </c>
      <c r="E5" s="19" t="s">
        <v>18</v>
      </c>
      <c r="F5" s="18" t="s">
        <v>31</v>
      </c>
      <c r="G5" s="18" t="s">
        <v>32</v>
      </c>
      <c r="H5" s="18" t="s">
        <v>33</v>
      </c>
      <c r="I5" s="2" t="s">
        <v>11</v>
      </c>
      <c r="J5" s="2" t="s">
        <v>2</v>
      </c>
      <c r="K5" s="2" t="s">
        <v>12</v>
      </c>
      <c r="L5" s="2" t="s">
        <v>13</v>
      </c>
      <c r="M5" s="2" t="s">
        <v>4</v>
      </c>
      <c r="N5" s="2" t="s">
        <v>5</v>
      </c>
      <c r="O5" s="2" t="s">
        <v>6</v>
      </c>
      <c r="P5" s="2" t="s">
        <v>7</v>
      </c>
      <c r="Q5" s="2" t="s">
        <v>8</v>
      </c>
      <c r="R5" s="2" t="s">
        <v>9</v>
      </c>
      <c r="S5" s="2" t="s">
        <v>1</v>
      </c>
      <c r="T5" s="2" t="s">
        <v>3</v>
      </c>
      <c r="U5" s="2" t="s">
        <v>10</v>
      </c>
      <c r="V5" s="2" t="s">
        <v>14</v>
      </c>
    </row>
    <row r="6" spans="1:55" s="8" customFormat="1" ht="76.5" x14ac:dyDescent="0.25">
      <c r="A6" s="7">
        <v>1</v>
      </c>
      <c r="B6" s="7" t="s">
        <v>58</v>
      </c>
      <c r="C6" s="7" t="s">
        <v>62</v>
      </c>
      <c r="D6" s="7" t="s">
        <v>64</v>
      </c>
      <c r="E6" s="7" t="s">
        <v>65</v>
      </c>
      <c r="F6" s="7" t="s">
        <v>71</v>
      </c>
      <c r="G6" s="15" t="s">
        <v>46</v>
      </c>
      <c r="H6" s="15" t="s">
        <v>76</v>
      </c>
      <c r="I6" s="11" t="s">
        <v>66</v>
      </c>
      <c r="J6" s="11" t="s">
        <v>79</v>
      </c>
      <c r="K6" s="109" t="s">
        <v>70</v>
      </c>
      <c r="L6" s="11" t="s">
        <v>55</v>
      </c>
      <c r="M6" s="11"/>
      <c r="N6" s="11"/>
      <c r="O6" s="12"/>
      <c r="P6" s="13"/>
      <c r="Q6" s="7"/>
      <c r="R6" s="9"/>
      <c r="S6" s="11"/>
      <c r="T6" s="13"/>
      <c r="U6" s="11"/>
      <c r="V6" s="6"/>
    </row>
    <row r="7" spans="1:55" s="8" customFormat="1" ht="127.5" x14ac:dyDescent="0.25">
      <c r="A7" s="7">
        <v>2</v>
      </c>
      <c r="B7" s="7" t="s">
        <v>58</v>
      </c>
      <c r="C7" s="7" t="s">
        <v>63</v>
      </c>
      <c r="D7" s="7" t="s">
        <v>64</v>
      </c>
      <c r="E7" s="7" t="s">
        <v>65</v>
      </c>
      <c r="F7" s="11" t="s">
        <v>73</v>
      </c>
      <c r="G7" s="15" t="s">
        <v>46</v>
      </c>
      <c r="H7" s="15" t="s">
        <v>76</v>
      </c>
      <c r="I7" s="11" t="s">
        <v>67</v>
      </c>
      <c r="J7" s="11" t="s">
        <v>80</v>
      </c>
      <c r="K7" s="110"/>
      <c r="L7" s="11" t="s">
        <v>77</v>
      </c>
      <c r="M7" s="11"/>
      <c r="N7" s="11"/>
      <c r="O7" s="12"/>
      <c r="P7" s="14"/>
      <c r="Q7" s="7"/>
      <c r="R7" s="10"/>
      <c r="S7" s="11"/>
      <c r="T7" s="14"/>
      <c r="U7" s="11"/>
      <c r="V7" s="6"/>
    </row>
    <row r="8" spans="1:55" s="8" customFormat="1" ht="76.5" customHeight="1" x14ac:dyDescent="0.25">
      <c r="A8" s="99">
        <v>3</v>
      </c>
      <c r="B8" s="99" t="s">
        <v>58</v>
      </c>
      <c r="C8" s="7" t="s">
        <v>61</v>
      </c>
      <c r="D8" s="7" t="s">
        <v>64</v>
      </c>
      <c r="E8" s="7" t="s">
        <v>65</v>
      </c>
      <c r="F8" s="111" t="s">
        <v>72</v>
      </c>
      <c r="G8" s="15" t="s">
        <v>46</v>
      </c>
      <c r="H8" s="15" t="s">
        <v>76</v>
      </c>
      <c r="I8" s="111" t="s">
        <v>68</v>
      </c>
      <c r="J8" s="30"/>
      <c r="K8" s="110"/>
      <c r="L8" s="11" t="s">
        <v>55</v>
      </c>
      <c r="M8" s="11"/>
      <c r="N8" s="11"/>
      <c r="O8" s="12"/>
      <c r="P8" s="13"/>
      <c r="Q8" s="7"/>
      <c r="R8" s="9"/>
      <c r="S8" s="11"/>
      <c r="T8" s="13"/>
      <c r="U8" s="11"/>
      <c r="V8" s="6"/>
    </row>
    <row r="9" spans="1:55" s="8" customFormat="1" ht="63.75" x14ac:dyDescent="0.25">
      <c r="A9" s="100"/>
      <c r="B9" s="100"/>
      <c r="C9" s="6" t="s">
        <v>59</v>
      </c>
      <c r="D9" s="7" t="s">
        <v>64</v>
      </c>
      <c r="E9" s="7" t="s">
        <v>65</v>
      </c>
      <c r="F9" s="112"/>
      <c r="G9" s="15" t="s">
        <v>36</v>
      </c>
      <c r="H9" s="15" t="s">
        <v>37</v>
      </c>
      <c r="I9" s="112"/>
      <c r="J9" s="31"/>
      <c r="K9" s="110"/>
      <c r="L9" s="11" t="s">
        <v>78</v>
      </c>
      <c r="M9" s="11"/>
      <c r="N9" s="11"/>
      <c r="O9" s="12"/>
      <c r="P9" s="13"/>
      <c r="Q9" s="7"/>
      <c r="R9" s="9"/>
      <c r="S9" s="11"/>
      <c r="T9" s="13"/>
      <c r="U9" s="11"/>
      <c r="V9" s="6"/>
    </row>
    <row r="10" spans="1:55" s="8" customFormat="1" ht="76.5" x14ac:dyDescent="0.25">
      <c r="A10" s="7">
        <v>4</v>
      </c>
      <c r="B10" s="7" t="s">
        <v>58</v>
      </c>
      <c r="C10" s="7" t="s">
        <v>60</v>
      </c>
      <c r="D10" s="7" t="s">
        <v>64</v>
      </c>
      <c r="E10" s="7" t="s">
        <v>65</v>
      </c>
      <c r="F10" s="11" t="s">
        <v>74</v>
      </c>
      <c r="G10" s="15" t="s">
        <v>75</v>
      </c>
      <c r="H10" s="15" t="s">
        <v>41</v>
      </c>
      <c r="I10" s="11" t="s">
        <v>69</v>
      </c>
      <c r="J10" s="11"/>
      <c r="K10" s="110"/>
      <c r="L10" s="11" t="s">
        <v>55</v>
      </c>
      <c r="M10" s="11"/>
      <c r="N10" s="11"/>
      <c r="O10" s="12"/>
      <c r="P10" s="13"/>
      <c r="Q10" s="7"/>
      <c r="R10" s="9"/>
      <c r="S10" s="11"/>
      <c r="T10" s="13"/>
      <c r="U10" s="11"/>
      <c r="V10" s="6"/>
    </row>
    <row r="12" spans="1:55" ht="42" customHeight="1" x14ac:dyDescent="0.25">
      <c r="G12" s="5" t="s">
        <v>21</v>
      </c>
      <c r="H12" s="20"/>
      <c r="I12" s="101" t="s">
        <v>22</v>
      </c>
      <c r="J12" s="102"/>
      <c r="K12" s="103" t="s">
        <v>24</v>
      </c>
      <c r="L12" s="104"/>
      <c r="M12" s="3" t="s">
        <v>19</v>
      </c>
    </row>
    <row r="13" spans="1:55" x14ac:dyDescent="0.25">
      <c r="G13" s="5" t="s">
        <v>20</v>
      </c>
      <c r="H13" s="20"/>
      <c r="I13" s="105" t="s">
        <v>23</v>
      </c>
      <c r="J13" s="106"/>
      <c r="K13" s="107" t="s">
        <v>25</v>
      </c>
      <c r="L13" s="108"/>
      <c r="M13" s="4" t="s">
        <v>26</v>
      </c>
    </row>
    <row r="14" spans="1:55" ht="24.75" customHeight="1" x14ac:dyDescent="0.25"/>
    <row r="19" s="1" customFormat="1" x14ac:dyDescent="0.25"/>
    <row r="20" s="1" customFormat="1" x14ac:dyDescent="0.25"/>
    <row r="21" s="1" customFormat="1" x14ac:dyDescent="0.25"/>
  </sheetData>
  <mergeCells count="17">
    <mergeCell ref="A8:A9"/>
    <mergeCell ref="I12:J12"/>
    <mergeCell ref="K12:L12"/>
    <mergeCell ref="I13:J13"/>
    <mergeCell ref="K13:L13"/>
    <mergeCell ref="K6:K10"/>
    <mergeCell ref="B8:B9"/>
    <mergeCell ref="F8:F9"/>
    <mergeCell ref="I8:I9"/>
    <mergeCell ref="A1:E3"/>
    <mergeCell ref="A4:D4"/>
    <mergeCell ref="E4:G4"/>
    <mergeCell ref="F1:V3"/>
    <mergeCell ref="I4:L4"/>
    <mergeCell ref="M4:O4"/>
    <mergeCell ref="P4:S4"/>
    <mergeCell ref="T4:V4"/>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 Mejoramiento Inf F.</vt:lpstr>
      <vt:lpstr>Hoja2</vt:lpstr>
      <vt:lpstr>SIGCMA</vt:lpstr>
    </vt:vector>
  </TitlesOfParts>
  <Company>CONSEJO SUPERIOR DE LA JUDICATURA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Mejía Morales</dc:creator>
  <cp:lastModifiedBy>Victor Vanegas</cp:lastModifiedBy>
  <cp:lastPrinted>2016-08-19T21:30:34Z</cp:lastPrinted>
  <dcterms:created xsi:type="dcterms:W3CDTF">2013-05-27T13:59:55Z</dcterms:created>
  <dcterms:modified xsi:type="dcterms:W3CDTF">2021-08-17T23:43:52Z</dcterms:modified>
</cp:coreProperties>
</file>