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UDITORIA EXTERNA 2020\2021\INDICADORES\"/>
    </mc:Choice>
  </mc:AlternateContent>
  <bookViews>
    <workbookView xWindow="-105" yWindow="-105" windowWidth="16605" windowHeight="8835" firstSheet="1" activeTab="2"/>
  </bookViews>
  <sheets>
    <sheet name="FICHA INDICAD GESTIÓN HUMANA" sheetId="17" r:id="rId1"/>
    <sheet name="MATRIZ INDICAD GESTIÓN HUMANA" sheetId="16" r:id="rId2"/>
    <sheet name="Seg. Indicad Ges. Humana" sheetId="6" r:id="rId3"/>
    <sheet name="otros ind. plan operativo" sheetId="15" r:id="rId4"/>
  </sheets>
  <calcPr calcId="152511"/>
</workbook>
</file>

<file path=xl/calcChain.xml><?xml version="1.0" encoding="utf-8"?>
<calcChain xmlns="http://schemas.openxmlformats.org/spreadsheetml/2006/main">
  <c r="H9" i="6" l="1"/>
  <c r="J8" i="16" l="1"/>
  <c r="J25" i="16"/>
  <c r="J24" i="16"/>
  <c r="J23" i="16"/>
  <c r="J22" i="16"/>
  <c r="J21" i="16"/>
  <c r="J20" i="16"/>
  <c r="J19" i="16"/>
  <c r="J18" i="16"/>
  <c r="J14" i="16"/>
  <c r="J13" i="16"/>
  <c r="J12" i="16"/>
  <c r="J11" i="16"/>
  <c r="J10" i="16"/>
  <c r="J6" i="16"/>
  <c r="H6" i="6" l="1"/>
  <c r="H8" i="6" l="1"/>
  <c r="H7" i="6"/>
  <c r="H10" i="6" l="1"/>
</calcChain>
</file>

<file path=xl/comments1.xml><?xml version="1.0" encoding="utf-8"?>
<comments xmlns="http://schemas.openxmlformats.org/spreadsheetml/2006/main">
  <authors>
    <author>Usuario de Windows</author>
  </authors>
  <commentList>
    <comment ref="A8" authorId="0" shapeId="0">
      <text>
        <r>
          <rPr>
            <b/>
            <sz val="9"/>
            <color indexed="81"/>
            <rFont val="Tahoma"/>
            <family val="2"/>
          </rPr>
          <t>INDICADOR QUE NO GENERA IMPACTO -VALOR AL PROCESO</t>
        </r>
        <r>
          <rPr>
            <sz val="9"/>
            <color indexed="81"/>
            <rFont val="Tahoma"/>
            <family val="2"/>
          </rPr>
          <t xml:space="preserve">
</t>
        </r>
      </text>
    </comment>
    <comment ref="A10" authorId="0" shapeId="0">
      <text>
        <r>
          <rPr>
            <b/>
            <sz val="9"/>
            <color indexed="81"/>
            <rFont val="Tahoma"/>
            <family val="2"/>
          </rPr>
          <t xml:space="preserve">INDICADOR QUE NO GENERA IMPACTO -VALOR AL PROCESO
</t>
        </r>
      </text>
    </comment>
  </commentList>
</comments>
</file>

<file path=xl/sharedStrings.xml><?xml version="1.0" encoding="utf-8"?>
<sst xmlns="http://schemas.openxmlformats.org/spreadsheetml/2006/main" count="350" uniqueCount="149">
  <si>
    <t>SEGUIMIENTO A INDICADORES DE PROCESO</t>
  </si>
  <si>
    <t>CARGO: LIDER DE PROCESO</t>
  </si>
  <si>
    <t>NOMBRE INDICADOR</t>
  </si>
  <si>
    <t>FÓRMULA</t>
  </si>
  <si>
    <t>PERIODO DE MEDICIÓN</t>
  </si>
  <si>
    <t>Variable 1</t>
  </si>
  <si>
    <t>Variable 2</t>
  </si>
  <si>
    <t>Resultado</t>
  </si>
  <si>
    <t>Nonbre de la Variable</t>
  </si>
  <si>
    <t>Valor</t>
  </si>
  <si>
    <t>Anual</t>
  </si>
  <si>
    <t>Trimestral</t>
  </si>
  <si>
    <t>ANALISIS</t>
  </si>
  <si>
    <t>Nivel de satisfacción del cliente interno respecto a las actividades de Gestión Humana</t>
  </si>
  <si>
    <t xml:space="preserve">No. Encuestas evaluadas por encima de bueno </t>
  </si>
  <si>
    <t>No. Total de encuestas</t>
  </si>
  <si>
    <t>Semestral</t>
  </si>
  <si>
    <t>Reclamos justificados del cliente interno para el pago de nómina y prestaciones sociales</t>
  </si>
  <si>
    <t>Reclamos justificados</t>
  </si>
  <si>
    <t>N°. Registros de Nomina</t>
  </si>
  <si>
    <t>Eficacia en la proyección de recursos para el pago de cesantías</t>
  </si>
  <si>
    <t>Valor Pagado</t>
  </si>
  <si>
    <t>Valor Proyectado</t>
  </si>
  <si>
    <t>Eficacia en la proyección de recursos para el pago de nomina</t>
  </si>
  <si>
    <t>PROCESO: GESTIÓN HUMANA</t>
  </si>
  <si>
    <t>MEDICIONES</t>
  </si>
  <si>
    <t>Nivel  mínimo de cumplimiento</t>
  </si>
  <si>
    <t>Meta</t>
  </si>
  <si>
    <t>1er. Trimestre</t>
  </si>
  <si>
    <t>2do. Trimestre</t>
  </si>
  <si>
    <t>3er. Trimestre</t>
  </si>
  <si>
    <t>4to. Trimestre</t>
  </si>
  <si>
    <t>TIPO INDICADOR</t>
  </si>
  <si>
    <t>OBJETIVO ESTRATEGICO</t>
  </si>
  <si>
    <t>SECCIONAL: LA GUAJIRA</t>
  </si>
  <si>
    <t>RESPONSABLE:  XIOMARA ALMAZO VANEGAS</t>
  </si>
  <si>
    <t>FECHA: 30-JUNIO-2020</t>
  </si>
  <si>
    <t>AÑO: 2020</t>
  </si>
  <si>
    <t>Efiacia de las acciones tomadas para el desarrollo de las competencias</t>
  </si>
  <si>
    <t>Cobertura de los planes y programas para el desarrollo de competencias</t>
  </si>
  <si>
    <t>Total de servidores diagnosticado en competencia</t>
  </si>
  <si>
    <t>Actividades de capacitacón realizadas</t>
  </si>
  <si>
    <t>Número total de actividades de capacitación programadas</t>
  </si>
  <si>
    <t>Total de empleados que participan en programas de bienestar social</t>
  </si>
  <si>
    <t>Totel de empleados esperados en los programas de Bienestar Social</t>
  </si>
  <si>
    <t>Cumplimiento</t>
  </si>
  <si>
    <t>Cumplimiento y satisfacción</t>
  </si>
  <si>
    <t>Valor Solicitado</t>
  </si>
  <si>
    <t>Servidores que pueden ser diagnosticados en competencas</t>
  </si>
  <si>
    <t>Nivel de participación en los programas de Bienestar Social y desarrollo de competencias</t>
  </si>
  <si>
    <t xml:space="preserve">Los recursos para el pago de Cesantias son eficaces en la medida que estos se solicitan cuando y se hecho la liquidación de cuanto corresponde a cada uno de los empleados, por ello cuando los servidores judiciales solicitan el pago de sus cesantías, son consignadas una vez realizado el tramite respectivo. Todas las solicitudes de Cesantías, fueron canceladas durante el semestre.  </t>
  </si>
  <si>
    <t>MATRIZ DE INDICADORES</t>
  </si>
  <si>
    <t>PROCESO</t>
  </si>
  <si>
    <t xml:space="preserve">GESTION HUMANA </t>
  </si>
  <si>
    <t>SECCIONAL</t>
  </si>
  <si>
    <t>AÑO DE MEDICIÓN</t>
  </si>
  <si>
    <t>INDICADORES</t>
  </si>
  <si>
    <t>DESCRIPCIÓN</t>
  </si>
  <si>
    <t>MEDICIÓN</t>
  </si>
  <si>
    <t>ITEM</t>
  </si>
  <si>
    <t>NOMBRE DEL INDICADOR / VARIABLE</t>
  </si>
  <si>
    <t>TIPO</t>
  </si>
  <si>
    <t>FRECUENCIA DE MEDICIÓN</t>
  </si>
  <si>
    <t>META PERÍODO
(año anterior)</t>
  </si>
  <si>
    <t>MEDICIÓN PERÍODO
(año anterior)</t>
  </si>
  <si>
    <t>META PERÍODO
(año actual)</t>
  </si>
  <si>
    <t>MEDICIÓN PERÍODO
(año actual)</t>
  </si>
  <si>
    <t>RANGOS</t>
  </si>
  <si>
    <t>ANÁLISIS</t>
  </si>
  <si>
    <t>Indicador</t>
  </si>
  <si>
    <r>
      <t>(No. Encuestas evaluadas por encima de bueno (</t>
    </r>
    <r>
      <rPr>
        <b/>
        <sz val="11"/>
        <color theme="1"/>
        <rFont val="Calibri"/>
        <family val="2"/>
        <scheme val="minor"/>
      </rPr>
      <t>A</t>
    </r>
    <r>
      <rPr>
        <sz val="11"/>
        <color theme="1"/>
        <rFont val="Calibri"/>
        <family val="2"/>
        <scheme val="minor"/>
      </rPr>
      <t>)/ No. Total de encuestas(</t>
    </r>
    <r>
      <rPr>
        <b/>
        <sz val="11"/>
        <color theme="1"/>
        <rFont val="Calibri"/>
        <family val="2"/>
        <scheme val="minor"/>
      </rPr>
      <t>B</t>
    </r>
    <r>
      <rPr>
        <sz val="11"/>
        <color theme="1"/>
        <rFont val="Calibri"/>
        <family val="2"/>
        <scheme val="minor"/>
      </rPr>
      <t xml:space="preserve">)) *100 </t>
    </r>
  </si>
  <si>
    <t>S1</t>
  </si>
  <si>
    <t>S2</t>
  </si>
  <si>
    <t xml:space="preserve">Reclamos justificados de nómina </t>
  </si>
  <si>
    <r>
      <t>(Reclamos justificados(</t>
    </r>
    <r>
      <rPr>
        <b/>
        <sz val="11"/>
        <color theme="1"/>
        <rFont val="Calibri"/>
        <family val="2"/>
        <scheme val="minor"/>
      </rPr>
      <t>C</t>
    </r>
    <r>
      <rPr>
        <sz val="11"/>
        <color theme="1"/>
        <rFont val="Calibri"/>
        <family val="2"/>
        <scheme val="minor"/>
      </rPr>
      <t>)/ No. Registros(</t>
    </r>
    <r>
      <rPr>
        <b/>
        <sz val="11"/>
        <color theme="1"/>
        <rFont val="Calibri"/>
        <family val="2"/>
        <scheme val="minor"/>
      </rPr>
      <t>D</t>
    </r>
    <r>
      <rPr>
        <sz val="11"/>
        <color theme="1"/>
        <rFont val="Calibri"/>
        <family val="2"/>
        <scheme val="minor"/>
      </rPr>
      <t xml:space="preserve">)) * 100 </t>
    </r>
  </si>
  <si>
    <t>T1</t>
  </si>
  <si>
    <t>T2</t>
  </si>
  <si>
    <t>T3</t>
  </si>
  <si>
    <t>T4</t>
  </si>
  <si>
    <t>Eficacia en la proyección de recursos para el pago de cesantias</t>
  </si>
  <si>
    <r>
      <t>(valor pagado (</t>
    </r>
    <r>
      <rPr>
        <b/>
        <sz val="11"/>
        <color theme="1"/>
        <rFont val="Calibri"/>
        <family val="2"/>
        <scheme val="minor"/>
      </rPr>
      <t>E</t>
    </r>
    <r>
      <rPr>
        <sz val="11"/>
        <color theme="1"/>
        <rFont val="Calibri"/>
        <family val="2"/>
        <scheme val="minor"/>
      </rPr>
      <t>)/ valor proyectado(</t>
    </r>
    <r>
      <rPr>
        <b/>
        <sz val="11"/>
        <color theme="1"/>
        <rFont val="Calibri"/>
        <family val="2"/>
        <scheme val="minor"/>
      </rPr>
      <t>F</t>
    </r>
    <r>
      <rPr>
        <sz val="11"/>
        <color theme="1"/>
        <rFont val="Calibri"/>
        <family val="2"/>
        <scheme val="minor"/>
      </rPr>
      <t>)) *100</t>
    </r>
  </si>
  <si>
    <t>A1</t>
  </si>
  <si>
    <t>Eficacia en la proyección de recursos para el pago de nómina</t>
  </si>
  <si>
    <r>
      <t>(valor pagado (</t>
    </r>
    <r>
      <rPr>
        <b/>
        <sz val="11"/>
        <color theme="1"/>
        <rFont val="Calibri"/>
        <family val="2"/>
        <scheme val="minor"/>
      </rPr>
      <t>G</t>
    </r>
    <r>
      <rPr>
        <sz val="11"/>
        <color theme="1"/>
        <rFont val="Calibri"/>
        <family val="2"/>
        <scheme val="minor"/>
      </rPr>
      <t>)/ valor proyectado(</t>
    </r>
    <r>
      <rPr>
        <b/>
        <sz val="11"/>
        <color theme="1"/>
        <rFont val="Calibri"/>
        <family val="2"/>
        <scheme val="minor"/>
      </rPr>
      <t>H</t>
    </r>
    <r>
      <rPr>
        <sz val="11"/>
        <color theme="1"/>
        <rFont val="Calibri"/>
        <family val="2"/>
        <scheme val="minor"/>
      </rPr>
      <t xml:space="preserve">)) *100 </t>
    </r>
  </si>
  <si>
    <t>Participación en los programas de bienestar y desarrollo de competencias</t>
  </si>
  <si>
    <r>
      <t>(No. Total de empleados asistentes (</t>
    </r>
    <r>
      <rPr>
        <b/>
        <sz val="11"/>
        <color theme="1"/>
        <rFont val="Calibri"/>
        <family val="2"/>
        <scheme val="minor"/>
      </rPr>
      <t>I</t>
    </r>
    <r>
      <rPr>
        <sz val="11"/>
        <color theme="1"/>
        <rFont val="Calibri"/>
        <family val="2"/>
        <scheme val="minor"/>
      </rPr>
      <t>)/ No. Total de empleados esperados(</t>
    </r>
    <r>
      <rPr>
        <b/>
        <sz val="11"/>
        <color theme="1"/>
        <rFont val="Calibri"/>
        <family val="2"/>
        <scheme val="minor"/>
      </rPr>
      <t>J</t>
    </r>
    <r>
      <rPr>
        <sz val="11"/>
        <color theme="1"/>
        <rFont val="Calibri"/>
        <family val="2"/>
        <scheme val="minor"/>
      </rPr>
      <t xml:space="preserve">)) *100 </t>
    </r>
  </si>
  <si>
    <t>VARIABLES</t>
  </si>
  <si>
    <t>A</t>
  </si>
  <si>
    <t>No. Encuestas evaluadas por encima de bueno</t>
  </si>
  <si>
    <t>Variable</t>
  </si>
  <si>
    <t>N.A.</t>
  </si>
  <si>
    <t>B</t>
  </si>
  <si>
    <t>C</t>
  </si>
  <si>
    <t>D</t>
  </si>
  <si>
    <t>E</t>
  </si>
  <si>
    <t>F</t>
  </si>
  <si>
    <t>G</t>
  </si>
  <si>
    <t>H</t>
  </si>
  <si>
    <t>I</t>
  </si>
  <si>
    <t>No. Total de empleados asistentes</t>
  </si>
  <si>
    <t>J</t>
  </si>
  <si>
    <t xml:space="preserve"> No. Total de empleados esperados</t>
  </si>
  <si>
    <t>FICHA DE INDICADORES PROCESO GESTIÓN HUMANA</t>
  </si>
  <si>
    <t>ITEMS</t>
  </si>
  <si>
    <t>Nombre del Indicador</t>
  </si>
  <si>
    <t>Objetivo</t>
  </si>
  <si>
    <t>Medir el grado de satisfacción del cliente interno respecto a las actividades de Gestión Humana</t>
  </si>
  <si>
    <t>Fórmula</t>
  </si>
  <si>
    <t xml:space="preserve">(No. Encuestas evaluadas por encima de bueno / No. Total de encuestas)*100 </t>
  </si>
  <si>
    <t>Variables</t>
  </si>
  <si>
    <t>No. Encuestas evaluadas por encima de bueno; No. Total de encuestas</t>
  </si>
  <si>
    <t>Fuente de Información</t>
  </si>
  <si>
    <t>Encuestas de satisfacción</t>
  </si>
  <si>
    <t xml:space="preserve">Periodo de Medición </t>
  </si>
  <si>
    <t>Tendencia Favorable</t>
  </si>
  <si>
    <t>Creciente</t>
  </si>
  <si>
    <t>Nivel mínimo de cumplimiento</t>
  </si>
  <si>
    <t>Responsable</t>
  </si>
  <si>
    <t>Director de la Unidad de Recursos Humanos</t>
  </si>
  <si>
    <t>Alcance</t>
  </si>
  <si>
    <t>Nivel Central – Nivel Seccional.</t>
  </si>
  <si>
    <t xml:space="preserve">Medir la cantidad de reclamos justificados presentados por el cliente interno respecto al pago de la nómina y prestaciones sociales </t>
  </si>
  <si>
    <t>(Reclamos justificados/N°. Registros)*100</t>
  </si>
  <si>
    <t>Reclamos justificados; N°. Registros de Nomina</t>
  </si>
  <si>
    <t>Reclamos presentados (medio electrónico, escrito o telefónico)</t>
  </si>
  <si>
    <t>Decreciente</t>
  </si>
  <si>
    <t>0.2</t>
  </si>
  <si>
    <t>Calcular la diferencia entre el costo proyectado y el pagado.</t>
  </si>
  <si>
    <t>(Valor Pagado/Valor Proyectado)*100</t>
  </si>
  <si>
    <t>Valor Pagado; Valor Proyectado</t>
  </si>
  <si>
    <t>Reportes de cesantías, base de datos histórica</t>
  </si>
  <si>
    <t>Constante</t>
  </si>
  <si>
    <t>Eficacia en la proyección de recursos asignados para el pago de nómina</t>
  </si>
  <si>
    <t>Valor pagado; valor proyectado.</t>
  </si>
  <si>
    <t>Reportes de nómina y prestaciones sociales, base de datos histórica.</t>
  </si>
  <si>
    <t>Nivel mínimo de cumplimiento.</t>
  </si>
  <si>
    <t>Calcular la diferencia entre los participantes asistentes y los participantes esperados.</t>
  </si>
  <si>
    <t>(No. Total de empleados asistentes / No. Total de empleados esperados) *100</t>
  </si>
  <si>
    <t>No. Total de empleados asistentes, No. Total de empleados esperados</t>
  </si>
  <si>
    <t>Registros del total de asistentes a las actividades de bienestar</t>
  </si>
  <si>
    <t>Ascendente</t>
  </si>
  <si>
    <t>Nivel Central y Nivel Seccional</t>
  </si>
  <si>
    <t>No. Total de Registros de nómina</t>
  </si>
  <si>
    <t>RIOHACHA</t>
  </si>
  <si>
    <t>AÑO: 2021</t>
  </si>
  <si>
    <t>En el Departamento de La Guajira con corte a 30 de juni de 2021 contamos con 311 servidores judiciales fijos y 4 servidores por descongestión, para un total de 315. El nivel de satisfacción se mide por los servicios que presta la Ofiina de Talento Humano  y el grado de satisfacción que de ellos por los servicios prestados. El resultado se obtiene al calcular el promedio aritmetico de los encuestas de satisfación del cliente interno por encima de buen,</t>
  </si>
  <si>
    <t xml:space="preserve">Se puede decir que el pago de nómina y prestaciones sociales es una de las funciones principales que realiza la Oficina de Talento Humano, cuyo propósito es que los servidores judiciales obtengan sus salarios y prestaciones sociales en los tiempos y términos establecidos por la ley. Se presentaron 18 reclamaciones justificadas sobre verificaciones descuentos de libranzas, cancelación de embargo.  </t>
  </si>
  <si>
    <t xml:space="preserve">La proyección para el pago de nómina, se hace tiendo en cuenta los pagos realizados en periódos anteriores de sueldos y prestaciones sociales.  </t>
  </si>
  <si>
    <t>Los programas de Bienestar Social se hacen con el apoyo de Seguridad y Salud en el Trabajo y la ARL Positiva, para lo cual  se hacen visita a los despacho a incentivar a los servidores judiciales de los beneficios que trae la participación de  estos programas, tanto en su vida laboral y personal.  Y sobre la participación en las capacitaciones para el desarrollo de las competencias que redundan tanto en el empleado como en la organización.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</si>
</sst>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43" formatCode="_-* #,##0.00_-;\-* #,##0.00_-;_-* &quot;-&quot;??_-;_-@_-"/>
    <numFmt numFmtId="164" formatCode="&quot;$&quot;\ #,##0.00"/>
    <numFmt numFmtId="165" formatCode="[$$-240A]\ #,##0.00"/>
  </numFmts>
  <fonts count="22" x14ac:knownFonts="1">
    <font>
      <sz val="11"/>
      <color theme="1"/>
      <name val="Calibri"/>
      <family val="2"/>
      <scheme val="minor"/>
    </font>
    <font>
      <sz val="11"/>
      <color theme="1"/>
      <name val="Calibri"/>
      <family val="2"/>
      <scheme val="minor"/>
    </font>
    <font>
      <sz val="11"/>
      <color theme="1"/>
      <name val="Calibri"/>
      <family val="2"/>
      <charset val="1"/>
      <scheme val="minor"/>
    </font>
    <font>
      <sz val="10"/>
      <color theme="1"/>
      <name val="Arial"/>
      <family val="2"/>
    </font>
    <font>
      <b/>
      <sz val="10"/>
      <color rgb="FF0070C0"/>
      <name val="Arial"/>
      <family val="2"/>
    </font>
    <font>
      <b/>
      <sz val="10"/>
      <color theme="1"/>
      <name val="Arial"/>
      <family val="2"/>
    </font>
    <font>
      <b/>
      <sz val="22"/>
      <color theme="1"/>
      <name val="Arial"/>
      <family val="2"/>
    </font>
    <font>
      <sz val="10"/>
      <name val="Arial"/>
      <family val="2"/>
    </font>
    <font>
      <b/>
      <sz val="10"/>
      <color theme="0"/>
      <name val="Arial"/>
      <family val="2"/>
    </font>
    <font>
      <sz val="11"/>
      <name val="Calibri"/>
      <family val="2"/>
      <scheme val="minor"/>
    </font>
    <font>
      <b/>
      <sz val="10"/>
      <name val="Arial"/>
      <family val="2"/>
    </font>
    <font>
      <sz val="11"/>
      <name val="Calibri"/>
      <family val="2"/>
      <charset val="1"/>
      <scheme val="minor"/>
    </font>
    <font>
      <b/>
      <sz val="22"/>
      <name val="Arial"/>
      <family val="2"/>
    </font>
    <font>
      <sz val="9"/>
      <color indexed="81"/>
      <name val="Tahoma"/>
      <family val="2"/>
    </font>
    <font>
      <b/>
      <sz val="9"/>
      <color indexed="81"/>
      <name val="Tahoma"/>
      <family val="2"/>
    </font>
    <font>
      <sz val="8"/>
      <color theme="1"/>
      <name val="Arial"/>
      <family val="2"/>
    </font>
    <font>
      <b/>
      <sz val="30"/>
      <name val="Calibri"/>
      <family val="2"/>
      <charset val="1"/>
      <scheme val="minor"/>
    </font>
    <font>
      <b/>
      <sz val="11"/>
      <color theme="1"/>
      <name val="Calibri"/>
      <family val="2"/>
      <scheme val="minor"/>
    </font>
    <font>
      <sz val="18"/>
      <color theme="0"/>
      <name val="Arial Black"/>
      <family val="2"/>
    </font>
    <font>
      <b/>
      <sz val="14"/>
      <color theme="1"/>
      <name val="Calibri"/>
      <family val="2"/>
      <scheme val="minor"/>
    </font>
    <font>
      <b/>
      <sz val="11"/>
      <color theme="1"/>
      <name val="Arial"/>
      <family val="2"/>
    </font>
    <font>
      <sz val="11"/>
      <color theme="1"/>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CCCC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EEEEEE"/>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009900"/>
        <bgColor indexed="64"/>
      </patternFill>
    </fill>
    <fill>
      <patternFill patternType="solid">
        <fgColor theme="0" tint="-0.249977111117893"/>
        <bgColor indexed="64"/>
      </patternFill>
    </fill>
  </fills>
  <borders count="173">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style="thin">
        <color auto="1"/>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right style="double">
        <color auto="1"/>
      </right>
      <top style="thick">
        <color auto="1"/>
      </top>
      <bottom style="thick">
        <color auto="1"/>
      </bottom>
      <diagonal/>
    </border>
    <border>
      <left style="double">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top style="thick">
        <color auto="1"/>
      </top>
      <bottom/>
      <diagonal/>
    </border>
    <border>
      <left style="double">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top style="thick">
        <color auto="1"/>
      </top>
      <bottom style="double">
        <color auto="1"/>
      </bottom>
      <diagonal/>
    </border>
    <border>
      <left style="thin">
        <color auto="1"/>
      </left>
      <right style="thick">
        <color auto="1"/>
      </right>
      <top style="thick">
        <color auto="1"/>
      </top>
      <bottom style="double">
        <color auto="1"/>
      </bottom>
      <diagonal/>
    </border>
    <border>
      <left style="thick">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top style="double">
        <color auto="1"/>
      </top>
      <bottom style="thick">
        <color auto="1"/>
      </bottom>
      <diagonal/>
    </border>
    <border>
      <left style="double">
        <color auto="1"/>
      </left>
      <right/>
      <top style="double">
        <color auto="1"/>
      </top>
      <bottom style="thick">
        <color auto="1"/>
      </bottom>
      <diagonal/>
    </border>
    <border>
      <left style="double">
        <color auto="1"/>
      </left>
      <right style="double">
        <color auto="1"/>
      </right>
      <top style="double">
        <color auto="1"/>
      </top>
      <bottom style="thick">
        <color auto="1"/>
      </bottom>
      <diagonal/>
    </border>
    <border>
      <left/>
      <right style="thin">
        <color auto="1"/>
      </right>
      <top style="double">
        <color auto="1"/>
      </top>
      <bottom style="thick">
        <color auto="1"/>
      </bottom>
      <diagonal/>
    </border>
    <border>
      <left/>
      <right/>
      <top style="double">
        <color auto="1"/>
      </top>
      <bottom style="thick">
        <color auto="1"/>
      </bottom>
      <diagonal/>
    </border>
    <border>
      <left/>
      <right style="double">
        <color auto="1"/>
      </right>
      <top style="double">
        <color auto="1"/>
      </top>
      <bottom style="thick">
        <color auto="1"/>
      </bottom>
      <diagonal/>
    </border>
    <border>
      <left/>
      <right style="thick">
        <color auto="1"/>
      </right>
      <top style="double">
        <color auto="1"/>
      </top>
      <bottom style="thick">
        <color auto="1"/>
      </bottom>
      <diagonal/>
    </border>
    <border>
      <left style="thick">
        <color auto="1"/>
      </left>
      <right style="thin">
        <color rgb="FF999999"/>
      </right>
      <top style="thick">
        <color auto="1"/>
      </top>
      <bottom/>
      <diagonal/>
    </border>
    <border>
      <left style="thin">
        <color rgb="FF999999"/>
      </left>
      <right style="thin">
        <color rgb="FF999999"/>
      </right>
      <top style="thick">
        <color auto="1"/>
      </top>
      <bottom/>
      <diagonal/>
    </border>
    <border>
      <left style="thin">
        <color rgb="FF999999"/>
      </left>
      <right/>
      <top style="thick">
        <color auto="1"/>
      </top>
      <bottom/>
      <diagonal/>
    </border>
    <border>
      <left style="double">
        <color auto="1"/>
      </left>
      <right/>
      <top style="thick">
        <color auto="1"/>
      </top>
      <bottom/>
      <diagonal/>
    </border>
    <border>
      <left style="double">
        <color auto="1"/>
      </left>
      <right style="double">
        <color auto="1"/>
      </right>
      <top style="thick">
        <color auto="1"/>
      </top>
      <bottom style="double">
        <color indexed="64"/>
      </bottom>
      <diagonal/>
    </border>
    <border>
      <left style="double">
        <color auto="1"/>
      </left>
      <right style="thin">
        <color rgb="FF999999"/>
      </right>
      <top style="thick">
        <color auto="1"/>
      </top>
      <bottom style="double">
        <color auto="1"/>
      </bottom>
      <diagonal/>
    </border>
    <border>
      <left style="thin">
        <color rgb="FF999999"/>
      </left>
      <right style="double">
        <color auto="1"/>
      </right>
      <top style="thick">
        <color auto="1"/>
      </top>
      <bottom style="double">
        <color auto="1"/>
      </bottom>
      <diagonal/>
    </border>
    <border>
      <left style="double">
        <color auto="1"/>
      </left>
      <right style="double">
        <color auto="1"/>
      </right>
      <top style="thick">
        <color auto="1"/>
      </top>
      <bottom style="thin">
        <color auto="1"/>
      </bottom>
      <diagonal/>
    </border>
    <border>
      <left style="thick">
        <color auto="1"/>
      </left>
      <right style="thin">
        <color rgb="FF999999"/>
      </right>
      <top/>
      <bottom/>
      <diagonal/>
    </border>
    <border>
      <left style="thin">
        <color rgb="FF999999"/>
      </left>
      <right style="thin">
        <color rgb="FF999999"/>
      </right>
      <top/>
      <bottom/>
      <diagonal/>
    </border>
    <border>
      <left style="thin">
        <color rgb="FF999999"/>
      </left>
      <right/>
      <top/>
      <bottom/>
      <diagonal/>
    </border>
    <border>
      <left style="double">
        <color auto="1"/>
      </left>
      <right/>
      <top/>
      <bottom/>
      <diagonal/>
    </border>
    <border>
      <left style="double">
        <color auto="1"/>
      </left>
      <right style="double">
        <color auto="1"/>
      </right>
      <top style="double">
        <color auto="1"/>
      </top>
      <bottom style="double">
        <color auto="1"/>
      </bottom>
      <diagonal/>
    </border>
    <border>
      <left style="double">
        <color auto="1"/>
      </left>
      <right style="thin">
        <color rgb="FF999999"/>
      </right>
      <top style="double">
        <color auto="1"/>
      </top>
      <bottom style="double">
        <color auto="1"/>
      </bottom>
      <diagonal/>
    </border>
    <border>
      <left style="thin">
        <color rgb="FF999999"/>
      </left>
      <right style="double">
        <color auto="1"/>
      </right>
      <top style="double">
        <color auto="1"/>
      </top>
      <bottom style="double">
        <color auto="1"/>
      </bottom>
      <diagonal/>
    </border>
    <border>
      <left style="double">
        <color auto="1"/>
      </left>
      <right style="double">
        <color auto="1"/>
      </right>
      <top style="thin">
        <color auto="1"/>
      </top>
      <bottom style="thin">
        <color auto="1"/>
      </bottom>
      <diagonal/>
    </border>
    <border>
      <left style="thick">
        <color auto="1"/>
      </left>
      <right style="thin">
        <color rgb="FF999999"/>
      </right>
      <top/>
      <bottom style="double">
        <color auto="1"/>
      </bottom>
      <diagonal/>
    </border>
    <border>
      <left style="thin">
        <color rgb="FF999999"/>
      </left>
      <right style="thin">
        <color rgb="FF999999"/>
      </right>
      <top/>
      <bottom style="double">
        <color auto="1"/>
      </bottom>
      <diagonal/>
    </border>
    <border>
      <left style="thin">
        <color rgb="FF999999"/>
      </left>
      <right/>
      <top/>
      <bottom style="double">
        <color auto="1"/>
      </bottom>
      <diagonal/>
    </border>
    <border>
      <left style="double">
        <color auto="1"/>
      </left>
      <right/>
      <top/>
      <bottom style="double">
        <color auto="1"/>
      </bottom>
      <diagonal/>
    </border>
    <border>
      <left style="double">
        <color auto="1"/>
      </left>
      <right style="double">
        <color auto="1"/>
      </right>
      <top style="thin">
        <color indexed="64"/>
      </top>
      <bottom style="double">
        <color indexed="64"/>
      </bottom>
      <diagonal/>
    </border>
    <border>
      <left style="thin">
        <color rgb="FF999999"/>
      </left>
      <right style="thin">
        <color rgb="FF999999"/>
      </right>
      <top style="double">
        <color auto="1"/>
      </top>
      <bottom style="double">
        <color auto="1"/>
      </bottom>
      <diagonal/>
    </border>
    <border>
      <left style="thin">
        <color rgb="FF999999"/>
      </left>
      <right/>
      <top style="double">
        <color auto="1"/>
      </top>
      <bottom style="double">
        <color auto="1"/>
      </bottom>
      <diagonal/>
    </border>
    <border>
      <left style="double">
        <color auto="1"/>
      </left>
      <right style="double">
        <color auto="1"/>
      </right>
      <top style="double">
        <color auto="1"/>
      </top>
      <bottom/>
      <diagonal/>
    </border>
    <border>
      <left style="double">
        <color auto="1"/>
      </left>
      <right style="thin">
        <color rgb="FF999999"/>
      </right>
      <top style="double">
        <color auto="1"/>
      </top>
      <bottom/>
      <diagonal/>
    </border>
    <border>
      <left style="thin">
        <color rgb="FF999999"/>
      </left>
      <right style="double">
        <color auto="1"/>
      </right>
      <top style="double">
        <color auto="1"/>
      </top>
      <bottom/>
      <diagonal/>
    </border>
    <border>
      <left style="double">
        <color auto="1"/>
      </left>
      <right style="double">
        <color auto="1"/>
      </right>
      <top style="double">
        <color auto="1"/>
      </top>
      <bottom style="thin">
        <color auto="1"/>
      </bottom>
      <diagonal/>
    </border>
    <border>
      <left style="double">
        <color auto="1"/>
      </left>
      <right/>
      <top style="double">
        <color auto="1"/>
      </top>
      <bottom style="thin">
        <color auto="1"/>
      </bottom>
      <diagonal/>
    </border>
    <border>
      <left style="double">
        <color auto="1"/>
      </left>
      <right style="double">
        <color auto="1"/>
      </right>
      <top/>
      <bottom/>
      <diagonal/>
    </border>
    <border>
      <left style="double">
        <color auto="1"/>
      </left>
      <right style="thin">
        <color rgb="FF999999"/>
      </right>
      <top/>
      <bottom style="double">
        <color auto="1"/>
      </bottom>
      <diagonal/>
    </border>
    <border>
      <left style="thin">
        <color rgb="FF999999"/>
      </left>
      <right style="double">
        <color auto="1"/>
      </right>
      <top/>
      <bottom style="double">
        <color auto="1"/>
      </bottom>
      <diagonal/>
    </border>
    <border>
      <left style="double">
        <color auto="1"/>
      </left>
      <right/>
      <top style="thin">
        <color auto="1"/>
      </top>
      <bottom style="thin">
        <color auto="1"/>
      </bottom>
      <diagonal/>
    </border>
    <border>
      <left style="double">
        <color auto="1"/>
      </left>
      <right style="double">
        <color auto="1"/>
      </right>
      <top/>
      <bottom style="double">
        <color indexed="64"/>
      </bottom>
      <diagonal/>
    </border>
    <border>
      <left style="thick">
        <color auto="1"/>
      </left>
      <right style="thin">
        <color rgb="FF999999"/>
      </right>
      <top style="double">
        <color auto="1"/>
      </top>
      <bottom/>
      <diagonal/>
    </border>
    <border>
      <left style="thin">
        <color rgb="FF999999"/>
      </left>
      <right style="thin">
        <color rgb="FF999999"/>
      </right>
      <top style="double">
        <color auto="1"/>
      </top>
      <bottom/>
      <diagonal/>
    </border>
    <border>
      <left style="double">
        <color auto="1"/>
      </left>
      <right style="thick">
        <color auto="1"/>
      </right>
      <top style="double">
        <color auto="1"/>
      </top>
      <bottom/>
      <diagonal/>
    </border>
    <border>
      <left style="thin">
        <color rgb="FF999999"/>
      </left>
      <right style="double">
        <color auto="1"/>
      </right>
      <top/>
      <bottom/>
      <diagonal/>
    </border>
    <border>
      <left style="double">
        <color auto="1"/>
      </left>
      <right style="thin">
        <color rgb="FF999999"/>
      </right>
      <top/>
      <bottom/>
      <diagonal/>
    </border>
    <border>
      <left style="medium">
        <color theme="1"/>
      </left>
      <right style="thin">
        <color rgb="FF999999"/>
      </right>
      <top/>
      <bottom style="thin">
        <color rgb="FF999999"/>
      </bottom>
      <diagonal/>
    </border>
    <border>
      <left style="thin">
        <color rgb="FF999999"/>
      </left>
      <right style="thin">
        <color rgb="FF999999"/>
      </right>
      <top/>
      <bottom style="thin">
        <color rgb="FF999999"/>
      </bottom>
      <diagonal/>
    </border>
    <border>
      <left style="thin">
        <color rgb="FF999999"/>
      </left>
      <right style="double">
        <color auto="1"/>
      </right>
      <top/>
      <bottom style="thin">
        <color rgb="FF999999"/>
      </bottom>
      <diagonal/>
    </border>
    <border>
      <left/>
      <right/>
      <top/>
      <bottom style="thin">
        <color rgb="FF999999"/>
      </bottom>
      <diagonal/>
    </border>
    <border>
      <left style="double">
        <color auto="1"/>
      </left>
      <right style="double">
        <color auto="1"/>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double">
        <color auto="1"/>
      </left>
      <right/>
      <top style="thin">
        <color rgb="FF999999"/>
      </top>
      <bottom style="thin">
        <color rgb="FF999999"/>
      </bottom>
      <diagonal/>
    </border>
    <border>
      <left/>
      <right/>
      <top style="thin">
        <color rgb="FF999999"/>
      </top>
      <bottom style="thin">
        <color rgb="FF999999"/>
      </bottom>
      <diagonal/>
    </border>
    <border>
      <left/>
      <right style="medium">
        <color theme="1"/>
      </right>
      <top style="thin">
        <color rgb="FF999999"/>
      </top>
      <bottom style="thin">
        <color rgb="FF999999"/>
      </bottom>
      <diagonal/>
    </border>
    <border>
      <left style="medium">
        <color theme="1"/>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style="double">
        <color auto="1"/>
      </right>
      <top style="thin">
        <color rgb="FF999999"/>
      </top>
      <bottom/>
      <diagonal/>
    </border>
    <border>
      <left/>
      <right/>
      <top style="thin">
        <color rgb="FF999999"/>
      </top>
      <bottom/>
      <diagonal/>
    </border>
    <border>
      <left style="medium">
        <color theme="1"/>
      </left>
      <right style="thin">
        <color rgb="FF999999"/>
      </right>
      <top/>
      <bottom style="double">
        <color auto="1"/>
      </bottom>
      <diagonal/>
    </border>
    <border>
      <left/>
      <right/>
      <top/>
      <bottom style="double">
        <color auto="1"/>
      </bottom>
      <diagonal/>
    </border>
    <border>
      <left style="double">
        <color auto="1"/>
      </left>
      <right style="double">
        <color auto="1"/>
      </right>
      <top style="thin">
        <color rgb="FF999999"/>
      </top>
      <bottom style="double">
        <color auto="1"/>
      </bottom>
      <diagonal/>
    </border>
    <border>
      <left/>
      <right style="thin">
        <color rgb="FF999999"/>
      </right>
      <top style="thin">
        <color rgb="FF999999"/>
      </top>
      <bottom style="double">
        <color auto="1"/>
      </bottom>
      <diagonal/>
    </border>
    <border>
      <left style="thin">
        <color rgb="FF999999"/>
      </left>
      <right style="thin">
        <color rgb="FF999999"/>
      </right>
      <top style="thin">
        <color rgb="FF999999"/>
      </top>
      <bottom style="double">
        <color auto="1"/>
      </bottom>
      <diagonal/>
    </border>
    <border>
      <left style="thin">
        <color rgb="FF999999"/>
      </left>
      <right/>
      <top style="thin">
        <color rgb="FF999999"/>
      </top>
      <bottom style="double">
        <color auto="1"/>
      </bottom>
      <diagonal/>
    </border>
    <border>
      <left style="double">
        <color auto="1"/>
      </left>
      <right/>
      <top style="thin">
        <color rgb="FF999999"/>
      </top>
      <bottom style="double">
        <color auto="1"/>
      </bottom>
      <diagonal/>
    </border>
    <border>
      <left/>
      <right/>
      <top style="thin">
        <color rgb="FF999999"/>
      </top>
      <bottom style="double">
        <color auto="1"/>
      </bottom>
      <diagonal/>
    </border>
    <border>
      <left/>
      <right style="medium">
        <color theme="1"/>
      </right>
      <top style="thin">
        <color rgb="FF999999"/>
      </top>
      <bottom style="double">
        <color auto="1"/>
      </bottom>
      <diagonal/>
    </border>
    <border>
      <left style="medium">
        <color theme="1"/>
      </left>
      <right style="thin">
        <color rgb="FF999999"/>
      </right>
      <top style="double">
        <color auto="1"/>
      </top>
      <bottom/>
      <diagonal/>
    </border>
    <border>
      <left style="double">
        <color auto="1"/>
      </left>
      <right style="double">
        <color auto="1"/>
      </right>
      <top style="medium">
        <color indexed="64"/>
      </top>
      <bottom style="thin">
        <color rgb="FF999999"/>
      </bottom>
      <diagonal/>
    </border>
    <border>
      <left/>
      <right style="thin">
        <color rgb="FF999999"/>
      </right>
      <top style="thick">
        <color auto="1"/>
      </top>
      <bottom style="thin">
        <color rgb="FF999999"/>
      </bottom>
      <diagonal/>
    </border>
    <border>
      <left style="thin">
        <color rgb="FF999999"/>
      </left>
      <right style="thin">
        <color rgb="FF999999"/>
      </right>
      <top style="thick">
        <color auto="1"/>
      </top>
      <bottom style="thin">
        <color rgb="FF999999"/>
      </bottom>
      <diagonal/>
    </border>
    <border>
      <left style="thin">
        <color rgb="FF999999"/>
      </left>
      <right/>
      <top style="thick">
        <color auto="1"/>
      </top>
      <bottom style="thin">
        <color rgb="FF999999"/>
      </bottom>
      <diagonal/>
    </border>
    <border>
      <left style="double">
        <color auto="1"/>
      </left>
      <right style="double">
        <color auto="1"/>
      </right>
      <top style="thick">
        <color auto="1"/>
      </top>
      <bottom style="thin">
        <color rgb="FF999999"/>
      </bottom>
      <diagonal/>
    </border>
    <border>
      <left style="double">
        <color auto="1"/>
      </left>
      <right/>
      <top style="thick">
        <color auto="1"/>
      </top>
      <bottom style="thin">
        <color rgb="FF999999"/>
      </bottom>
      <diagonal/>
    </border>
    <border>
      <left/>
      <right/>
      <top style="thick">
        <color auto="1"/>
      </top>
      <bottom style="thin">
        <color rgb="FF999999"/>
      </bottom>
      <diagonal/>
    </border>
    <border>
      <left/>
      <right style="medium">
        <color theme="1"/>
      </right>
      <top style="thick">
        <color auto="1"/>
      </top>
      <bottom style="thin">
        <color rgb="FF999999"/>
      </bottom>
      <diagonal/>
    </border>
    <border>
      <left style="medium">
        <color theme="1"/>
      </left>
      <right style="thin">
        <color rgb="FF999999"/>
      </right>
      <top/>
      <bottom/>
      <diagonal/>
    </border>
    <border>
      <left style="double">
        <color auto="1"/>
      </left>
      <right style="double">
        <color auto="1"/>
      </right>
      <top/>
      <bottom style="thin">
        <color rgb="FF999999"/>
      </bottom>
      <diagonal/>
    </border>
    <border>
      <left style="double">
        <color auto="1"/>
      </left>
      <right style="double">
        <color auto="1"/>
      </right>
      <top style="thin">
        <color rgb="FF999999"/>
      </top>
      <bottom style="thin">
        <color theme="2" tint="-0.249977111117893"/>
      </bottom>
      <diagonal/>
    </border>
    <border>
      <left style="double">
        <color auto="1"/>
      </left>
      <right style="double">
        <color auto="1"/>
      </right>
      <top style="thin">
        <color theme="2" tint="-0.249977111117893"/>
      </top>
      <bottom/>
      <diagonal/>
    </border>
    <border>
      <left/>
      <right/>
      <top style="double">
        <color auto="1"/>
      </top>
      <bottom/>
      <diagonal/>
    </border>
    <border>
      <left style="double">
        <color auto="1"/>
      </left>
      <right style="double">
        <color auto="1"/>
      </right>
      <top style="double">
        <color auto="1"/>
      </top>
      <bottom style="thin">
        <color rgb="FF999999"/>
      </bottom>
      <diagonal/>
    </border>
    <border>
      <left/>
      <right style="thin">
        <color rgb="FF999999"/>
      </right>
      <top style="double">
        <color auto="1"/>
      </top>
      <bottom style="thin">
        <color rgb="FF999999"/>
      </bottom>
      <diagonal/>
    </border>
    <border>
      <left style="thin">
        <color rgb="FF999999"/>
      </left>
      <right style="thin">
        <color rgb="FF999999"/>
      </right>
      <top style="double">
        <color auto="1"/>
      </top>
      <bottom style="thin">
        <color rgb="FF999999"/>
      </bottom>
      <diagonal/>
    </border>
    <border>
      <left style="thin">
        <color rgb="FF999999"/>
      </left>
      <right/>
      <top style="double">
        <color auto="1"/>
      </top>
      <bottom style="thin">
        <color rgb="FF999999"/>
      </bottom>
      <diagonal/>
    </border>
    <border>
      <left/>
      <right/>
      <top style="double">
        <color auto="1"/>
      </top>
      <bottom style="thin">
        <color rgb="FF999999"/>
      </bottom>
      <diagonal/>
    </border>
    <border>
      <left/>
      <right style="medium">
        <color theme="1"/>
      </right>
      <top style="double">
        <color auto="1"/>
      </top>
      <bottom style="thin">
        <color rgb="FF999999"/>
      </bottom>
      <diagonal/>
    </border>
    <border>
      <left style="medium">
        <color theme="1"/>
      </left>
      <right style="thin">
        <color rgb="FF999999"/>
      </right>
      <top style="thin">
        <color rgb="FF999999"/>
      </top>
      <bottom style="double">
        <color indexed="64"/>
      </bottom>
      <diagonal/>
    </border>
    <border>
      <left style="thin">
        <color rgb="FF999999"/>
      </left>
      <right style="double">
        <color auto="1"/>
      </right>
      <top style="thin">
        <color rgb="FF999999"/>
      </top>
      <bottom style="double">
        <color indexed="64"/>
      </bottom>
      <diagonal/>
    </border>
    <border>
      <left style="double">
        <color auto="1"/>
      </left>
      <right/>
      <top style="double">
        <color auto="1"/>
      </top>
      <bottom style="thin">
        <color rgb="FF999999"/>
      </bottom>
      <diagonal/>
    </border>
    <border>
      <left style="double">
        <color auto="1"/>
      </left>
      <right style="double">
        <color auto="1"/>
      </right>
      <top/>
      <bottom style="thin">
        <color theme="2" tint="-0.249977111117893"/>
      </bottom>
      <diagonal/>
    </border>
    <border>
      <left style="double">
        <color auto="1"/>
      </left>
      <right style="double">
        <color auto="1"/>
      </right>
      <top style="thin">
        <color rgb="FF999999"/>
      </top>
      <bottom/>
      <diagonal/>
    </border>
    <border>
      <left style="medium">
        <color theme="1"/>
      </left>
      <right style="thin">
        <color theme="2" tint="-0.249977111117893"/>
      </right>
      <top style="thin">
        <color theme="2" tint="-0.249977111117893"/>
      </top>
      <bottom style="thin">
        <color theme="2" tint="-0.249977111117893"/>
      </bottom>
      <diagonal/>
    </border>
    <border>
      <left/>
      <right style="thin">
        <color rgb="FF999999"/>
      </right>
      <top style="thin">
        <color rgb="FF999999"/>
      </top>
      <bottom/>
      <diagonal/>
    </border>
    <border>
      <left style="double">
        <color auto="1"/>
      </left>
      <right style="double">
        <color auto="1"/>
      </right>
      <top style="thin">
        <color theme="2" tint="-0.249977111117893"/>
      </top>
      <bottom style="thin">
        <color rgb="FF999999"/>
      </bottom>
      <diagonal/>
    </border>
    <border>
      <left/>
      <right style="thin">
        <color rgb="FF999999"/>
      </right>
      <top/>
      <bottom/>
      <diagonal/>
    </border>
    <border>
      <left style="medium">
        <color theme="1"/>
      </left>
      <right style="thin">
        <color theme="2" tint="-0.249977111117893"/>
      </right>
      <top style="thin">
        <color theme="2" tint="-0.249977111117893"/>
      </top>
      <bottom style="double">
        <color theme="1"/>
      </bottom>
      <diagonal/>
    </border>
    <border>
      <left/>
      <right style="thin">
        <color rgb="FF999999"/>
      </right>
      <top/>
      <bottom style="double">
        <color theme="1"/>
      </bottom>
      <diagonal/>
    </border>
    <border>
      <left style="thin">
        <color rgb="FF999999"/>
      </left>
      <right style="thin">
        <color rgb="FF999999"/>
      </right>
      <top/>
      <bottom style="double">
        <color theme="1"/>
      </bottom>
      <diagonal/>
    </border>
    <border>
      <left style="thin">
        <color rgb="FF999999"/>
      </left>
      <right style="double">
        <color auto="1"/>
      </right>
      <top/>
      <bottom style="double">
        <color theme="1"/>
      </bottom>
      <diagonal/>
    </border>
    <border>
      <left style="double">
        <color auto="1"/>
      </left>
      <right style="double">
        <color auto="1"/>
      </right>
      <top/>
      <bottom style="double">
        <color theme="1"/>
      </bottom>
      <diagonal/>
    </border>
    <border>
      <left style="double">
        <color auto="1"/>
      </left>
      <right style="double">
        <color auto="1"/>
      </right>
      <top style="thin">
        <color rgb="FF999999"/>
      </top>
      <bottom style="double">
        <color theme="1"/>
      </bottom>
      <diagonal/>
    </border>
    <border>
      <left/>
      <right style="thin">
        <color rgb="FF999999"/>
      </right>
      <top style="thin">
        <color rgb="FF999999"/>
      </top>
      <bottom style="double">
        <color theme="1"/>
      </bottom>
      <diagonal/>
    </border>
    <border>
      <left style="thin">
        <color rgb="FF999999"/>
      </left>
      <right style="thin">
        <color rgb="FF999999"/>
      </right>
      <top style="thin">
        <color rgb="FF999999"/>
      </top>
      <bottom style="double">
        <color theme="1"/>
      </bottom>
      <diagonal/>
    </border>
    <border>
      <left style="thin">
        <color rgb="FF999999"/>
      </left>
      <right/>
      <top style="thin">
        <color rgb="FF999999"/>
      </top>
      <bottom style="double">
        <color theme="1"/>
      </bottom>
      <diagonal/>
    </border>
    <border>
      <left style="double">
        <color auto="1"/>
      </left>
      <right/>
      <top style="thin">
        <color rgb="FF999999"/>
      </top>
      <bottom style="double">
        <color theme="1"/>
      </bottom>
      <diagonal/>
    </border>
    <border>
      <left/>
      <right/>
      <top style="thin">
        <color rgb="FF999999"/>
      </top>
      <bottom style="double">
        <color theme="1"/>
      </bottom>
      <diagonal/>
    </border>
    <border>
      <left/>
      <right style="medium">
        <color theme="1"/>
      </right>
      <top style="thin">
        <color rgb="FF999999"/>
      </top>
      <bottom style="double">
        <color theme="1"/>
      </bottom>
      <diagonal/>
    </border>
    <border>
      <left style="medium">
        <color theme="1"/>
      </left>
      <right style="thin">
        <color theme="2" tint="-0.249977111117893"/>
      </right>
      <top style="thin">
        <color theme="2" tint="-0.249977111117893"/>
      </top>
      <bottom style="medium">
        <color theme="1"/>
      </bottom>
      <diagonal/>
    </border>
    <border>
      <left/>
      <right style="thin">
        <color rgb="FF999999"/>
      </right>
      <top/>
      <bottom style="medium">
        <color theme="1"/>
      </bottom>
      <diagonal/>
    </border>
    <border>
      <left style="thin">
        <color rgb="FF999999"/>
      </left>
      <right style="thin">
        <color rgb="FF999999"/>
      </right>
      <top/>
      <bottom style="medium">
        <color theme="1"/>
      </bottom>
      <diagonal/>
    </border>
    <border>
      <left style="thin">
        <color rgb="FF999999"/>
      </left>
      <right style="double">
        <color auto="1"/>
      </right>
      <top/>
      <bottom style="medium">
        <color theme="1"/>
      </bottom>
      <diagonal/>
    </border>
    <border>
      <left style="double">
        <color auto="1"/>
      </left>
      <right style="double">
        <color auto="1"/>
      </right>
      <top/>
      <bottom style="medium">
        <color theme="1"/>
      </bottom>
      <diagonal/>
    </border>
    <border>
      <left style="double">
        <color auto="1"/>
      </left>
      <right style="double">
        <color auto="1"/>
      </right>
      <top style="thin">
        <color rgb="FF999999"/>
      </top>
      <bottom style="medium">
        <color theme="1"/>
      </bottom>
      <diagonal/>
    </border>
    <border>
      <left/>
      <right style="thin">
        <color rgb="FF999999"/>
      </right>
      <top style="thin">
        <color rgb="FF999999"/>
      </top>
      <bottom style="medium">
        <color theme="1"/>
      </bottom>
      <diagonal/>
    </border>
    <border>
      <left style="thin">
        <color rgb="FF999999"/>
      </left>
      <right style="thin">
        <color rgb="FF999999"/>
      </right>
      <top style="thin">
        <color rgb="FF999999"/>
      </top>
      <bottom style="medium">
        <color theme="1"/>
      </bottom>
      <diagonal/>
    </border>
    <border>
      <left style="thin">
        <color rgb="FF999999"/>
      </left>
      <right/>
      <top style="thin">
        <color rgb="FF999999"/>
      </top>
      <bottom style="medium">
        <color theme="1"/>
      </bottom>
      <diagonal/>
    </border>
    <border>
      <left style="double">
        <color auto="1"/>
      </left>
      <right/>
      <top style="thin">
        <color rgb="FF999999"/>
      </top>
      <bottom style="medium">
        <color theme="1"/>
      </bottom>
      <diagonal/>
    </border>
    <border>
      <left/>
      <right/>
      <top style="thin">
        <color rgb="FF999999"/>
      </top>
      <bottom style="medium">
        <color theme="1"/>
      </bottom>
      <diagonal/>
    </border>
    <border>
      <left/>
      <right style="medium">
        <color theme="1"/>
      </right>
      <top style="thin">
        <color rgb="FF999999"/>
      </top>
      <bottom style="medium">
        <color theme="1"/>
      </bottom>
      <diagonal/>
    </border>
    <border>
      <left style="double">
        <color auto="1"/>
      </left>
      <right style="double">
        <color auto="1"/>
      </right>
      <top style="thin">
        <color indexed="64"/>
      </top>
      <bottom/>
      <diagonal/>
    </border>
    <border>
      <left style="double">
        <color auto="1"/>
      </left>
      <right style="thick">
        <color auto="1"/>
      </right>
      <top style="double">
        <color auto="1"/>
      </top>
      <bottom style="double">
        <color indexed="64"/>
      </bottom>
      <diagonal/>
    </border>
    <border>
      <left style="double">
        <color auto="1"/>
      </left>
      <right/>
      <top style="thin">
        <color indexed="64"/>
      </top>
      <bottom style="double">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auto="1"/>
      </left>
      <right/>
      <top style="thick">
        <color auto="1"/>
      </top>
      <bottom style="thin">
        <color auto="1"/>
      </bottom>
      <diagonal/>
    </border>
    <border>
      <left style="double">
        <color auto="1"/>
      </left>
      <right/>
      <top style="thin">
        <color indexed="64"/>
      </top>
      <bottom/>
      <diagonal/>
    </border>
    <border>
      <left style="double">
        <color auto="1"/>
      </left>
      <right style="thick">
        <color auto="1"/>
      </right>
      <top style="thick">
        <color auto="1"/>
      </top>
      <bottom style="double">
        <color auto="1"/>
      </bottom>
      <diagonal/>
    </border>
    <border>
      <left style="double">
        <color auto="1"/>
      </left>
      <right style="double">
        <color auto="1"/>
      </right>
      <top style="thick">
        <color auto="1"/>
      </top>
      <bottom/>
      <diagonal/>
    </border>
    <border>
      <left/>
      <right style="thin">
        <color rgb="FF999999"/>
      </right>
      <top/>
      <bottom style="thin">
        <color rgb="FF999999"/>
      </bottom>
      <diagonal/>
    </border>
    <border>
      <left style="thin">
        <color rgb="FF999999"/>
      </left>
      <right/>
      <top/>
      <bottom style="thin">
        <color rgb="FF999999"/>
      </bottom>
      <diagonal/>
    </border>
    <border>
      <left style="double">
        <color auto="1"/>
      </left>
      <right/>
      <top/>
      <bottom style="thin">
        <color rgb="FF999999"/>
      </bottom>
      <diagonal/>
    </border>
    <border>
      <left/>
      <right style="medium">
        <color theme="1"/>
      </right>
      <top/>
      <bottom style="thin">
        <color rgb="FF999999"/>
      </bottom>
      <diagonal/>
    </border>
  </borders>
  <cellStyleXfs count="8">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7" fillId="0" borderId="0"/>
    <xf numFmtId="9" fontId="1" fillId="0" borderId="0" applyFont="0" applyFill="0" applyBorder="0" applyAlignment="0" applyProtection="0"/>
    <xf numFmtId="44" fontId="1" fillId="0" borderId="0" applyFont="0" applyFill="0" applyBorder="0" applyAlignment="0" applyProtection="0"/>
  </cellStyleXfs>
  <cellXfs count="313">
    <xf numFmtId="0" fontId="0" fillId="0" borderId="0" xfId="0"/>
    <xf numFmtId="0" fontId="0" fillId="2" borderId="0" xfId="0" applyFill="1"/>
    <xf numFmtId="0" fontId="2" fillId="2" borderId="0" xfId="1" applyFill="1" applyBorder="1" applyAlignment="1">
      <alignment horizontal="left" vertical="center"/>
    </xf>
    <xf numFmtId="0" fontId="5" fillId="2" borderId="0" xfId="1" applyFont="1" applyFill="1" applyBorder="1" applyAlignment="1">
      <alignment horizontal="left" vertical="center" wrapText="1"/>
    </xf>
    <xf numFmtId="0" fontId="6" fillId="2" borderId="0" xfId="1" applyFont="1" applyFill="1" applyBorder="1" applyAlignment="1">
      <alignment horizontal="left" vertical="center" wrapText="1"/>
    </xf>
    <xf numFmtId="0" fontId="4" fillId="2" borderId="0" xfId="1" applyFont="1" applyFill="1" applyBorder="1" applyAlignment="1">
      <alignment vertical="center" wrapText="1"/>
    </xf>
    <xf numFmtId="0" fontId="3" fillId="0" borderId="2" xfId="1" applyFont="1" applyBorder="1" applyAlignment="1">
      <alignment horizontal="center" vertical="center" wrapText="1"/>
    </xf>
    <xf numFmtId="0" fontId="0" fillId="2" borderId="0" xfId="0" applyFill="1" applyBorder="1" applyAlignment="1"/>
    <xf numFmtId="0" fontId="8" fillId="2" borderId="0"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7" fillId="2" borderId="2" xfId="1" applyFont="1" applyFill="1" applyBorder="1" applyAlignment="1">
      <alignment horizontal="center" vertical="center" wrapText="1"/>
    </xf>
    <xf numFmtId="0" fontId="7" fillId="0" borderId="2" xfId="1" applyFont="1" applyBorder="1" applyAlignment="1">
      <alignment horizontal="center" vertical="center" wrapText="1"/>
    </xf>
    <xf numFmtId="9" fontId="7" fillId="2" borderId="2" xfId="1" applyNumberFormat="1" applyFont="1" applyFill="1" applyBorder="1" applyAlignment="1">
      <alignment horizontal="center" vertical="center" wrapText="1"/>
    </xf>
    <xf numFmtId="0" fontId="4" fillId="2" borderId="0" xfId="1" applyFont="1" applyFill="1" applyBorder="1" applyAlignment="1">
      <alignment horizontal="left" vertical="center" wrapText="1"/>
    </xf>
    <xf numFmtId="0" fontId="10" fillId="2" borderId="2" xfId="1" applyFont="1" applyFill="1" applyBorder="1" applyAlignment="1">
      <alignment horizontal="center" vertical="center" wrapText="1"/>
    </xf>
    <xf numFmtId="0" fontId="10" fillId="2" borderId="0" xfId="1" applyFont="1" applyFill="1" applyBorder="1" applyAlignment="1">
      <alignment horizontal="left" vertical="center" wrapText="1"/>
    </xf>
    <xf numFmtId="0" fontId="11" fillId="2" borderId="0" xfId="1" applyFont="1" applyFill="1" applyBorder="1" applyAlignment="1">
      <alignment horizontal="left" vertical="center"/>
    </xf>
    <xf numFmtId="0" fontId="12" fillId="2" borderId="0" xfId="1" applyFont="1" applyFill="1" applyBorder="1" applyAlignment="1">
      <alignment horizontal="left" vertical="center" wrapText="1"/>
    </xf>
    <xf numFmtId="0" fontId="7" fillId="2" borderId="5" xfId="1" applyFont="1" applyFill="1" applyBorder="1" applyAlignment="1">
      <alignment horizontal="center" vertical="center" wrapText="1"/>
    </xf>
    <xf numFmtId="9" fontId="7" fillId="0" borderId="2" xfId="1" applyNumberFormat="1" applyFont="1" applyBorder="1" applyAlignment="1">
      <alignment horizontal="center" vertical="center" wrapText="1"/>
    </xf>
    <xf numFmtId="0" fontId="3" fillId="0" borderId="0" xfId="1" applyFont="1" applyBorder="1" applyAlignment="1">
      <alignment horizontal="center" vertical="top" wrapText="1"/>
    </xf>
    <xf numFmtId="164" fontId="15" fillId="0" borderId="2" xfId="1" applyNumberFormat="1" applyFont="1" applyBorder="1" applyAlignment="1">
      <alignment horizontal="center" vertical="center" wrapText="1"/>
    </xf>
    <xf numFmtId="9" fontId="7" fillId="0" borderId="2" xfId="3" applyFont="1" applyBorder="1" applyAlignment="1">
      <alignment horizontal="center" vertical="center" wrapText="1"/>
    </xf>
    <xf numFmtId="0" fontId="11" fillId="3" borderId="11" xfId="0" applyFont="1" applyFill="1" applyBorder="1"/>
    <xf numFmtId="0" fontId="11" fillId="3" borderId="15" xfId="0" applyFont="1" applyFill="1" applyBorder="1"/>
    <xf numFmtId="0" fontId="8" fillId="2" borderId="5"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0" xfId="4" applyFont="1" applyFill="1" applyBorder="1" applyAlignment="1">
      <alignment horizontal="center" vertical="center" wrapText="1"/>
    </xf>
    <xf numFmtId="0" fontId="10" fillId="3" borderId="2"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4" applyFont="1" applyFill="1" applyBorder="1" applyAlignment="1">
      <alignment horizontal="center" vertical="center" wrapText="1"/>
    </xf>
    <xf numFmtId="0" fontId="10" fillId="3" borderId="2" xfId="1" applyFont="1" applyFill="1" applyBorder="1" applyAlignment="1">
      <alignment horizontal="center" vertical="center" wrapText="1"/>
    </xf>
    <xf numFmtId="10" fontId="7" fillId="2" borderId="2" xfId="1" applyNumberFormat="1" applyFont="1" applyFill="1" applyBorder="1" applyAlignment="1">
      <alignment horizontal="center" vertical="center" wrapText="1"/>
    </xf>
    <xf numFmtId="9" fontId="7" fillId="2" borderId="2" xfId="6" applyFont="1" applyFill="1" applyBorder="1" applyAlignment="1">
      <alignment horizontal="center" vertical="center" wrapText="1"/>
    </xf>
    <xf numFmtId="9" fontId="7" fillId="0" borderId="2" xfId="6" applyFont="1" applyBorder="1" applyAlignment="1">
      <alignment horizontal="center" vertical="center" wrapText="1"/>
    </xf>
    <xf numFmtId="0" fontId="4" fillId="2" borderId="2" xfId="0" applyFont="1" applyFill="1" applyBorder="1" applyAlignment="1">
      <alignment horizontal="left" vertical="center"/>
    </xf>
    <xf numFmtId="0" fontId="7" fillId="3" borderId="2" xfId="1" applyFont="1" applyFill="1" applyBorder="1" applyAlignment="1">
      <alignment horizontal="center" vertical="center" wrapText="1"/>
    </xf>
    <xf numFmtId="0" fontId="0" fillId="6" borderId="25" xfId="0" applyFill="1" applyBorder="1" applyAlignment="1">
      <alignment horizontal="center" vertical="center"/>
    </xf>
    <xf numFmtId="0" fontId="17" fillId="5" borderId="33"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8" xfId="0" applyFont="1" applyFill="1" applyBorder="1" applyAlignment="1">
      <alignment horizontal="center" vertical="center" wrapText="1"/>
    </xf>
    <xf numFmtId="0" fontId="17" fillId="8" borderId="37"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0" fillId="10" borderId="49" xfId="0" applyFill="1" applyBorder="1" applyAlignment="1">
      <alignment horizontal="center" vertical="center" wrapText="1"/>
    </xf>
    <xf numFmtId="0" fontId="0" fillId="11" borderId="49" xfId="0" applyFill="1" applyBorder="1" applyAlignment="1">
      <alignment horizontal="center" vertical="center" wrapText="1"/>
    </xf>
    <xf numFmtId="0" fontId="0" fillId="10" borderId="57" xfId="0" applyFill="1" applyBorder="1" applyAlignment="1">
      <alignment horizontal="center" vertical="center" wrapText="1"/>
    </xf>
    <xf numFmtId="0" fontId="0" fillId="12" borderId="57" xfId="0" applyFill="1" applyBorder="1" applyAlignment="1">
      <alignment horizontal="center" vertical="center" wrapText="1"/>
    </xf>
    <xf numFmtId="0" fontId="0" fillId="13" borderId="57" xfId="0" applyFill="1" applyBorder="1" applyAlignment="1">
      <alignment horizontal="center" vertical="center" wrapText="1"/>
    </xf>
    <xf numFmtId="0" fontId="0" fillId="10" borderId="62" xfId="0" applyFill="1" applyBorder="1" applyAlignment="1">
      <alignment horizontal="center" vertical="center" wrapText="1"/>
    </xf>
    <xf numFmtId="0" fontId="0" fillId="14" borderId="62" xfId="0" applyFill="1" applyBorder="1" applyAlignment="1">
      <alignment horizontal="center" vertical="center" wrapText="1"/>
    </xf>
    <xf numFmtId="0" fontId="17" fillId="9" borderId="46" xfId="0" applyFont="1" applyFill="1" applyBorder="1" applyAlignment="1">
      <alignment horizontal="center" vertical="center" wrapText="1"/>
    </xf>
    <xf numFmtId="0" fontId="0" fillId="10" borderId="68" xfId="0" applyFill="1" applyBorder="1" applyAlignment="1">
      <alignment horizontal="center" vertical="center" wrapText="1"/>
    </xf>
    <xf numFmtId="0" fontId="0" fillId="11" borderId="68" xfId="0" applyFill="1" applyBorder="1" applyAlignment="1">
      <alignment horizontal="center" vertical="center" wrapText="1"/>
    </xf>
    <xf numFmtId="0" fontId="0" fillId="10" borderId="69" xfId="0" applyFill="1" applyBorder="1" applyAlignment="1">
      <alignment horizontal="center" vertical="center" wrapText="1"/>
    </xf>
    <xf numFmtId="0" fontId="0" fillId="10" borderId="73" xfId="0" applyFill="1" applyBorder="1" applyAlignment="1">
      <alignment horizontal="center" vertical="center" wrapText="1"/>
    </xf>
    <xf numFmtId="2" fontId="0" fillId="9" borderId="47" xfId="0" applyNumberFormat="1" applyFill="1" applyBorder="1" applyAlignment="1">
      <alignment vertical="center" wrapText="1"/>
    </xf>
    <xf numFmtId="2" fontId="0" fillId="9" borderId="48" xfId="0" applyNumberFormat="1" applyFill="1" applyBorder="1" applyAlignment="1">
      <alignment vertical="center" wrapText="1"/>
    </xf>
    <xf numFmtId="2" fontId="0" fillId="9" borderId="55" xfId="0" applyNumberFormat="1" applyFill="1" applyBorder="1" applyAlignment="1">
      <alignment vertical="center" wrapText="1"/>
    </xf>
    <xf numFmtId="2" fontId="0" fillId="9" borderId="56" xfId="0" applyNumberFormat="1" applyFill="1" applyBorder="1" applyAlignment="1">
      <alignment vertical="center" wrapText="1"/>
    </xf>
    <xf numFmtId="0" fontId="0" fillId="9" borderId="84" xfId="0" applyFill="1" applyBorder="1" applyAlignment="1">
      <alignment horizontal="center" vertical="center" wrapText="1"/>
    </xf>
    <xf numFmtId="0" fontId="0" fillId="9" borderId="85" xfId="0" applyFill="1" applyBorder="1" applyAlignment="1">
      <alignment vertical="center" wrapText="1"/>
    </xf>
    <xf numFmtId="0" fontId="0" fillId="9" borderId="86" xfId="0" applyFill="1" applyBorder="1" applyAlignment="1">
      <alignment vertical="center" wrapText="1"/>
    </xf>
    <xf numFmtId="0" fontId="0" fillId="9" borderId="87" xfId="0" applyFill="1" applyBorder="1" applyAlignment="1">
      <alignment vertical="center" wrapText="1"/>
    </xf>
    <xf numFmtId="0" fontId="0" fillId="9" borderId="88" xfId="0" applyFill="1" applyBorder="1" applyAlignment="1">
      <alignment vertical="center" wrapText="1"/>
    </xf>
    <xf numFmtId="0" fontId="0" fillId="9" borderId="89" xfId="0" applyFill="1" applyBorder="1" applyAlignment="1">
      <alignment vertical="center" wrapText="1"/>
    </xf>
    <xf numFmtId="0" fontId="0" fillId="9" borderId="90" xfId="0" applyFill="1" applyBorder="1" applyAlignment="1">
      <alignment vertical="center" wrapText="1"/>
    </xf>
    <xf numFmtId="0" fontId="0" fillId="9" borderId="97" xfId="0" applyFill="1" applyBorder="1" applyAlignment="1">
      <alignment horizontal="center" vertical="center" wrapText="1"/>
    </xf>
    <xf numFmtId="0" fontId="0" fillId="9" borderId="98" xfId="0" applyFill="1" applyBorder="1" applyAlignment="1">
      <alignment vertical="center" wrapText="1"/>
    </xf>
    <xf numFmtId="0" fontId="0" fillId="9" borderId="99" xfId="0" applyFill="1" applyBorder="1" applyAlignment="1">
      <alignment vertical="center" wrapText="1"/>
    </xf>
    <xf numFmtId="0" fontId="0" fillId="9" borderId="100" xfId="0" applyFill="1" applyBorder="1" applyAlignment="1">
      <alignment vertical="center" wrapText="1"/>
    </xf>
    <xf numFmtId="0" fontId="0" fillId="9" borderId="101" xfId="0" applyFill="1" applyBorder="1" applyAlignment="1">
      <alignment vertical="center" wrapText="1"/>
    </xf>
    <xf numFmtId="0" fontId="0" fillId="9" borderId="102" xfId="0" applyFill="1" applyBorder="1" applyAlignment="1">
      <alignment vertical="center" wrapText="1"/>
    </xf>
    <xf numFmtId="0" fontId="0" fillId="9" borderId="103" xfId="0" applyFill="1" applyBorder="1" applyAlignment="1">
      <alignment vertical="center" wrapText="1"/>
    </xf>
    <xf numFmtId="0" fontId="0" fillId="9" borderId="105" xfId="0" applyFill="1" applyBorder="1" applyAlignment="1">
      <alignment horizontal="center" vertical="center" wrapText="1"/>
    </xf>
    <xf numFmtId="0" fontId="0" fillId="9" borderId="106" xfId="0" applyFill="1" applyBorder="1" applyAlignment="1">
      <alignment vertical="center" wrapText="1"/>
    </xf>
    <xf numFmtId="0" fontId="0" fillId="9" borderId="107" xfId="0" applyFill="1" applyBorder="1" applyAlignment="1">
      <alignment vertical="center" wrapText="1"/>
    </xf>
    <xf numFmtId="0" fontId="0" fillId="9" borderId="108" xfId="0" applyFill="1" applyBorder="1" applyAlignment="1">
      <alignment vertical="center" wrapText="1"/>
    </xf>
    <xf numFmtId="0" fontId="0" fillId="9" borderId="110" xfId="0" applyFill="1" applyBorder="1" applyAlignment="1">
      <alignment vertical="center" wrapText="1"/>
    </xf>
    <xf numFmtId="0" fontId="0" fillId="9" borderId="111" xfId="0" applyFill="1" applyBorder="1" applyAlignment="1">
      <alignment vertical="center" wrapText="1"/>
    </xf>
    <xf numFmtId="0" fontId="0" fillId="9" borderId="112" xfId="0" applyFill="1" applyBorder="1" applyAlignment="1">
      <alignment vertical="center" wrapText="1"/>
    </xf>
    <xf numFmtId="0" fontId="0" fillId="9" borderId="114" xfId="0" applyFill="1" applyBorder="1" applyAlignment="1">
      <alignment horizontal="center" vertical="center" wrapText="1"/>
    </xf>
    <xf numFmtId="0" fontId="0" fillId="9" borderId="115" xfId="0" applyFill="1" applyBorder="1" applyAlignment="1">
      <alignment horizontal="center" vertical="center" wrapText="1"/>
    </xf>
    <xf numFmtId="0" fontId="17" fillId="9" borderId="104" xfId="0" applyFont="1" applyFill="1" applyBorder="1" applyAlignment="1">
      <alignment horizontal="center" vertical="center" wrapText="1"/>
    </xf>
    <xf numFmtId="0" fontId="0" fillId="9" borderId="76" xfId="0" applyFill="1" applyBorder="1" applyAlignment="1">
      <alignment horizontal="center" vertical="center" wrapText="1"/>
    </xf>
    <xf numFmtId="0" fontId="0" fillId="9" borderId="67" xfId="0" applyFill="1" applyBorder="1" applyAlignment="1">
      <alignment horizontal="center" vertical="center" wrapText="1"/>
    </xf>
    <xf numFmtId="0" fontId="0" fillId="9" borderId="117" xfId="0" applyFill="1" applyBorder="1" applyAlignment="1">
      <alignment horizontal="center" vertical="center" wrapText="1"/>
    </xf>
    <xf numFmtId="0" fontId="0" fillId="9" borderId="118" xfId="0" applyFill="1" applyBorder="1" applyAlignment="1">
      <alignment horizontal="center" vertical="center" wrapText="1"/>
    </xf>
    <xf numFmtId="0" fontId="0" fillId="9" borderId="119" xfId="0" applyFill="1" applyBorder="1" applyAlignment="1">
      <alignment vertical="center" wrapText="1"/>
    </xf>
    <xf numFmtId="0" fontId="0" fillId="9" borderId="120" xfId="0" applyFill="1" applyBorder="1" applyAlignment="1">
      <alignment vertical="center" wrapText="1"/>
    </xf>
    <xf numFmtId="0" fontId="0" fillId="9" borderId="121" xfId="0" applyFill="1" applyBorder="1" applyAlignment="1">
      <alignment vertical="center" wrapText="1"/>
    </xf>
    <xf numFmtId="0" fontId="0" fillId="9" borderId="122" xfId="0" applyFill="1" applyBorder="1" applyAlignment="1">
      <alignment vertical="center" wrapText="1"/>
    </xf>
    <xf numFmtId="0" fontId="0" fillId="9" borderId="123" xfId="0" applyFill="1" applyBorder="1" applyAlignment="1">
      <alignment vertical="center" wrapText="1"/>
    </xf>
    <xf numFmtId="0" fontId="17" fillId="9" borderId="124" xfId="0" applyFont="1" applyFill="1" applyBorder="1" applyAlignment="1">
      <alignment horizontal="center" vertical="center" wrapText="1"/>
    </xf>
    <xf numFmtId="0" fontId="0" fillId="9" borderId="99" xfId="0" applyFill="1" applyBorder="1" applyAlignment="1">
      <alignment horizontal="center" vertical="center" wrapText="1"/>
    </xf>
    <xf numFmtId="0" fontId="0" fillId="9" borderId="125" xfId="0" applyFill="1" applyBorder="1" applyAlignment="1">
      <alignment horizontal="center" vertical="center" wrapText="1"/>
    </xf>
    <xf numFmtId="0" fontId="0" fillId="9" borderId="102" xfId="0" applyFill="1" applyBorder="1" applyAlignment="1">
      <alignment horizontal="center" vertical="center" wrapText="1"/>
    </xf>
    <xf numFmtId="0" fontId="0" fillId="9" borderId="126" xfId="0" applyFill="1" applyBorder="1" applyAlignment="1">
      <alignment vertical="center" wrapText="1"/>
    </xf>
    <xf numFmtId="0" fontId="0" fillId="9" borderId="128" xfId="0" applyFill="1" applyBorder="1" applyAlignment="1">
      <alignment horizontal="center" vertical="center" wrapText="1"/>
    </xf>
    <xf numFmtId="0" fontId="0" fillId="9" borderId="131" xfId="0" applyFill="1" applyBorder="1" applyAlignment="1">
      <alignment horizontal="center" vertical="center" wrapText="1"/>
    </xf>
    <xf numFmtId="0" fontId="0" fillId="9" borderId="138" xfId="0" applyFill="1" applyBorder="1" applyAlignment="1">
      <alignment horizontal="center" vertical="center" wrapText="1"/>
    </xf>
    <xf numFmtId="0" fontId="0" fillId="9" borderId="139" xfId="0" applyFill="1" applyBorder="1" applyAlignment="1">
      <alignment vertical="center" wrapText="1"/>
    </xf>
    <xf numFmtId="0" fontId="0" fillId="9" borderId="140" xfId="0" applyFill="1" applyBorder="1" applyAlignment="1">
      <alignment vertical="center" wrapText="1"/>
    </xf>
    <xf numFmtId="0" fontId="0" fillId="9" borderId="141" xfId="0" applyFill="1" applyBorder="1" applyAlignment="1">
      <alignment vertical="center" wrapText="1"/>
    </xf>
    <xf numFmtId="0" fontId="0" fillId="9" borderId="142" xfId="0" applyFill="1" applyBorder="1" applyAlignment="1">
      <alignment vertical="center" wrapText="1"/>
    </xf>
    <xf numFmtId="0" fontId="0" fillId="9" borderId="143" xfId="0" applyFill="1" applyBorder="1" applyAlignment="1">
      <alignment vertical="center" wrapText="1"/>
    </xf>
    <xf numFmtId="0" fontId="0" fillId="9" borderId="144" xfId="0" applyFill="1" applyBorder="1" applyAlignment="1">
      <alignment vertical="center" wrapText="1"/>
    </xf>
    <xf numFmtId="0" fontId="0" fillId="9" borderId="150" xfId="0" applyFill="1" applyBorder="1" applyAlignment="1">
      <alignment horizontal="center" vertical="center" wrapText="1"/>
    </xf>
    <xf numFmtId="0" fontId="0" fillId="9" borderId="151" xfId="0" applyFill="1" applyBorder="1" applyAlignment="1">
      <alignment vertical="center" wrapText="1"/>
    </xf>
    <xf numFmtId="0" fontId="0" fillId="9" borderId="152" xfId="0" applyFill="1" applyBorder="1" applyAlignment="1">
      <alignment vertical="center" wrapText="1"/>
    </xf>
    <xf numFmtId="0" fontId="0" fillId="9" borderId="153" xfId="0" applyFill="1" applyBorder="1" applyAlignment="1">
      <alignment vertical="center" wrapText="1"/>
    </xf>
    <xf numFmtId="0" fontId="0" fillId="9" borderId="154" xfId="0" applyFill="1" applyBorder="1" applyAlignment="1">
      <alignment vertical="center" wrapText="1"/>
    </xf>
    <xf numFmtId="0" fontId="0" fillId="9" borderId="155" xfId="0" applyFill="1" applyBorder="1" applyAlignment="1">
      <alignment vertical="center" wrapText="1"/>
    </xf>
    <xf numFmtId="0" fontId="0" fillId="9" borderId="156" xfId="0" applyFill="1" applyBorder="1" applyAlignment="1">
      <alignment vertical="center" wrapText="1"/>
    </xf>
    <xf numFmtId="2" fontId="0" fillId="9" borderId="66" xfId="0" applyNumberFormat="1" applyFill="1" applyBorder="1" applyAlignment="1">
      <alignment vertical="center" wrapText="1"/>
    </xf>
    <xf numFmtId="2" fontId="0" fillId="9" borderId="67" xfId="0" applyNumberFormat="1" applyFill="1" applyBorder="1" applyAlignment="1">
      <alignment vertical="center" wrapText="1"/>
    </xf>
    <xf numFmtId="0" fontId="0" fillId="10" borderId="157" xfId="0" applyFill="1" applyBorder="1" applyAlignment="1">
      <alignment horizontal="center" vertical="center" wrapText="1"/>
    </xf>
    <xf numFmtId="0" fontId="0" fillId="14" borderId="157" xfId="0" applyFill="1" applyBorder="1" applyAlignment="1">
      <alignment horizontal="center" vertical="center" wrapText="1"/>
    </xf>
    <xf numFmtId="0" fontId="0" fillId="10" borderId="159" xfId="0" applyFill="1" applyBorder="1" applyAlignment="1">
      <alignment horizontal="center" vertical="center" wrapText="1"/>
    </xf>
    <xf numFmtId="0" fontId="11" fillId="3" borderId="2" xfId="0" applyFont="1" applyFill="1" applyBorder="1" applyAlignment="1">
      <alignment vertical="center"/>
    </xf>
    <xf numFmtId="0" fontId="0" fillId="2" borderId="0" xfId="0" applyFill="1" applyAlignment="1">
      <alignment vertical="center"/>
    </xf>
    <xf numFmtId="0" fontId="9" fillId="2" borderId="0" xfId="0" applyFont="1" applyFill="1" applyAlignment="1">
      <alignment vertical="center"/>
    </xf>
    <xf numFmtId="0" fontId="3" fillId="0" borderId="0" xfId="1" applyFont="1" applyBorder="1" applyAlignment="1">
      <alignment horizontal="center" vertical="center" wrapText="1"/>
    </xf>
    <xf numFmtId="0" fontId="0" fillId="2" borderId="0" xfId="0" applyFill="1" applyBorder="1" applyAlignment="1">
      <alignment vertical="center"/>
    </xf>
    <xf numFmtId="0" fontId="17" fillId="7" borderId="161" xfId="0" applyFont="1" applyFill="1" applyBorder="1" applyAlignment="1">
      <alignment horizontal="center" vertical="center" wrapText="1"/>
    </xf>
    <xf numFmtId="0" fontId="17" fillId="7" borderId="162" xfId="0" applyFont="1" applyFill="1" applyBorder="1" applyAlignment="1">
      <alignment horizontal="center" vertical="center" wrapText="1"/>
    </xf>
    <xf numFmtId="0" fontId="20" fillId="0" borderId="161" xfId="0" applyFont="1" applyBorder="1" applyAlignment="1">
      <alignment horizontal="justify" vertical="center" wrapText="1"/>
    </xf>
    <xf numFmtId="0" fontId="21" fillId="0" borderId="162" xfId="0" applyFont="1" applyBorder="1" applyAlignment="1">
      <alignment vertical="center" wrapText="1"/>
    </xf>
    <xf numFmtId="0" fontId="20" fillId="0" borderId="163" xfId="0" applyFont="1" applyBorder="1" applyAlignment="1">
      <alignment horizontal="justify" vertical="center" wrapText="1"/>
    </xf>
    <xf numFmtId="0" fontId="21" fillId="0" borderId="164" xfId="0" applyFont="1" applyBorder="1" applyAlignment="1">
      <alignment vertical="center" wrapText="1"/>
    </xf>
    <xf numFmtId="9" fontId="21" fillId="0" borderId="161" xfId="0" applyNumberFormat="1" applyFont="1" applyBorder="1" applyAlignment="1">
      <alignment horizontal="left" vertical="center" wrapText="1"/>
    </xf>
    <xf numFmtId="0" fontId="21" fillId="2" borderId="161" xfId="0" applyFont="1" applyFill="1" applyBorder="1"/>
    <xf numFmtId="0" fontId="21" fillId="2" borderId="0" xfId="0" applyFont="1" applyFill="1"/>
    <xf numFmtId="0" fontId="21" fillId="0" borderId="164" xfId="0" applyFont="1" applyBorder="1" applyAlignment="1">
      <alignment horizontal="left" vertical="center" wrapText="1"/>
    </xf>
    <xf numFmtId="0" fontId="21" fillId="2" borderId="161" xfId="0" applyFont="1" applyFill="1" applyBorder="1" applyAlignment="1">
      <alignment vertical="center" wrapText="1"/>
    </xf>
    <xf numFmtId="0" fontId="20" fillId="0" borderId="0" xfId="0" applyFont="1" applyAlignment="1">
      <alignment horizontal="justify" vertical="center" wrapText="1"/>
    </xf>
    <xf numFmtId="0" fontId="21" fillId="2" borderId="0" xfId="0" applyFont="1" applyFill="1" applyAlignment="1">
      <alignment vertical="center" wrapText="1"/>
    </xf>
    <xf numFmtId="9" fontId="21" fillId="0" borderId="164" xfId="0" applyNumberFormat="1" applyFont="1" applyBorder="1" applyAlignment="1">
      <alignment horizontal="left" vertical="center" wrapText="1"/>
    </xf>
    <xf numFmtId="0" fontId="17" fillId="0" borderId="0" xfId="0" applyFont="1" applyAlignment="1">
      <alignment horizontal="justify" vertical="center" wrapText="1"/>
    </xf>
    <xf numFmtId="9" fontId="3" fillId="0" borderId="0" xfId="0" applyNumberFormat="1" applyFont="1" applyAlignment="1">
      <alignment vertical="center" wrapText="1"/>
    </xf>
    <xf numFmtId="0" fontId="0" fillId="10" borderId="165" xfId="0" applyFill="1" applyBorder="1" applyAlignment="1">
      <alignment horizontal="center" vertical="center" wrapText="1"/>
    </xf>
    <xf numFmtId="0" fontId="0" fillId="10" borderId="166" xfId="0" applyFill="1" applyBorder="1" applyAlignment="1">
      <alignment horizontal="center" vertical="center" wrapText="1"/>
    </xf>
    <xf numFmtId="2" fontId="17" fillId="15" borderId="65" xfId="0" applyNumberFormat="1" applyFont="1" applyFill="1" applyBorder="1" applyAlignment="1">
      <alignment horizontal="center" vertical="center" wrapText="1"/>
    </xf>
    <xf numFmtId="2" fontId="17" fillId="15" borderId="54" xfId="0" applyNumberFormat="1" applyFont="1" applyFill="1" applyBorder="1" applyAlignment="1">
      <alignment horizontal="center" vertical="center" wrapText="1"/>
    </xf>
    <xf numFmtId="4" fontId="17" fillId="15" borderId="46" xfId="0" applyNumberFormat="1" applyFont="1" applyFill="1" applyBorder="1" applyAlignment="1">
      <alignment horizontal="center" vertical="center" wrapText="1"/>
    </xf>
    <xf numFmtId="4" fontId="17" fillId="15" borderId="46" xfId="0" applyNumberFormat="1" applyFont="1" applyFill="1" applyBorder="1" applyAlignment="1">
      <alignment vertical="center" wrapText="1"/>
    </xf>
    <xf numFmtId="0" fontId="17" fillId="9" borderId="168" xfId="0" applyFont="1" applyFill="1" applyBorder="1" applyAlignment="1">
      <alignment horizontal="center" vertical="center" wrapText="1"/>
    </xf>
    <xf numFmtId="4" fontId="17" fillId="15" borderId="168" xfId="0" applyNumberFormat="1" applyFont="1" applyFill="1" applyBorder="1" applyAlignment="1">
      <alignment vertical="center" wrapText="1"/>
    </xf>
    <xf numFmtId="0" fontId="0" fillId="9" borderId="169" xfId="0" applyFill="1" applyBorder="1" applyAlignment="1">
      <alignment vertical="center" wrapText="1"/>
    </xf>
    <xf numFmtId="0" fontId="0" fillId="9" borderId="81" xfId="0" applyFill="1" applyBorder="1" applyAlignment="1">
      <alignment vertical="center" wrapText="1"/>
    </xf>
    <xf numFmtId="0" fontId="0" fillId="9" borderId="170" xfId="0" applyFill="1" applyBorder="1" applyAlignment="1">
      <alignment vertical="center" wrapText="1"/>
    </xf>
    <xf numFmtId="0" fontId="0" fillId="9" borderId="171" xfId="0" applyFill="1" applyBorder="1" applyAlignment="1">
      <alignment vertical="center" wrapText="1"/>
    </xf>
    <xf numFmtId="0" fontId="0" fillId="9" borderId="83" xfId="0" applyFill="1" applyBorder="1" applyAlignment="1">
      <alignment vertical="center" wrapText="1"/>
    </xf>
    <xf numFmtId="0" fontId="0" fillId="9" borderId="172" xfId="0" applyFill="1" applyBorder="1" applyAlignment="1">
      <alignment vertical="center" wrapText="1"/>
    </xf>
    <xf numFmtId="0" fontId="0" fillId="6" borderId="158" xfId="0" applyFill="1" applyBorder="1" applyAlignment="1">
      <alignment vertical="center" wrapText="1"/>
    </xf>
    <xf numFmtId="0" fontId="0" fillId="6" borderId="77" xfId="0" applyFill="1" applyBorder="1" applyAlignment="1">
      <alignment vertical="center" wrapText="1"/>
    </xf>
    <xf numFmtId="0" fontId="17" fillId="8" borderId="54" xfId="0" applyFont="1" applyFill="1" applyBorder="1" applyAlignment="1">
      <alignment horizontal="center" vertical="center" wrapText="1"/>
    </xf>
    <xf numFmtId="0" fontId="17" fillId="8" borderId="46" xfId="0" applyFont="1" applyFill="1" applyBorder="1" applyAlignment="1">
      <alignment horizontal="center" vertical="center" wrapText="1"/>
    </xf>
    <xf numFmtId="0" fontId="17" fillId="8" borderId="168" xfId="0" applyFont="1" applyFill="1" applyBorder="1" applyAlignment="1">
      <alignment horizontal="center" vertical="center" wrapText="1"/>
    </xf>
    <xf numFmtId="0" fontId="17" fillId="15" borderId="114" xfId="0" applyFont="1" applyFill="1" applyBorder="1" applyAlignment="1">
      <alignment vertical="center" wrapText="1"/>
    </xf>
    <xf numFmtId="0" fontId="17" fillId="15" borderId="84" xfId="0" applyFont="1" applyFill="1" applyBorder="1" applyAlignment="1">
      <alignment vertical="center" wrapText="1"/>
    </xf>
    <xf numFmtId="0" fontId="17" fillId="15" borderId="97" xfId="0" applyFont="1" applyFill="1" applyBorder="1" applyAlignment="1">
      <alignment vertical="center" wrapText="1"/>
    </xf>
    <xf numFmtId="0" fontId="17" fillId="15" borderId="109" xfId="0" applyFont="1" applyFill="1" applyBorder="1" applyAlignment="1">
      <alignment vertical="center" wrapText="1"/>
    </xf>
    <xf numFmtId="44" fontId="17" fillId="15" borderId="118" xfId="7" applyFont="1" applyFill="1" applyBorder="1" applyAlignment="1">
      <alignment vertical="center" wrapText="1"/>
    </xf>
    <xf numFmtId="44" fontId="17" fillId="15" borderId="74" xfId="7" applyFont="1" applyFill="1" applyBorder="1" applyAlignment="1">
      <alignment vertical="center" wrapText="1"/>
    </xf>
    <xf numFmtId="44" fontId="17" fillId="15" borderId="109" xfId="7" applyFont="1" applyFill="1" applyBorder="1" applyAlignment="1">
      <alignment vertical="center" wrapText="1"/>
    </xf>
    <xf numFmtId="44" fontId="17" fillId="15" borderId="84" xfId="7" applyFont="1" applyFill="1" applyBorder="1" applyAlignment="1">
      <alignment vertical="center" wrapText="1"/>
    </xf>
    <xf numFmtId="165" fontId="17" fillId="15" borderId="84" xfId="0" applyNumberFormat="1" applyFont="1" applyFill="1" applyBorder="1" applyAlignment="1">
      <alignment vertical="center" wrapText="1"/>
    </xf>
    <xf numFmtId="165" fontId="17" fillId="15" borderId="138" xfId="0" applyNumberFormat="1" applyFont="1" applyFill="1" applyBorder="1" applyAlignment="1">
      <alignment vertical="center" wrapText="1"/>
    </xf>
    <xf numFmtId="0" fontId="17" fillId="15" borderId="118" xfId="0" applyFont="1" applyFill="1" applyBorder="1" applyAlignment="1">
      <alignment vertical="center" wrapText="1"/>
    </xf>
    <xf numFmtId="0" fontId="17" fillId="15" borderId="150" xfId="0" applyFont="1" applyFill="1" applyBorder="1" applyAlignment="1">
      <alignment vertical="center" wrapText="1"/>
    </xf>
    <xf numFmtId="0" fontId="19" fillId="2" borderId="0" xfId="0" applyFont="1" applyFill="1" applyAlignment="1">
      <alignment horizontal="center" wrapText="1"/>
    </xf>
    <xf numFmtId="0" fontId="19" fillId="2" borderId="160" xfId="0" applyFont="1" applyFill="1" applyBorder="1" applyAlignment="1">
      <alignment horizont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18" fillId="4" borderId="17" xfId="0" applyFont="1" applyFill="1" applyBorder="1" applyAlignment="1">
      <alignment horizontal="center" vertical="center"/>
    </xf>
    <xf numFmtId="0" fontId="18" fillId="4" borderId="18" xfId="0" applyFont="1" applyFill="1" applyBorder="1" applyAlignment="1">
      <alignment horizontal="center" vertical="center"/>
    </xf>
    <xf numFmtId="0" fontId="17" fillId="5" borderId="19"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17" fillId="7" borderId="23" xfId="0" applyFont="1" applyFill="1" applyBorder="1" applyAlignment="1">
      <alignment horizontal="center" vertical="center"/>
    </xf>
    <xf numFmtId="0" fontId="17" fillId="7" borderId="17" xfId="0" applyFont="1" applyFill="1" applyBorder="1" applyAlignment="1">
      <alignment horizontal="center" vertical="center"/>
    </xf>
    <xf numFmtId="0" fontId="17" fillId="6" borderId="17"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24"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17" fillId="7" borderId="31"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17" fillId="8" borderId="36" xfId="0" applyFont="1" applyFill="1" applyBorder="1" applyAlignment="1">
      <alignment horizontal="center" vertical="center" wrapText="1"/>
    </xf>
    <xf numFmtId="0" fontId="17" fillId="8" borderId="39" xfId="0" applyFont="1" applyFill="1" applyBorder="1" applyAlignment="1">
      <alignment horizontal="center" vertical="center" wrapText="1"/>
    </xf>
    <xf numFmtId="0" fontId="17" fillId="8" borderId="40" xfId="0" applyFont="1" applyFill="1" applyBorder="1" applyAlignment="1">
      <alignment horizontal="center" vertical="center" wrapText="1"/>
    </xf>
    <xf numFmtId="0" fontId="17" fillId="9" borderId="42" xfId="0" applyFont="1" applyFill="1" applyBorder="1" applyAlignment="1">
      <alignment horizontal="center" vertical="center" wrapText="1"/>
    </xf>
    <xf numFmtId="0" fontId="17" fillId="9" borderId="50" xfId="0" applyFont="1" applyFill="1" applyBorder="1" applyAlignment="1">
      <alignment horizontal="center" vertical="center" wrapText="1"/>
    </xf>
    <xf numFmtId="0" fontId="17" fillId="9" borderId="58" xfId="0" applyFont="1" applyFill="1" applyBorder="1" applyAlignment="1">
      <alignment horizontal="center" vertical="center" wrapText="1"/>
    </xf>
    <xf numFmtId="0" fontId="17" fillId="9" borderId="43" xfId="0" applyFont="1" applyFill="1" applyBorder="1" applyAlignment="1">
      <alignment horizontal="center" vertical="center" wrapText="1"/>
    </xf>
    <xf numFmtId="0" fontId="17" fillId="9" borderId="51" xfId="0" applyFont="1" applyFill="1" applyBorder="1" applyAlignment="1">
      <alignment horizontal="center" vertical="center" wrapText="1"/>
    </xf>
    <xf numFmtId="0" fontId="17" fillId="9" borderId="59" xfId="0" applyFont="1" applyFill="1" applyBorder="1" applyAlignment="1">
      <alignment horizontal="center" vertical="center" wrapText="1"/>
    </xf>
    <xf numFmtId="0" fontId="0" fillId="9" borderId="43" xfId="0" applyFill="1" applyBorder="1" applyAlignment="1">
      <alignment horizontal="center" vertical="center" wrapText="1"/>
    </xf>
    <xf numFmtId="0" fontId="0" fillId="9" borderId="51" xfId="0" applyFill="1" applyBorder="1" applyAlignment="1">
      <alignment horizontal="center" vertical="center" wrapText="1"/>
    </xf>
    <xf numFmtId="0" fontId="0" fillId="9" borderId="59" xfId="0" applyFill="1" applyBorder="1" applyAlignment="1">
      <alignment horizontal="center" vertical="center" wrapText="1"/>
    </xf>
    <xf numFmtId="0" fontId="0" fillId="9" borderId="44" xfId="0" applyFill="1" applyBorder="1" applyAlignment="1">
      <alignment horizontal="center" vertical="center" wrapText="1"/>
    </xf>
    <xf numFmtId="0" fontId="0" fillId="9" borderId="52" xfId="0" applyFill="1" applyBorder="1" applyAlignment="1">
      <alignment horizontal="center" vertical="center" wrapText="1"/>
    </xf>
    <xf numFmtId="0" fontId="0" fillId="9" borderId="60" xfId="0" applyFill="1" applyBorder="1" applyAlignment="1">
      <alignment horizontal="center" vertical="center" wrapText="1"/>
    </xf>
    <xf numFmtId="0" fontId="0" fillId="9" borderId="45" xfId="0" applyFill="1" applyBorder="1" applyAlignment="1">
      <alignment horizontal="center" vertical="center" wrapText="1"/>
    </xf>
    <xf numFmtId="0" fontId="0" fillId="9" borderId="53" xfId="0" applyFill="1" applyBorder="1" applyAlignment="1">
      <alignment horizontal="center" vertical="center" wrapText="1"/>
    </xf>
    <xf numFmtId="0" fontId="0" fillId="9" borderId="61" xfId="0" applyFill="1" applyBorder="1" applyAlignment="1">
      <alignment horizontal="center" vertical="center" wrapText="1"/>
    </xf>
    <xf numFmtId="0" fontId="17" fillId="9" borderId="46" xfId="0" applyFont="1" applyFill="1" applyBorder="1" applyAlignment="1">
      <alignment horizontal="center" vertical="center" wrapText="1"/>
    </xf>
    <xf numFmtId="0" fontId="17" fillId="9" borderId="54" xfId="0" applyFont="1" applyFill="1" applyBorder="1" applyAlignment="1">
      <alignment horizontal="center" vertical="center" wrapText="1"/>
    </xf>
    <xf numFmtId="2" fontId="0" fillId="9" borderId="47" xfId="0" applyNumberFormat="1" applyFill="1" applyBorder="1" applyAlignment="1">
      <alignment horizontal="center" vertical="center" wrapText="1"/>
    </xf>
    <xf numFmtId="2" fontId="0" fillId="9" borderId="55" xfId="0" applyNumberFormat="1" applyFill="1" applyBorder="1" applyAlignment="1">
      <alignment horizontal="center" vertical="center" wrapText="1"/>
    </xf>
    <xf numFmtId="2" fontId="0" fillId="9" borderId="48" xfId="0" applyNumberFormat="1" applyFill="1" applyBorder="1" applyAlignment="1">
      <alignment horizontal="center" vertical="center" wrapText="1"/>
    </xf>
    <xf numFmtId="2" fontId="0" fillId="9" borderId="56" xfId="0" applyNumberFormat="1" applyFill="1" applyBorder="1" applyAlignment="1">
      <alignment horizontal="center" vertical="center" wrapText="1"/>
    </xf>
    <xf numFmtId="0" fontId="17" fillId="8" borderId="46" xfId="0" applyFont="1" applyFill="1" applyBorder="1" applyAlignment="1">
      <alignment horizontal="center" vertical="center" wrapText="1"/>
    </xf>
    <xf numFmtId="0" fontId="17" fillId="8" borderId="54" xfId="0" applyFont="1" applyFill="1" applyBorder="1" applyAlignment="1">
      <alignment horizontal="center" vertical="center" wrapText="1"/>
    </xf>
    <xf numFmtId="4" fontId="17" fillId="15" borderId="46" xfId="0" applyNumberFormat="1" applyFont="1" applyFill="1" applyBorder="1" applyAlignment="1">
      <alignment horizontal="center" vertical="center" wrapText="1"/>
    </xf>
    <xf numFmtId="4" fontId="17" fillId="15" borderId="54" xfId="0" applyNumberFormat="1" applyFont="1" applyFill="1" applyBorder="1" applyAlignment="1">
      <alignment horizontal="center" vertical="center" wrapText="1"/>
    </xf>
    <xf numFmtId="0" fontId="0" fillId="6" borderId="167" xfId="0" applyFill="1" applyBorder="1" applyAlignment="1">
      <alignment horizontal="left" vertical="center" wrapText="1"/>
    </xf>
    <xf numFmtId="0" fontId="0" fillId="6" borderId="158" xfId="0" applyFill="1" applyBorder="1" applyAlignment="1">
      <alignment horizontal="left" vertical="center" wrapText="1"/>
    </xf>
    <xf numFmtId="0" fontId="0" fillId="6" borderId="158" xfId="0" applyFill="1" applyBorder="1" applyAlignment="1">
      <alignment horizontal="center" vertical="center" wrapText="1"/>
    </xf>
    <xf numFmtId="0" fontId="17" fillId="9" borderId="63" xfId="0" applyFont="1" applyFill="1" applyBorder="1" applyAlignment="1">
      <alignment horizontal="center" vertical="center" wrapText="1"/>
    </xf>
    <xf numFmtId="0" fontId="0" fillId="9" borderId="63" xfId="0" applyFill="1" applyBorder="1" applyAlignment="1">
      <alignment horizontal="center" vertical="center" wrapText="1"/>
    </xf>
    <xf numFmtId="0" fontId="0" fillId="9" borderId="64" xfId="0" applyFill="1" applyBorder="1" applyAlignment="1">
      <alignment horizontal="center" vertical="center" wrapText="1"/>
    </xf>
    <xf numFmtId="0" fontId="0" fillId="9" borderId="65" xfId="0" applyFill="1" applyBorder="1" applyAlignment="1">
      <alignment horizontal="center" vertical="center" wrapText="1"/>
    </xf>
    <xf numFmtId="0" fontId="0" fillId="9" borderId="70" xfId="0" applyFill="1" applyBorder="1" applyAlignment="1">
      <alignment horizontal="center" vertical="center" wrapText="1"/>
    </xf>
    <xf numFmtId="0" fontId="0" fillId="9" borderId="74" xfId="0" applyFill="1" applyBorder="1" applyAlignment="1">
      <alignment horizontal="center" vertical="center" wrapText="1"/>
    </xf>
    <xf numFmtId="2" fontId="0" fillId="9" borderId="66" xfId="0" applyNumberFormat="1" applyFill="1" applyBorder="1" applyAlignment="1">
      <alignment horizontal="center" vertical="center" wrapText="1"/>
    </xf>
    <xf numFmtId="2" fontId="0" fillId="9" borderId="67" xfId="0" applyNumberFormat="1" applyFill="1" applyBorder="1" applyAlignment="1">
      <alignment horizontal="center" vertical="center" wrapText="1"/>
    </xf>
    <xf numFmtId="0" fontId="17" fillId="8" borderId="65" xfId="0" applyFont="1" applyFill="1" applyBorder="1" applyAlignment="1">
      <alignment horizontal="center" vertical="center" wrapText="1"/>
    </xf>
    <xf numFmtId="4" fontId="17" fillId="15" borderId="65" xfId="0" applyNumberFormat="1" applyFont="1" applyFill="1" applyBorder="1" applyAlignment="1">
      <alignment horizontal="center" vertical="center" wrapText="1"/>
    </xf>
    <xf numFmtId="4" fontId="17" fillId="15" borderId="70" xfId="0" applyNumberFormat="1" applyFont="1" applyFill="1" applyBorder="1" applyAlignment="1">
      <alignment horizontal="center" vertical="center" wrapText="1"/>
    </xf>
    <xf numFmtId="4" fontId="17" fillId="15" borderId="74" xfId="0" applyNumberFormat="1" applyFont="1" applyFill="1" applyBorder="1" applyAlignment="1">
      <alignment horizontal="center" vertical="center" wrapText="1"/>
    </xf>
    <xf numFmtId="0" fontId="17" fillId="9" borderId="75" xfId="0" applyFont="1" applyFill="1" applyBorder="1" applyAlignment="1">
      <alignment horizontal="center" vertical="center" wrapText="1"/>
    </xf>
    <xf numFmtId="0" fontId="17" fillId="9" borderId="76" xfId="0" applyFont="1" applyFill="1" applyBorder="1" applyAlignment="1">
      <alignment horizontal="center" vertical="center" wrapText="1"/>
    </xf>
    <xf numFmtId="0" fontId="0" fillId="9" borderId="76" xfId="0" applyFill="1" applyBorder="1" applyAlignment="1">
      <alignment horizontal="center" vertical="center" wrapText="1"/>
    </xf>
    <xf numFmtId="0" fontId="0" fillId="9" borderId="67" xfId="0" applyFill="1" applyBorder="1" applyAlignment="1">
      <alignment horizontal="center" vertical="center" wrapText="1"/>
    </xf>
    <xf numFmtId="0" fontId="0" fillId="9" borderId="78" xfId="0" applyFill="1" applyBorder="1" applyAlignment="1">
      <alignment horizontal="center" vertical="center" wrapText="1"/>
    </xf>
    <xf numFmtId="0" fontId="0" fillId="9" borderId="72" xfId="0" applyFill="1" applyBorder="1" applyAlignment="1">
      <alignment horizontal="center" vertical="center" wrapText="1"/>
    </xf>
    <xf numFmtId="0" fontId="17" fillId="9" borderId="65" xfId="0" applyFont="1" applyFill="1" applyBorder="1" applyAlignment="1">
      <alignment horizontal="center" vertical="center" wrapText="1"/>
    </xf>
    <xf numFmtId="0" fontId="17" fillId="9" borderId="70" xfId="0" applyFont="1" applyFill="1" applyBorder="1" applyAlignment="1">
      <alignment horizontal="center" vertical="center" wrapText="1"/>
    </xf>
    <xf numFmtId="0" fontId="17" fillId="9" borderId="74" xfId="0" applyFont="1" applyFill="1" applyBorder="1" applyAlignment="1">
      <alignment horizontal="center" vertical="center" wrapText="1"/>
    </xf>
    <xf numFmtId="2" fontId="0" fillId="9" borderId="79" xfId="0" applyNumberFormat="1" applyFill="1" applyBorder="1" applyAlignment="1">
      <alignment horizontal="center" vertical="center" wrapText="1"/>
    </xf>
    <xf numFmtId="2" fontId="0" fillId="9" borderId="71" xfId="0" applyNumberFormat="1" applyFill="1" applyBorder="1" applyAlignment="1">
      <alignment horizontal="center" vertical="center" wrapText="1"/>
    </xf>
    <xf numFmtId="2" fontId="0" fillId="9" borderId="78" xfId="0" applyNumberFormat="1" applyFill="1" applyBorder="1" applyAlignment="1">
      <alignment horizontal="center" vertical="center" wrapText="1"/>
    </xf>
    <xf numFmtId="2" fontId="0" fillId="9" borderId="72" xfId="0" applyNumberFormat="1" applyFill="1" applyBorder="1" applyAlignment="1">
      <alignment horizontal="center" vertical="center" wrapText="1"/>
    </xf>
    <xf numFmtId="0" fontId="17" fillId="8" borderId="70" xfId="0" applyFont="1" applyFill="1" applyBorder="1" applyAlignment="1">
      <alignment horizontal="center" vertical="center" wrapText="1"/>
    </xf>
    <xf numFmtId="0" fontId="17" fillId="8" borderId="74" xfId="0" applyFont="1" applyFill="1" applyBorder="1" applyAlignment="1">
      <alignment horizontal="center" vertical="center" wrapText="1"/>
    </xf>
    <xf numFmtId="0" fontId="17" fillId="9" borderId="113" xfId="0" applyFont="1" applyFill="1" applyBorder="1" applyAlignment="1">
      <alignment horizontal="center" vertical="center" wrapText="1"/>
    </xf>
    <xf numFmtId="0" fontId="17" fillId="9" borderId="80" xfId="0" applyFont="1" applyFill="1" applyBorder="1" applyAlignment="1">
      <alignment horizontal="center" vertical="center" wrapText="1"/>
    </xf>
    <xf numFmtId="0" fontId="0" fillId="9" borderId="81" xfId="0" applyFill="1" applyBorder="1" applyAlignment="1">
      <alignment horizontal="center" vertical="center" wrapText="1"/>
    </xf>
    <xf numFmtId="0" fontId="0" fillId="9" borderId="82" xfId="0" applyFill="1" applyBorder="1" applyAlignment="1">
      <alignment horizontal="center" vertical="center" wrapText="1"/>
    </xf>
    <xf numFmtId="0" fontId="0" fillId="9" borderId="0" xfId="0" applyFill="1" applyBorder="1" applyAlignment="1">
      <alignment horizontal="center" vertical="center" wrapText="1"/>
    </xf>
    <xf numFmtId="0" fontId="0" fillId="9" borderId="83" xfId="0" applyFill="1" applyBorder="1" applyAlignment="1">
      <alignment horizontal="center" vertical="center" wrapText="1"/>
    </xf>
    <xf numFmtId="0" fontId="17" fillId="9" borderId="104"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0" xfId="0" applyFill="1" applyAlignment="1">
      <alignment horizontal="center" vertical="center" wrapText="1"/>
    </xf>
    <xf numFmtId="0" fontId="17" fillId="9" borderId="91" xfId="0" applyFont="1" applyFill="1" applyBorder="1" applyAlignment="1">
      <alignment horizontal="center" vertical="center" wrapText="1"/>
    </xf>
    <xf numFmtId="0" fontId="17" fillId="9" borderId="95" xfId="0" applyFont="1" applyFill="1" applyBorder="1" applyAlignment="1">
      <alignment horizontal="center" vertical="center" wrapText="1"/>
    </xf>
    <xf numFmtId="0" fontId="0" fillId="9" borderId="92" xfId="0" applyFill="1" applyBorder="1" applyAlignment="1">
      <alignment horizontal="center" vertical="center" wrapText="1"/>
    </xf>
    <xf numFmtId="0" fontId="0" fillId="9" borderId="93" xfId="0" applyFill="1" applyBorder="1" applyAlignment="1">
      <alignment horizontal="center" vertical="center" wrapText="1"/>
    </xf>
    <xf numFmtId="0" fontId="0" fillId="9" borderId="94" xfId="0" applyFill="1" applyBorder="1" applyAlignment="1">
      <alignment horizontal="center" vertical="center" wrapText="1"/>
    </xf>
    <xf numFmtId="0" fontId="0" fillId="9" borderId="96" xfId="0" applyFill="1" applyBorder="1" applyAlignment="1">
      <alignment horizontal="center" vertical="center" wrapText="1"/>
    </xf>
    <xf numFmtId="0" fontId="0" fillId="9" borderId="127" xfId="0" applyFill="1" applyBorder="1" applyAlignment="1">
      <alignment horizontal="center" vertical="center" wrapText="1"/>
    </xf>
    <xf numFmtId="0" fontId="0" fillId="9" borderId="116" xfId="0" applyFill="1" applyBorder="1" applyAlignment="1">
      <alignment horizontal="center" vertical="center" wrapText="1"/>
    </xf>
    <xf numFmtId="0" fontId="17" fillId="9" borderId="129" xfId="0" applyFont="1" applyFill="1" applyBorder="1" applyAlignment="1">
      <alignment horizontal="center" vertical="center" wrapText="1"/>
    </xf>
    <xf numFmtId="0" fontId="17" fillId="9" borderId="133" xfId="0" applyFont="1" applyFill="1" applyBorder="1" applyAlignment="1">
      <alignment horizontal="center" vertical="center" wrapText="1"/>
    </xf>
    <xf numFmtId="0" fontId="0" fillId="9" borderId="130" xfId="0" applyFill="1" applyBorder="1" applyAlignment="1">
      <alignment horizontal="center" vertical="center" wrapText="1"/>
    </xf>
    <xf numFmtId="0" fontId="0" fillId="9" borderId="132" xfId="0" applyFill="1" applyBorder="1" applyAlignment="1">
      <alignment horizontal="center" vertical="center" wrapText="1"/>
    </xf>
    <xf numFmtId="0" fontId="0" fillId="9" borderId="134" xfId="0" applyFill="1" applyBorder="1" applyAlignment="1">
      <alignment horizontal="center" vertical="center" wrapText="1"/>
    </xf>
    <xf numFmtId="0" fontId="0" fillId="9" borderId="135" xfId="0" applyFill="1" applyBorder="1" applyAlignment="1">
      <alignment horizontal="center" vertical="center" wrapText="1"/>
    </xf>
    <xf numFmtId="0" fontId="0" fillId="9" borderId="136" xfId="0" applyFill="1" applyBorder="1" applyAlignment="1">
      <alignment horizontal="center" vertical="center" wrapText="1"/>
    </xf>
    <xf numFmtId="0" fontId="0" fillId="9" borderId="137" xfId="0" applyFill="1" applyBorder="1" applyAlignment="1">
      <alignment horizontal="center" vertical="center" wrapText="1"/>
    </xf>
    <xf numFmtId="0" fontId="17" fillId="9" borderId="145" xfId="0" applyFont="1" applyFill="1" applyBorder="1" applyAlignment="1">
      <alignment horizontal="center" vertical="center" wrapText="1"/>
    </xf>
    <xf numFmtId="0" fontId="0" fillId="9" borderId="146" xfId="0" applyFill="1" applyBorder="1" applyAlignment="1">
      <alignment horizontal="center" vertical="center" wrapText="1"/>
    </xf>
    <xf numFmtId="0" fontId="0" fillId="9" borderId="147" xfId="0" applyFill="1" applyBorder="1" applyAlignment="1">
      <alignment horizontal="center" vertical="center" wrapText="1"/>
    </xf>
    <xf numFmtId="0" fontId="0" fillId="9" borderId="148" xfId="0" applyFill="1" applyBorder="1" applyAlignment="1">
      <alignment horizontal="center" vertical="center" wrapText="1"/>
    </xf>
    <xf numFmtId="0" fontId="0" fillId="9" borderId="149" xfId="0" applyFill="1" applyBorder="1" applyAlignment="1">
      <alignment horizontal="center" vertical="center" wrapText="1"/>
    </xf>
    <xf numFmtId="0" fontId="4" fillId="2" borderId="2" xfId="1" applyFont="1" applyFill="1" applyBorder="1" applyAlignment="1">
      <alignment horizontal="left" vertical="center" wrapText="1"/>
    </xf>
    <xf numFmtId="0" fontId="10" fillId="3" borderId="2" xfId="1" applyFont="1" applyFill="1" applyBorder="1" applyAlignment="1">
      <alignment horizontal="center" vertical="center" wrapText="1"/>
    </xf>
    <xf numFmtId="0" fontId="11" fillId="3" borderId="2" xfId="1" applyFont="1" applyFill="1" applyBorder="1" applyAlignment="1">
      <alignment horizontal="center" vertical="center"/>
    </xf>
    <xf numFmtId="0" fontId="16" fillId="3" borderId="2" xfId="1" applyFont="1" applyFill="1" applyBorder="1" applyAlignment="1">
      <alignment horizontal="center" vertical="center"/>
    </xf>
    <xf numFmtId="0" fontId="7" fillId="2" borderId="0" xfId="5" applyFont="1" applyFill="1" applyBorder="1" applyAlignment="1">
      <alignment horizontal="center" vertical="center" wrapText="1"/>
    </xf>
    <xf numFmtId="0" fontId="3" fillId="2" borderId="0" xfId="4" applyFont="1" applyFill="1" applyBorder="1" applyAlignment="1">
      <alignment horizontal="center" vertical="center" wrapText="1"/>
    </xf>
    <xf numFmtId="0" fontId="3" fillId="2" borderId="0" xfId="4" applyFont="1" applyFill="1" applyBorder="1" applyAlignment="1">
      <alignment horizontal="center" vertical="center"/>
    </xf>
    <xf numFmtId="14" fontId="3" fillId="2" borderId="0" xfId="4" applyNumberFormat="1" applyFont="1" applyFill="1" applyBorder="1" applyAlignment="1">
      <alignment horizontal="center" vertical="center"/>
    </xf>
    <xf numFmtId="14" fontId="7" fillId="2" borderId="0" xfId="5" applyNumberFormat="1" applyFont="1" applyFill="1" applyBorder="1" applyAlignment="1">
      <alignment horizontal="center" vertical="center"/>
    </xf>
    <xf numFmtId="0" fontId="11" fillId="3" borderId="10" xfId="1" applyFont="1" applyFill="1" applyBorder="1" applyAlignment="1">
      <alignment horizontal="center" vertical="center"/>
    </xf>
    <xf numFmtId="0" fontId="11" fillId="3" borderId="11" xfId="1" applyFont="1" applyFill="1" applyBorder="1" applyAlignment="1">
      <alignment horizontal="center" vertical="center"/>
    </xf>
    <xf numFmtId="0" fontId="16" fillId="3" borderId="11" xfId="1" applyFont="1" applyFill="1" applyBorder="1" applyAlignment="1">
      <alignment horizontal="center" vertical="center"/>
    </xf>
    <xf numFmtId="0" fontId="4" fillId="2" borderId="12"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7"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8" xfId="1" applyFont="1" applyFill="1" applyBorder="1" applyAlignment="1">
      <alignment horizontal="left" vertical="center" wrapText="1"/>
    </xf>
    <xf numFmtId="0" fontId="10" fillId="3" borderId="6"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9"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2" borderId="2" xfId="1" applyFont="1" applyFill="1" applyBorder="1" applyAlignment="1">
      <alignment horizontal="center" vertical="center" wrapText="1"/>
    </xf>
  </cellXfs>
  <cellStyles count="8">
    <cellStyle name="Millares 2" xfId="2"/>
    <cellStyle name="Moneda" xfId="7" builtinId="4"/>
    <cellStyle name="Normal" xfId="0" builtinId="0"/>
    <cellStyle name="Normal 2" xfId="1"/>
    <cellStyle name="Normal 4" xfId="4"/>
    <cellStyle name="Normal_Acta de vecindad 19" xfId="5"/>
    <cellStyle name="Porcentaje" xfId="6" builtinId="5"/>
    <cellStyle name="Porcentaje 2" xfId="3"/>
  </cellStyles>
  <dxfs count="56">
    <dxf>
      <font>
        <b/>
        <i val="0"/>
      </font>
      <fill>
        <patternFill>
          <bgColor rgb="FFFF0000"/>
        </patternFill>
      </fill>
    </dxf>
    <dxf>
      <font>
        <b val="0"/>
        <i/>
      </font>
      <fill>
        <patternFill>
          <bgColor rgb="FFFF6600"/>
        </patternFill>
      </fill>
    </dxf>
    <dxf>
      <fill>
        <patternFill>
          <bgColor rgb="FFFF0000"/>
        </patternFill>
      </fill>
    </dxf>
    <dxf>
      <font>
        <b/>
        <i val="0"/>
      </font>
      <fill>
        <patternFill>
          <bgColor rgb="FFFF66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009900"/>
        </patternFill>
      </fill>
    </dxf>
    <dxf>
      <fill>
        <patternFill>
          <bgColor rgb="FFFFFF00"/>
        </patternFill>
      </fill>
    </dxf>
    <dxf>
      <fill>
        <patternFill>
          <bgColor rgb="FFFF6600"/>
        </patternFill>
      </fill>
    </dxf>
    <dxf>
      <fill>
        <patternFill>
          <bgColor rgb="FFFF0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val="0"/>
      </font>
      <fill>
        <patternFill>
          <bgColor rgb="FFFF6600"/>
        </patternFill>
      </fill>
    </dxf>
    <dxf>
      <fill>
        <patternFill>
          <bgColor rgb="FFFF0000"/>
        </patternFill>
      </fill>
    </dxf>
    <dxf>
      <fill>
        <patternFill>
          <bgColor rgb="FFFF66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ont>
        <b/>
        <i val="0"/>
      </font>
      <fill>
        <patternFill>
          <bgColor rgb="FF008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638176</xdr:colOff>
      <xdr:row>0</xdr:row>
      <xdr:rowOff>38100</xdr:rowOff>
    </xdr:from>
    <xdr:ext cx="2819400" cy="828676"/>
    <xdr:pic>
      <xdr:nvPicPr>
        <xdr:cNvPr id="2" name="Imagen 1" descr="Logo CSJ RGB_01">
          <a:extLst>
            <a:ext uri="{FF2B5EF4-FFF2-40B4-BE49-F238E27FC236}">
              <a16:creationId xmlns:a16="http://schemas.microsoft.com/office/drawing/2014/main" xmlns="" id="{D29EFE7A-ADAF-40A6-B82D-DF37F614F4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6" y="38100"/>
          <a:ext cx="2819400" cy="82867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107156</xdr:rowOff>
    </xdr:from>
    <xdr:to>
      <xdr:col>1</xdr:col>
      <xdr:colOff>1285875</xdr:colOff>
      <xdr:row>0</xdr:row>
      <xdr:rowOff>773906</xdr:rowOff>
    </xdr:to>
    <xdr:pic>
      <xdr:nvPicPr>
        <xdr:cNvPr id="2"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07156"/>
          <a:ext cx="246697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107156</xdr:rowOff>
    </xdr:from>
    <xdr:to>
      <xdr:col>1</xdr:col>
      <xdr:colOff>1285875</xdr:colOff>
      <xdr:row>0</xdr:row>
      <xdr:rowOff>773906</xdr:rowOff>
    </xdr:to>
    <xdr:pic>
      <xdr:nvPicPr>
        <xdr:cNvPr id="2" name="1 Imagen">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07156"/>
          <a:ext cx="246697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0"/>
  <sheetViews>
    <sheetView topLeftCell="A10" workbookViewId="0">
      <selection activeCell="H8" sqref="H8"/>
    </sheetView>
  </sheetViews>
  <sheetFormatPr baseColWidth="10" defaultColWidth="11.42578125" defaultRowHeight="15" x14ac:dyDescent="0.25"/>
  <cols>
    <col min="1" max="1" width="11.42578125" style="1"/>
    <col min="2" max="2" width="26.7109375" style="1" customWidth="1"/>
    <col min="3" max="3" width="64.7109375" style="1" customWidth="1"/>
    <col min="4" max="16384" width="11.42578125" style="1"/>
  </cols>
  <sheetData>
    <row r="1" spans="2:3" x14ac:dyDescent="0.25">
      <c r="B1" s="176" t="s">
        <v>102</v>
      </c>
      <c r="C1" s="176"/>
    </row>
    <row r="2" spans="2:3" x14ac:dyDescent="0.25">
      <c r="B2" s="176"/>
      <c r="C2" s="176"/>
    </row>
    <row r="3" spans="2:3" ht="15.75" customHeight="1" thickBot="1" x14ac:dyDescent="0.3">
      <c r="B3" s="177"/>
      <c r="C3" s="177"/>
    </row>
    <row r="4" spans="2:3" ht="28.5" customHeight="1" thickBot="1" x14ac:dyDescent="0.3">
      <c r="B4" s="129" t="s">
        <v>103</v>
      </c>
      <c r="C4" s="130" t="s">
        <v>57</v>
      </c>
    </row>
    <row r="5" spans="2:3" ht="45" customHeight="1" thickBot="1" x14ac:dyDescent="0.3">
      <c r="B5" s="131" t="s">
        <v>104</v>
      </c>
      <c r="C5" s="132" t="s">
        <v>13</v>
      </c>
    </row>
    <row r="6" spans="2:3" ht="45" customHeight="1" thickBot="1" x14ac:dyDescent="0.3">
      <c r="B6" s="133" t="s">
        <v>105</v>
      </c>
      <c r="C6" s="134" t="s">
        <v>106</v>
      </c>
    </row>
    <row r="7" spans="2:3" ht="45" customHeight="1" thickBot="1" x14ac:dyDescent="0.3">
      <c r="B7" s="133" t="s">
        <v>107</v>
      </c>
      <c r="C7" s="134" t="s">
        <v>108</v>
      </c>
    </row>
    <row r="8" spans="2:3" ht="45" customHeight="1" thickBot="1" x14ac:dyDescent="0.3">
      <c r="B8" s="133" t="s">
        <v>109</v>
      </c>
      <c r="C8" s="134" t="s">
        <v>110</v>
      </c>
    </row>
    <row r="9" spans="2:3" ht="45" customHeight="1" thickBot="1" x14ac:dyDescent="0.3">
      <c r="B9" s="133" t="s">
        <v>111</v>
      </c>
      <c r="C9" s="134" t="s">
        <v>112</v>
      </c>
    </row>
    <row r="10" spans="2:3" ht="45" customHeight="1" thickBot="1" x14ac:dyDescent="0.3">
      <c r="B10" s="133" t="s">
        <v>113</v>
      </c>
      <c r="C10" s="134" t="s">
        <v>16</v>
      </c>
    </row>
    <row r="11" spans="2:3" ht="45" customHeight="1" thickBot="1" x14ac:dyDescent="0.3">
      <c r="B11" s="133" t="s">
        <v>114</v>
      </c>
      <c r="C11" s="134" t="s">
        <v>115</v>
      </c>
    </row>
    <row r="12" spans="2:3" ht="45" customHeight="1" thickBot="1" x14ac:dyDescent="0.3">
      <c r="B12" s="131" t="s">
        <v>27</v>
      </c>
      <c r="C12" s="135">
        <v>0.9</v>
      </c>
    </row>
    <row r="13" spans="2:3" ht="45" customHeight="1" thickBot="1" x14ac:dyDescent="0.3">
      <c r="B13" s="131" t="s">
        <v>116</v>
      </c>
      <c r="C13" s="135">
        <v>0.8</v>
      </c>
    </row>
    <row r="14" spans="2:3" ht="45" customHeight="1" thickBot="1" x14ac:dyDescent="0.3">
      <c r="B14" s="131" t="s">
        <v>117</v>
      </c>
      <c r="C14" s="136" t="s">
        <v>118</v>
      </c>
    </row>
    <row r="15" spans="2:3" ht="45" customHeight="1" thickBot="1" x14ac:dyDescent="0.3">
      <c r="B15" s="133" t="s">
        <v>119</v>
      </c>
      <c r="C15" s="136" t="s">
        <v>120</v>
      </c>
    </row>
    <row r="17" spans="2:3" ht="15.75" thickBot="1" x14ac:dyDescent="0.3"/>
    <row r="18" spans="2:3" ht="29.25" customHeight="1" thickBot="1" x14ac:dyDescent="0.3">
      <c r="B18" s="129" t="s">
        <v>103</v>
      </c>
      <c r="C18" s="130" t="s">
        <v>57</v>
      </c>
    </row>
    <row r="19" spans="2:3" s="137" customFormat="1" ht="45" customHeight="1" thickBot="1" x14ac:dyDescent="0.25">
      <c r="B19" s="131" t="s">
        <v>104</v>
      </c>
      <c r="C19" s="132" t="s">
        <v>17</v>
      </c>
    </row>
    <row r="20" spans="2:3" s="137" customFormat="1" ht="45" customHeight="1" thickBot="1" x14ac:dyDescent="0.25">
      <c r="B20" s="133" t="s">
        <v>105</v>
      </c>
      <c r="C20" s="134" t="s">
        <v>121</v>
      </c>
    </row>
    <row r="21" spans="2:3" s="137" customFormat="1" ht="45" customHeight="1" thickBot="1" x14ac:dyDescent="0.25">
      <c r="B21" s="133" t="s">
        <v>107</v>
      </c>
      <c r="C21" s="134" t="s">
        <v>122</v>
      </c>
    </row>
    <row r="22" spans="2:3" s="137" customFormat="1" ht="45" customHeight="1" thickBot="1" x14ac:dyDescent="0.25">
      <c r="B22" s="133" t="s">
        <v>109</v>
      </c>
      <c r="C22" s="134" t="s">
        <v>123</v>
      </c>
    </row>
    <row r="23" spans="2:3" s="137" customFormat="1" ht="45" customHeight="1" thickBot="1" x14ac:dyDescent="0.25">
      <c r="B23" s="133" t="s">
        <v>111</v>
      </c>
      <c r="C23" s="134" t="s">
        <v>124</v>
      </c>
    </row>
    <row r="24" spans="2:3" s="137" customFormat="1" ht="45" customHeight="1" thickBot="1" x14ac:dyDescent="0.25">
      <c r="B24" s="133" t="s">
        <v>113</v>
      </c>
      <c r="C24" s="134" t="s">
        <v>11</v>
      </c>
    </row>
    <row r="25" spans="2:3" s="137" customFormat="1" ht="45" customHeight="1" thickBot="1" x14ac:dyDescent="0.25">
      <c r="B25" s="133" t="s">
        <v>114</v>
      </c>
      <c r="C25" s="134" t="s">
        <v>125</v>
      </c>
    </row>
    <row r="26" spans="2:3" s="137" customFormat="1" ht="45" customHeight="1" thickBot="1" x14ac:dyDescent="0.25">
      <c r="B26" s="133" t="s">
        <v>27</v>
      </c>
      <c r="C26" s="138">
        <v>0.5</v>
      </c>
    </row>
    <row r="27" spans="2:3" s="137" customFormat="1" ht="45" customHeight="1" thickBot="1" x14ac:dyDescent="0.25">
      <c r="B27" s="133" t="s">
        <v>116</v>
      </c>
      <c r="C27" s="138" t="s">
        <v>126</v>
      </c>
    </row>
    <row r="28" spans="2:3" s="137" customFormat="1" ht="45" customHeight="1" thickBot="1" x14ac:dyDescent="0.25">
      <c r="B28" s="131" t="s">
        <v>117</v>
      </c>
      <c r="C28" s="139" t="s">
        <v>118</v>
      </c>
    </row>
    <row r="29" spans="2:3" s="137" customFormat="1" ht="45" customHeight="1" thickBot="1" x14ac:dyDescent="0.25">
      <c r="B29" s="133" t="s">
        <v>119</v>
      </c>
      <c r="C29" s="139" t="s">
        <v>120</v>
      </c>
    </row>
    <row r="30" spans="2:3" s="137" customFormat="1" ht="45" customHeight="1" x14ac:dyDescent="0.2">
      <c r="B30" s="140"/>
      <c r="C30" s="141"/>
    </row>
    <row r="31" spans="2:3" ht="15.75" thickBot="1" x14ac:dyDescent="0.3"/>
    <row r="32" spans="2:3" ht="30" customHeight="1" thickBot="1" x14ac:dyDescent="0.3">
      <c r="B32" s="129" t="s">
        <v>103</v>
      </c>
      <c r="C32" s="130" t="s">
        <v>57</v>
      </c>
    </row>
    <row r="33" spans="2:3" s="137" customFormat="1" ht="45" customHeight="1" thickBot="1" x14ac:dyDescent="0.25">
      <c r="B33" s="131" t="s">
        <v>104</v>
      </c>
      <c r="C33" s="132" t="s">
        <v>20</v>
      </c>
    </row>
    <row r="34" spans="2:3" s="137" customFormat="1" ht="45" customHeight="1" thickBot="1" x14ac:dyDescent="0.25">
      <c r="B34" s="133" t="s">
        <v>105</v>
      </c>
      <c r="C34" s="134" t="s">
        <v>127</v>
      </c>
    </row>
    <row r="35" spans="2:3" s="137" customFormat="1" ht="45" customHeight="1" thickBot="1" x14ac:dyDescent="0.25">
      <c r="B35" s="133" t="s">
        <v>107</v>
      </c>
      <c r="C35" s="134" t="s">
        <v>128</v>
      </c>
    </row>
    <row r="36" spans="2:3" s="137" customFormat="1" ht="45" customHeight="1" thickBot="1" x14ac:dyDescent="0.25">
      <c r="B36" s="133" t="s">
        <v>109</v>
      </c>
      <c r="C36" s="134" t="s">
        <v>129</v>
      </c>
    </row>
    <row r="37" spans="2:3" s="137" customFormat="1" ht="45" customHeight="1" thickBot="1" x14ac:dyDescent="0.25">
      <c r="B37" s="133" t="s">
        <v>111</v>
      </c>
      <c r="C37" s="134" t="s">
        <v>130</v>
      </c>
    </row>
    <row r="38" spans="2:3" s="137" customFormat="1" ht="45" customHeight="1" thickBot="1" x14ac:dyDescent="0.25">
      <c r="B38" s="133" t="s">
        <v>113</v>
      </c>
      <c r="C38" s="134" t="s">
        <v>10</v>
      </c>
    </row>
    <row r="39" spans="2:3" s="137" customFormat="1" ht="45" customHeight="1" thickBot="1" x14ac:dyDescent="0.25">
      <c r="B39" s="133" t="s">
        <v>114</v>
      </c>
      <c r="C39" s="134" t="s">
        <v>131</v>
      </c>
    </row>
    <row r="40" spans="2:3" s="137" customFormat="1" ht="45" customHeight="1" thickBot="1" x14ac:dyDescent="0.25">
      <c r="B40" s="133" t="s">
        <v>27</v>
      </c>
      <c r="C40" s="142">
        <v>0.95</v>
      </c>
    </row>
    <row r="41" spans="2:3" s="137" customFormat="1" ht="45" customHeight="1" thickBot="1" x14ac:dyDescent="0.25">
      <c r="B41" s="133" t="s">
        <v>116</v>
      </c>
      <c r="C41" s="142">
        <v>0.85</v>
      </c>
    </row>
    <row r="42" spans="2:3" s="137" customFormat="1" ht="45" customHeight="1" thickBot="1" x14ac:dyDescent="0.25">
      <c r="B42" s="131" t="s">
        <v>117</v>
      </c>
      <c r="C42" s="139" t="s">
        <v>118</v>
      </c>
    </row>
    <row r="43" spans="2:3" s="137" customFormat="1" ht="45" customHeight="1" thickBot="1" x14ac:dyDescent="0.25">
      <c r="B43" s="133" t="s">
        <v>119</v>
      </c>
      <c r="C43" s="139" t="s">
        <v>120</v>
      </c>
    </row>
    <row r="44" spans="2:3" x14ac:dyDescent="0.25">
      <c r="B44" s="143"/>
      <c r="C44" s="144"/>
    </row>
    <row r="45" spans="2:3" ht="15.75" thickBot="1" x14ac:dyDescent="0.3"/>
    <row r="46" spans="2:3" ht="24" customHeight="1" thickBot="1" x14ac:dyDescent="0.3">
      <c r="B46" s="129" t="s">
        <v>103</v>
      </c>
      <c r="C46" s="130" t="s">
        <v>57</v>
      </c>
    </row>
    <row r="47" spans="2:3" s="137" customFormat="1" ht="45" customHeight="1" thickBot="1" x14ac:dyDescent="0.25">
      <c r="B47" s="131" t="s">
        <v>104</v>
      </c>
      <c r="C47" s="132" t="s">
        <v>82</v>
      </c>
    </row>
    <row r="48" spans="2:3" s="137" customFormat="1" ht="45" customHeight="1" thickBot="1" x14ac:dyDescent="0.25">
      <c r="B48" s="133" t="s">
        <v>105</v>
      </c>
      <c r="C48" s="134" t="s">
        <v>132</v>
      </c>
    </row>
    <row r="49" spans="2:3" s="137" customFormat="1" ht="45" customHeight="1" thickBot="1" x14ac:dyDescent="0.25">
      <c r="B49" s="133" t="s">
        <v>107</v>
      </c>
      <c r="C49" s="134" t="s">
        <v>128</v>
      </c>
    </row>
    <row r="50" spans="2:3" s="137" customFormat="1" ht="45" customHeight="1" thickBot="1" x14ac:dyDescent="0.25">
      <c r="B50" s="133" t="s">
        <v>109</v>
      </c>
      <c r="C50" s="134" t="s">
        <v>133</v>
      </c>
    </row>
    <row r="51" spans="2:3" s="137" customFormat="1" ht="45" customHeight="1" thickBot="1" x14ac:dyDescent="0.25">
      <c r="B51" s="133" t="s">
        <v>111</v>
      </c>
      <c r="C51" s="134" t="s">
        <v>134</v>
      </c>
    </row>
    <row r="52" spans="2:3" s="137" customFormat="1" ht="45" customHeight="1" thickBot="1" x14ac:dyDescent="0.25">
      <c r="B52" s="133" t="s">
        <v>113</v>
      </c>
      <c r="C52" s="134" t="s">
        <v>11</v>
      </c>
    </row>
    <row r="53" spans="2:3" s="137" customFormat="1" ht="45" customHeight="1" thickBot="1" x14ac:dyDescent="0.25">
      <c r="B53" s="133" t="s">
        <v>114</v>
      </c>
      <c r="C53" s="134" t="s">
        <v>131</v>
      </c>
    </row>
    <row r="54" spans="2:3" s="137" customFormat="1" ht="45" customHeight="1" thickBot="1" x14ac:dyDescent="0.25">
      <c r="B54" s="133" t="s">
        <v>27</v>
      </c>
      <c r="C54" s="142">
        <v>0.9</v>
      </c>
    </row>
    <row r="55" spans="2:3" s="137" customFormat="1" ht="45" customHeight="1" thickBot="1" x14ac:dyDescent="0.25">
      <c r="B55" s="133" t="s">
        <v>135</v>
      </c>
      <c r="C55" s="142">
        <v>0.85</v>
      </c>
    </row>
    <row r="56" spans="2:3" s="137" customFormat="1" ht="45" customHeight="1" thickBot="1" x14ac:dyDescent="0.25">
      <c r="B56" s="131" t="s">
        <v>117</v>
      </c>
      <c r="C56" s="139" t="s">
        <v>118</v>
      </c>
    </row>
    <row r="57" spans="2:3" s="137" customFormat="1" ht="45" customHeight="1" thickBot="1" x14ac:dyDescent="0.25">
      <c r="B57" s="133" t="s">
        <v>119</v>
      </c>
      <c r="C57" s="139" t="s">
        <v>120</v>
      </c>
    </row>
    <row r="58" spans="2:3" s="137" customFormat="1" ht="45" customHeight="1" thickBot="1" x14ac:dyDescent="0.25">
      <c r="B58" s="140"/>
      <c r="C58" s="141"/>
    </row>
    <row r="59" spans="2:3" ht="24" customHeight="1" thickBot="1" x14ac:dyDescent="0.3">
      <c r="B59" s="129" t="s">
        <v>103</v>
      </c>
      <c r="C59" s="130" t="s">
        <v>57</v>
      </c>
    </row>
    <row r="60" spans="2:3" ht="45" customHeight="1" thickBot="1" x14ac:dyDescent="0.3">
      <c r="B60" s="131" t="s">
        <v>104</v>
      </c>
      <c r="C60" s="132" t="s">
        <v>84</v>
      </c>
    </row>
    <row r="61" spans="2:3" ht="45" customHeight="1" thickBot="1" x14ac:dyDescent="0.3">
      <c r="B61" s="133" t="s">
        <v>105</v>
      </c>
      <c r="C61" s="134" t="s">
        <v>136</v>
      </c>
    </row>
    <row r="62" spans="2:3" ht="45" customHeight="1" thickBot="1" x14ac:dyDescent="0.3">
      <c r="B62" s="133" t="s">
        <v>107</v>
      </c>
      <c r="C62" s="134" t="s">
        <v>137</v>
      </c>
    </row>
    <row r="63" spans="2:3" ht="45" customHeight="1" thickBot="1" x14ac:dyDescent="0.3">
      <c r="B63" s="133" t="s">
        <v>109</v>
      </c>
      <c r="C63" s="134" t="s">
        <v>138</v>
      </c>
    </row>
    <row r="64" spans="2:3" ht="45" customHeight="1" thickBot="1" x14ac:dyDescent="0.3">
      <c r="B64" s="133" t="s">
        <v>111</v>
      </c>
      <c r="C64" s="134" t="s">
        <v>139</v>
      </c>
    </row>
    <row r="65" spans="2:3" ht="45" customHeight="1" thickBot="1" x14ac:dyDescent="0.3">
      <c r="B65" s="133" t="s">
        <v>113</v>
      </c>
      <c r="C65" s="134" t="s">
        <v>11</v>
      </c>
    </row>
    <row r="66" spans="2:3" ht="45" customHeight="1" thickBot="1" x14ac:dyDescent="0.3">
      <c r="B66" s="133" t="s">
        <v>114</v>
      </c>
      <c r="C66" s="134" t="s">
        <v>140</v>
      </c>
    </row>
    <row r="67" spans="2:3" ht="45" customHeight="1" thickBot="1" x14ac:dyDescent="0.3">
      <c r="B67" s="133" t="s">
        <v>27</v>
      </c>
      <c r="C67" s="142">
        <v>0.7</v>
      </c>
    </row>
    <row r="68" spans="2:3" ht="45" customHeight="1" thickBot="1" x14ac:dyDescent="0.3">
      <c r="B68" s="133" t="s">
        <v>116</v>
      </c>
      <c r="C68" s="142">
        <v>0.6</v>
      </c>
    </row>
    <row r="69" spans="2:3" ht="45" customHeight="1" thickBot="1" x14ac:dyDescent="0.3">
      <c r="B69" s="133" t="s">
        <v>117</v>
      </c>
      <c r="C69" s="134" t="s">
        <v>118</v>
      </c>
    </row>
    <row r="70" spans="2:3" ht="45" customHeight="1" thickBot="1" x14ac:dyDescent="0.3">
      <c r="B70" s="133" t="s">
        <v>119</v>
      </c>
      <c r="C70" s="134" t="s">
        <v>141</v>
      </c>
    </row>
  </sheetData>
  <mergeCells count="1">
    <mergeCell ref="B1: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opLeftCell="A7" zoomScale="69" zoomScaleNormal="69" workbookViewId="0">
      <selection activeCell="J45" sqref="J45"/>
    </sheetView>
  </sheetViews>
  <sheetFormatPr baseColWidth="10" defaultRowHeight="15" x14ac:dyDescent="0.25"/>
  <cols>
    <col min="2" max="2" width="45.7109375" customWidth="1"/>
    <col min="3" max="3" width="10.7109375" customWidth="1"/>
    <col min="4" max="4" width="50.7109375" customWidth="1"/>
    <col min="5" max="5" width="15.7109375" customWidth="1"/>
    <col min="6" max="8" width="12.7109375" customWidth="1"/>
    <col min="9" max="9" width="10.140625" customWidth="1"/>
    <col min="10" max="10" width="29.140625" customWidth="1"/>
    <col min="11" max="11" width="5.7109375" customWidth="1"/>
    <col min="12" max="12" width="3.7109375" customWidth="1"/>
    <col min="13" max="13" width="5.7109375" customWidth="1"/>
    <col min="14" max="14" width="79.28515625" customWidth="1"/>
    <col min="17" max="17" width="0" hidden="1" customWidth="1"/>
  </cols>
  <sheetData>
    <row r="1" spans="1:17" ht="70.5" customHeight="1" thickTop="1" thickBot="1" x14ac:dyDescent="0.3">
      <c r="A1" s="178"/>
      <c r="B1" s="179"/>
      <c r="C1" s="179"/>
      <c r="D1" s="180" t="s">
        <v>51</v>
      </c>
      <c r="E1" s="180"/>
      <c r="F1" s="180"/>
      <c r="G1" s="180"/>
      <c r="H1" s="180"/>
      <c r="I1" s="180"/>
      <c r="J1" s="180"/>
      <c r="K1" s="180"/>
      <c r="L1" s="180"/>
      <c r="M1" s="180"/>
      <c r="N1" s="181"/>
    </row>
    <row r="2" spans="1:17" ht="39" customHeight="1" thickTop="1" thickBot="1" x14ac:dyDescent="0.3">
      <c r="A2" s="182" t="s">
        <v>52</v>
      </c>
      <c r="B2" s="183"/>
      <c r="C2" s="184" t="s">
        <v>53</v>
      </c>
      <c r="D2" s="185"/>
      <c r="E2" s="186" t="s">
        <v>54</v>
      </c>
      <c r="F2" s="187"/>
      <c r="G2" s="184" t="s">
        <v>143</v>
      </c>
      <c r="H2" s="188"/>
      <c r="I2" s="185"/>
      <c r="J2" s="189" t="s">
        <v>55</v>
      </c>
      <c r="K2" s="190"/>
      <c r="L2" s="190"/>
      <c r="M2" s="191"/>
      <c r="N2" s="40">
        <v>2021</v>
      </c>
    </row>
    <row r="3" spans="1:17" ht="16.5" customHeight="1" thickTop="1" thickBot="1" x14ac:dyDescent="0.3">
      <c r="A3" s="192" t="s">
        <v>56</v>
      </c>
      <c r="B3" s="190"/>
      <c r="C3" s="190"/>
      <c r="D3" s="190"/>
      <c r="E3" s="190"/>
      <c r="F3" s="190"/>
      <c r="G3" s="190"/>
      <c r="H3" s="190"/>
      <c r="I3" s="190"/>
      <c r="J3" s="190"/>
      <c r="K3" s="190"/>
      <c r="L3" s="190"/>
      <c r="M3" s="190"/>
      <c r="N3" s="193"/>
    </row>
    <row r="4" spans="1:17" ht="16.5" customHeight="1" thickTop="1" thickBot="1" x14ac:dyDescent="0.3">
      <c r="A4" s="194" t="s">
        <v>57</v>
      </c>
      <c r="B4" s="195"/>
      <c r="C4" s="195"/>
      <c r="D4" s="196"/>
      <c r="E4" s="197" t="s">
        <v>58</v>
      </c>
      <c r="F4" s="198"/>
      <c r="G4" s="198"/>
      <c r="H4" s="198"/>
      <c r="I4" s="198"/>
      <c r="J4" s="198"/>
      <c r="K4" s="199"/>
      <c r="L4" s="199"/>
      <c r="M4" s="199"/>
      <c r="N4" s="200"/>
    </row>
    <row r="5" spans="1:17" ht="61.5" thickTop="1" thickBot="1" x14ac:dyDescent="0.3">
      <c r="A5" s="41" t="s">
        <v>59</v>
      </c>
      <c r="B5" s="42" t="s">
        <v>60</v>
      </c>
      <c r="C5" s="42" t="s">
        <v>61</v>
      </c>
      <c r="D5" s="43" t="s">
        <v>3</v>
      </c>
      <c r="E5" s="44" t="s">
        <v>62</v>
      </c>
      <c r="F5" s="45" t="s">
        <v>4</v>
      </c>
      <c r="G5" s="46" t="s">
        <v>63</v>
      </c>
      <c r="H5" s="43" t="s">
        <v>64</v>
      </c>
      <c r="I5" s="47" t="s">
        <v>65</v>
      </c>
      <c r="J5" s="47" t="s">
        <v>66</v>
      </c>
      <c r="K5" s="201" t="s">
        <v>67</v>
      </c>
      <c r="L5" s="202"/>
      <c r="M5" s="203"/>
      <c r="N5" s="48" t="s">
        <v>68</v>
      </c>
    </row>
    <row r="6" spans="1:17" ht="24.95" customHeight="1" thickTop="1" thickBot="1" x14ac:dyDescent="0.3">
      <c r="A6" s="204">
        <v>1</v>
      </c>
      <c r="B6" s="207" t="s">
        <v>13</v>
      </c>
      <c r="C6" s="210" t="s">
        <v>69</v>
      </c>
      <c r="D6" s="213" t="s">
        <v>70</v>
      </c>
      <c r="E6" s="216" t="s">
        <v>16</v>
      </c>
      <c r="F6" s="219" t="s">
        <v>71</v>
      </c>
      <c r="G6" s="221"/>
      <c r="H6" s="223"/>
      <c r="I6" s="225">
        <v>90</v>
      </c>
      <c r="J6" s="227">
        <f>(J27/J29)*100</f>
        <v>95.454545454545453</v>
      </c>
      <c r="K6" s="49">
        <v>0</v>
      </c>
      <c r="L6" s="50"/>
      <c r="M6" s="145">
        <v>79</v>
      </c>
      <c r="N6" s="229"/>
      <c r="Q6">
        <v>1.0000000000000001E-5</v>
      </c>
    </row>
    <row r="7" spans="1:17" ht="24.95" customHeight="1" thickTop="1" thickBot="1" x14ac:dyDescent="0.3">
      <c r="A7" s="205"/>
      <c r="B7" s="208"/>
      <c r="C7" s="211"/>
      <c r="D7" s="214"/>
      <c r="E7" s="217"/>
      <c r="F7" s="220"/>
      <c r="G7" s="222"/>
      <c r="H7" s="224"/>
      <c r="I7" s="226"/>
      <c r="J7" s="228"/>
      <c r="K7" s="51">
        <v>80</v>
      </c>
      <c r="L7" s="52"/>
      <c r="M7" s="60">
        <v>80</v>
      </c>
      <c r="N7" s="230"/>
    </row>
    <row r="8" spans="1:17" ht="24.95" customHeight="1" thickTop="1" thickBot="1" x14ac:dyDescent="0.3">
      <c r="A8" s="205"/>
      <c r="B8" s="208"/>
      <c r="C8" s="211"/>
      <c r="D8" s="214"/>
      <c r="E8" s="217"/>
      <c r="F8" s="220" t="s">
        <v>72</v>
      </c>
      <c r="G8" s="222"/>
      <c r="H8" s="224"/>
      <c r="I8" s="225">
        <v>90</v>
      </c>
      <c r="J8" s="227" t="e">
        <f>(J28/J30)*100</f>
        <v>#DIV/0!</v>
      </c>
      <c r="K8" s="51">
        <v>88</v>
      </c>
      <c r="L8" s="53"/>
      <c r="M8" s="60">
        <v>89</v>
      </c>
      <c r="N8" s="231"/>
    </row>
    <row r="9" spans="1:17" ht="24.95" customHeight="1" thickTop="1" thickBot="1" x14ac:dyDescent="0.3">
      <c r="A9" s="206"/>
      <c r="B9" s="209"/>
      <c r="C9" s="212"/>
      <c r="D9" s="215"/>
      <c r="E9" s="218"/>
      <c r="F9" s="220"/>
      <c r="G9" s="238"/>
      <c r="H9" s="239"/>
      <c r="I9" s="240"/>
      <c r="J9" s="241"/>
      <c r="K9" s="121">
        <v>90</v>
      </c>
      <c r="L9" s="122"/>
      <c r="M9" s="146">
        <v>100</v>
      </c>
      <c r="N9" s="231"/>
    </row>
    <row r="10" spans="1:17" ht="24.95" customHeight="1" thickTop="1" thickBot="1" x14ac:dyDescent="0.3">
      <c r="A10" s="204">
        <v>2</v>
      </c>
      <c r="B10" s="232" t="s">
        <v>73</v>
      </c>
      <c r="C10" s="233" t="s">
        <v>69</v>
      </c>
      <c r="D10" s="234" t="s">
        <v>74</v>
      </c>
      <c r="E10" s="235" t="s">
        <v>11</v>
      </c>
      <c r="F10" s="56" t="s">
        <v>75</v>
      </c>
      <c r="G10" s="63"/>
      <c r="H10" s="64"/>
      <c r="I10" s="161">
        <v>0.5</v>
      </c>
      <c r="J10" s="147">
        <f>(J31/J35)</f>
        <v>1.9047619047619049E-2</v>
      </c>
      <c r="K10" s="57">
        <v>2</v>
      </c>
      <c r="L10" s="58"/>
      <c r="M10" s="59">
        <v>1</v>
      </c>
      <c r="N10" s="159"/>
      <c r="Q10">
        <v>1.0000000000000001E-5</v>
      </c>
    </row>
    <row r="11" spans="1:17" ht="24.95" customHeight="1" thickTop="1" thickBot="1" x14ac:dyDescent="0.3">
      <c r="A11" s="205"/>
      <c r="B11" s="232"/>
      <c r="C11" s="233"/>
      <c r="D11" s="234"/>
      <c r="E11" s="236"/>
      <c r="F11" s="56" t="s">
        <v>76</v>
      </c>
      <c r="G11" s="63"/>
      <c r="H11" s="64"/>
      <c r="I11" s="162">
        <v>0.5</v>
      </c>
      <c r="J11" s="147">
        <f>(J32/J36)</f>
        <v>3.8095238095238099E-2</v>
      </c>
      <c r="K11" s="51">
        <v>0.9</v>
      </c>
      <c r="L11" s="52"/>
      <c r="M11" s="60">
        <v>0.8</v>
      </c>
      <c r="N11" s="159"/>
    </row>
    <row r="12" spans="1:17" ht="24.95" customHeight="1" thickTop="1" thickBot="1" x14ac:dyDescent="0.3">
      <c r="A12" s="205"/>
      <c r="B12" s="232"/>
      <c r="C12" s="233"/>
      <c r="D12" s="234"/>
      <c r="E12" s="236"/>
      <c r="F12" s="56" t="s">
        <v>77</v>
      </c>
      <c r="G12" s="63"/>
      <c r="H12" s="64"/>
      <c r="I12" s="162">
        <v>0.5</v>
      </c>
      <c r="J12" s="147" t="e">
        <f t="shared" ref="J12:J13" si="0">(J33/J37)*100</f>
        <v>#DIV/0!</v>
      </c>
      <c r="K12" s="51">
        <v>0.7</v>
      </c>
      <c r="L12" s="53"/>
      <c r="M12" s="60">
        <v>0.6</v>
      </c>
      <c r="N12" s="159"/>
    </row>
    <row r="13" spans="1:17" ht="24.95" customHeight="1" thickTop="1" thickBot="1" x14ac:dyDescent="0.3">
      <c r="A13" s="206"/>
      <c r="B13" s="232"/>
      <c r="C13" s="233"/>
      <c r="D13" s="234"/>
      <c r="E13" s="237"/>
      <c r="F13" s="56" t="s">
        <v>78</v>
      </c>
      <c r="G13" s="63"/>
      <c r="H13" s="64"/>
      <c r="I13" s="162">
        <v>0.5</v>
      </c>
      <c r="J13" s="148" t="e">
        <f t="shared" si="0"/>
        <v>#DIV/0!</v>
      </c>
      <c r="K13" s="54">
        <v>0.5</v>
      </c>
      <c r="L13" s="55"/>
      <c r="M13" s="123">
        <v>0</v>
      </c>
      <c r="N13" s="159"/>
    </row>
    <row r="14" spans="1:17" ht="24.95" customHeight="1" thickTop="1" thickBot="1" x14ac:dyDescent="0.3">
      <c r="A14" s="244">
        <v>3</v>
      </c>
      <c r="B14" s="245" t="s">
        <v>79</v>
      </c>
      <c r="C14" s="246" t="s">
        <v>69</v>
      </c>
      <c r="D14" s="247" t="s">
        <v>80</v>
      </c>
      <c r="E14" s="235" t="s">
        <v>10</v>
      </c>
      <c r="F14" s="250" t="s">
        <v>81</v>
      </c>
      <c r="G14" s="238"/>
      <c r="H14" s="239"/>
      <c r="I14" s="240">
        <v>95</v>
      </c>
      <c r="J14" s="241">
        <f>(J39/J40)*100</f>
        <v>100</v>
      </c>
      <c r="K14" s="57">
        <v>0</v>
      </c>
      <c r="L14" s="58"/>
      <c r="M14" s="59">
        <v>84</v>
      </c>
      <c r="N14" s="231"/>
      <c r="Q14">
        <v>1.0000000000000001E-5</v>
      </c>
    </row>
    <row r="15" spans="1:17" ht="24.95" customHeight="1" thickTop="1" thickBot="1" x14ac:dyDescent="0.3">
      <c r="A15" s="205"/>
      <c r="B15" s="208"/>
      <c r="C15" s="211"/>
      <c r="D15" s="248"/>
      <c r="E15" s="236"/>
      <c r="F15" s="251"/>
      <c r="G15" s="253"/>
      <c r="H15" s="255"/>
      <c r="I15" s="257"/>
      <c r="J15" s="242"/>
      <c r="K15" s="51">
        <v>85</v>
      </c>
      <c r="L15" s="52"/>
      <c r="M15" s="60">
        <v>86</v>
      </c>
      <c r="N15" s="231"/>
    </row>
    <row r="16" spans="1:17" ht="24.95" customHeight="1" thickTop="1" thickBot="1" x14ac:dyDescent="0.3">
      <c r="A16" s="205"/>
      <c r="B16" s="208"/>
      <c r="C16" s="211"/>
      <c r="D16" s="248"/>
      <c r="E16" s="236"/>
      <c r="F16" s="251"/>
      <c r="G16" s="253"/>
      <c r="H16" s="255"/>
      <c r="I16" s="257"/>
      <c r="J16" s="242"/>
      <c r="K16" s="51">
        <v>87</v>
      </c>
      <c r="L16" s="53"/>
      <c r="M16" s="60">
        <v>94</v>
      </c>
      <c r="N16" s="231"/>
    </row>
    <row r="17" spans="1:14" ht="24.95" customHeight="1" thickTop="1" thickBot="1" x14ac:dyDescent="0.3">
      <c r="A17" s="206"/>
      <c r="B17" s="209"/>
      <c r="C17" s="212"/>
      <c r="D17" s="249"/>
      <c r="E17" s="237"/>
      <c r="F17" s="252"/>
      <c r="G17" s="254"/>
      <c r="H17" s="256"/>
      <c r="I17" s="258"/>
      <c r="J17" s="243"/>
      <c r="K17" s="54">
        <v>95</v>
      </c>
      <c r="L17" s="55"/>
      <c r="M17" s="123">
        <v>100</v>
      </c>
      <c r="N17" s="231"/>
    </row>
    <row r="18" spans="1:14" ht="24.95" customHeight="1" thickTop="1" thickBot="1" x14ac:dyDescent="0.3">
      <c r="A18" s="204">
        <v>4</v>
      </c>
      <c r="B18" s="207" t="s">
        <v>82</v>
      </c>
      <c r="C18" s="210" t="s">
        <v>69</v>
      </c>
      <c r="D18" s="213" t="s">
        <v>83</v>
      </c>
      <c r="E18" s="235" t="s">
        <v>11</v>
      </c>
      <c r="F18" s="56" t="s">
        <v>75</v>
      </c>
      <c r="G18" s="63"/>
      <c r="H18" s="64"/>
      <c r="I18" s="162">
        <v>90</v>
      </c>
      <c r="J18" s="149">
        <f>(J41/J45)*100</f>
        <v>99.45293391714381</v>
      </c>
      <c r="K18" s="57">
        <v>0</v>
      </c>
      <c r="L18" s="58"/>
      <c r="M18" s="59">
        <v>84</v>
      </c>
      <c r="N18" s="159"/>
    </row>
    <row r="19" spans="1:14" ht="24.95" customHeight="1" thickTop="1" thickBot="1" x14ac:dyDescent="0.3">
      <c r="A19" s="205"/>
      <c r="B19" s="208"/>
      <c r="C19" s="211"/>
      <c r="D19" s="214"/>
      <c r="E19" s="236"/>
      <c r="F19" s="56" t="s">
        <v>76</v>
      </c>
      <c r="G19" s="63"/>
      <c r="H19" s="64"/>
      <c r="I19" s="162">
        <v>90</v>
      </c>
      <c r="J19" s="149">
        <f t="shared" ref="J19:J21" si="1">(J42/J46)*100</f>
        <v>96.667227191165523</v>
      </c>
      <c r="K19" s="51">
        <v>85</v>
      </c>
      <c r="L19" s="52"/>
      <c r="M19" s="60">
        <v>86</v>
      </c>
      <c r="N19" s="159"/>
    </row>
    <row r="20" spans="1:14" ht="24.95" customHeight="1" thickTop="1" thickBot="1" x14ac:dyDescent="0.3">
      <c r="A20" s="205"/>
      <c r="B20" s="208"/>
      <c r="C20" s="211"/>
      <c r="D20" s="214"/>
      <c r="E20" s="236"/>
      <c r="F20" s="56" t="s">
        <v>77</v>
      </c>
      <c r="G20" s="63"/>
      <c r="H20" s="64"/>
      <c r="I20" s="162">
        <v>90</v>
      </c>
      <c r="J20" s="150" t="e">
        <f t="shared" si="1"/>
        <v>#DIV/0!</v>
      </c>
      <c r="K20" s="51">
        <v>88</v>
      </c>
      <c r="L20" s="53"/>
      <c r="M20" s="60">
        <v>89</v>
      </c>
      <c r="N20" s="159"/>
    </row>
    <row r="21" spans="1:14" ht="24.95" customHeight="1" thickTop="1" thickBot="1" x14ac:dyDescent="0.3">
      <c r="A21" s="206"/>
      <c r="B21" s="209"/>
      <c r="C21" s="212"/>
      <c r="D21" s="215"/>
      <c r="E21" s="237"/>
      <c r="F21" s="56" t="s">
        <v>78</v>
      </c>
      <c r="G21" s="63"/>
      <c r="H21" s="64"/>
      <c r="I21" s="162">
        <v>90</v>
      </c>
      <c r="J21" s="150" t="e">
        <f t="shared" si="1"/>
        <v>#DIV/0!</v>
      </c>
      <c r="K21" s="54">
        <v>90</v>
      </c>
      <c r="L21" s="55"/>
      <c r="M21" s="123">
        <v>100</v>
      </c>
      <c r="N21" s="159"/>
    </row>
    <row r="22" spans="1:14" ht="24.95" customHeight="1" thickTop="1" thickBot="1" x14ac:dyDescent="0.3">
      <c r="A22" s="204">
        <v>5</v>
      </c>
      <c r="B22" s="207" t="s">
        <v>84</v>
      </c>
      <c r="C22" s="210" t="s">
        <v>69</v>
      </c>
      <c r="D22" s="213" t="s">
        <v>85</v>
      </c>
      <c r="E22" s="235" t="s">
        <v>11</v>
      </c>
      <c r="F22" s="56" t="s">
        <v>75</v>
      </c>
      <c r="G22" s="61"/>
      <c r="H22" s="62"/>
      <c r="I22" s="162">
        <v>90</v>
      </c>
      <c r="J22" s="149">
        <f>(J49/J53)*100</f>
        <v>100</v>
      </c>
      <c r="K22" s="57">
        <v>0</v>
      </c>
      <c r="L22" s="58"/>
      <c r="M22" s="59">
        <v>84</v>
      </c>
      <c r="N22" s="159"/>
    </row>
    <row r="23" spans="1:14" ht="24.95" customHeight="1" thickTop="1" thickBot="1" x14ac:dyDescent="0.3">
      <c r="A23" s="205"/>
      <c r="B23" s="208"/>
      <c r="C23" s="211"/>
      <c r="D23" s="214"/>
      <c r="E23" s="236"/>
      <c r="F23" s="56" t="s">
        <v>76</v>
      </c>
      <c r="G23" s="63"/>
      <c r="H23" s="64"/>
      <c r="I23" s="162">
        <v>90</v>
      </c>
      <c r="J23" s="149">
        <f t="shared" ref="J23:J25" si="2">(J50/J54)*100</f>
        <v>97.354497354497354</v>
      </c>
      <c r="K23" s="51">
        <v>85</v>
      </c>
      <c r="L23" s="52"/>
      <c r="M23" s="60">
        <v>86</v>
      </c>
      <c r="N23" s="159"/>
    </row>
    <row r="24" spans="1:14" ht="24.95" customHeight="1" thickTop="1" thickBot="1" x14ac:dyDescent="0.3">
      <c r="A24" s="205"/>
      <c r="B24" s="208"/>
      <c r="C24" s="211"/>
      <c r="D24" s="214"/>
      <c r="E24" s="236"/>
      <c r="F24" s="56" t="s">
        <v>77</v>
      </c>
      <c r="G24" s="63"/>
      <c r="H24" s="64"/>
      <c r="I24" s="162">
        <v>90</v>
      </c>
      <c r="J24" s="150" t="e">
        <f t="shared" si="2"/>
        <v>#DIV/0!</v>
      </c>
      <c r="K24" s="51">
        <v>88</v>
      </c>
      <c r="L24" s="53"/>
      <c r="M24" s="60">
        <v>89</v>
      </c>
      <c r="N24" s="159"/>
    </row>
    <row r="25" spans="1:14" ht="24.95" customHeight="1" thickTop="1" thickBot="1" x14ac:dyDescent="0.3">
      <c r="A25" s="205"/>
      <c r="B25" s="208"/>
      <c r="C25" s="211"/>
      <c r="D25" s="214"/>
      <c r="E25" s="236"/>
      <c r="F25" s="151" t="s">
        <v>78</v>
      </c>
      <c r="G25" s="119"/>
      <c r="H25" s="120"/>
      <c r="I25" s="163">
        <v>90</v>
      </c>
      <c r="J25" s="152" t="e">
        <f t="shared" si="2"/>
        <v>#DIV/0!</v>
      </c>
      <c r="K25" s="121">
        <v>90</v>
      </c>
      <c r="L25" s="122"/>
      <c r="M25" s="146">
        <v>100</v>
      </c>
      <c r="N25" s="160"/>
    </row>
    <row r="26" spans="1:14" ht="24.95" customHeight="1" thickTop="1" thickBot="1" x14ac:dyDescent="0.3">
      <c r="A26" s="192" t="s">
        <v>86</v>
      </c>
      <c r="B26" s="190"/>
      <c r="C26" s="190"/>
      <c r="D26" s="190"/>
      <c r="E26" s="190"/>
      <c r="F26" s="190"/>
      <c r="G26" s="190"/>
      <c r="H26" s="190"/>
      <c r="I26" s="190"/>
      <c r="J26" s="190"/>
      <c r="K26" s="190"/>
      <c r="L26" s="190"/>
      <c r="M26" s="190"/>
      <c r="N26" s="193"/>
    </row>
    <row r="27" spans="1:14" ht="24.95" customHeight="1" thickTop="1" x14ac:dyDescent="0.25">
      <c r="A27" s="259" t="s">
        <v>87</v>
      </c>
      <c r="B27" s="211" t="s">
        <v>88</v>
      </c>
      <c r="C27" s="211" t="s">
        <v>5</v>
      </c>
      <c r="D27" s="248" t="s">
        <v>90</v>
      </c>
      <c r="E27" s="263" t="s">
        <v>16</v>
      </c>
      <c r="F27" s="86" t="s">
        <v>71</v>
      </c>
      <c r="G27" s="153"/>
      <c r="H27" s="154"/>
      <c r="I27" s="155"/>
      <c r="J27" s="164">
        <v>42</v>
      </c>
      <c r="K27" s="156"/>
      <c r="L27" s="157"/>
      <c r="M27" s="157"/>
      <c r="N27" s="158"/>
    </row>
    <row r="28" spans="1:14" ht="24.95" customHeight="1" x14ac:dyDescent="0.25">
      <c r="A28" s="260"/>
      <c r="B28" s="261"/>
      <c r="C28" s="261"/>
      <c r="D28" s="262"/>
      <c r="E28" s="264"/>
      <c r="F28" s="65" t="s">
        <v>72</v>
      </c>
      <c r="G28" s="66"/>
      <c r="H28" s="67"/>
      <c r="I28" s="68"/>
      <c r="J28" s="165"/>
      <c r="K28" s="69"/>
      <c r="L28" s="70"/>
      <c r="M28" s="70"/>
      <c r="N28" s="71"/>
    </row>
    <row r="29" spans="1:14" ht="24.95" customHeight="1" x14ac:dyDescent="0.25">
      <c r="A29" s="268" t="s">
        <v>91</v>
      </c>
      <c r="B29" s="270" t="s">
        <v>15</v>
      </c>
      <c r="C29" s="270" t="s">
        <v>6</v>
      </c>
      <c r="D29" s="271" t="s">
        <v>90</v>
      </c>
      <c r="E29" s="272" t="s">
        <v>16</v>
      </c>
      <c r="F29" s="65" t="s">
        <v>71</v>
      </c>
      <c r="G29" s="66"/>
      <c r="H29" s="67"/>
      <c r="I29" s="68"/>
      <c r="J29" s="165">
        <v>44</v>
      </c>
      <c r="K29" s="69"/>
      <c r="L29" s="70"/>
      <c r="M29" s="70"/>
      <c r="N29" s="71"/>
    </row>
    <row r="30" spans="1:14" ht="24.95" customHeight="1" thickBot="1" x14ac:dyDescent="0.3">
      <c r="A30" s="269"/>
      <c r="B30" s="212"/>
      <c r="C30" s="212"/>
      <c r="D30" s="249"/>
      <c r="E30" s="273"/>
      <c r="F30" s="72" t="s">
        <v>72</v>
      </c>
      <c r="G30" s="73"/>
      <c r="H30" s="74"/>
      <c r="I30" s="75"/>
      <c r="J30" s="166"/>
      <c r="K30" s="76"/>
      <c r="L30" s="77"/>
      <c r="M30" s="77"/>
      <c r="N30" s="78"/>
    </row>
    <row r="31" spans="1:14" ht="24.95" customHeight="1" thickTop="1" x14ac:dyDescent="0.25">
      <c r="A31" s="265" t="s">
        <v>92</v>
      </c>
      <c r="B31" s="246" t="s">
        <v>18</v>
      </c>
      <c r="C31" s="246" t="s">
        <v>5</v>
      </c>
      <c r="D31" s="247" t="s">
        <v>90</v>
      </c>
      <c r="E31" s="266" t="s">
        <v>11</v>
      </c>
      <c r="F31" s="79" t="s">
        <v>75</v>
      </c>
      <c r="G31" s="80"/>
      <c r="H31" s="81"/>
      <c r="I31" s="82"/>
      <c r="J31" s="167">
        <v>6</v>
      </c>
      <c r="K31" s="83"/>
      <c r="L31" s="84"/>
      <c r="M31" s="84"/>
      <c r="N31" s="85"/>
    </row>
    <row r="32" spans="1:14" ht="24.95" customHeight="1" x14ac:dyDescent="0.25">
      <c r="A32" s="259"/>
      <c r="B32" s="211"/>
      <c r="C32" s="211"/>
      <c r="D32" s="248"/>
      <c r="E32" s="267"/>
      <c r="F32" s="86" t="s">
        <v>76</v>
      </c>
      <c r="G32" s="66"/>
      <c r="H32" s="67"/>
      <c r="I32" s="68"/>
      <c r="J32" s="165">
        <v>12</v>
      </c>
      <c r="K32" s="69"/>
      <c r="L32" s="70"/>
      <c r="M32" s="70"/>
      <c r="N32" s="71"/>
    </row>
    <row r="33" spans="1:14" ht="24.95" customHeight="1" x14ac:dyDescent="0.25">
      <c r="A33" s="259"/>
      <c r="B33" s="211"/>
      <c r="C33" s="211"/>
      <c r="D33" s="248"/>
      <c r="E33" s="267"/>
      <c r="F33" s="86" t="s">
        <v>77</v>
      </c>
      <c r="G33" s="66"/>
      <c r="H33" s="67"/>
      <c r="I33" s="68"/>
      <c r="J33" s="165"/>
      <c r="K33" s="69"/>
      <c r="L33" s="70"/>
      <c r="M33" s="70"/>
      <c r="N33" s="71"/>
    </row>
    <row r="34" spans="1:14" ht="24.95" customHeight="1" x14ac:dyDescent="0.25">
      <c r="A34" s="260"/>
      <c r="B34" s="261"/>
      <c r="C34" s="261"/>
      <c r="D34" s="262"/>
      <c r="E34" s="267"/>
      <c r="F34" s="87" t="s">
        <v>78</v>
      </c>
      <c r="G34" s="66"/>
      <c r="H34" s="67"/>
      <c r="I34" s="68"/>
      <c r="J34" s="165"/>
      <c r="K34" s="69"/>
      <c r="L34" s="70"/>
      <c r="M34" s="70"/>
      <c r="N34" s="71"/>
    </row>
    <row r="35" spans="1:14" ht="24.95" customHeight="1" x14ac:dyDescent="0.25">
      <c r="A35" s="268" t="s">
        <v>93</v>
      </c>
      <c r="B35" s="270" t="s">
        <v>142</v>
      </c>
      <c r="C35" s="270" t="s">
        <v>6</v>
      </c>
      <c r="D35" s="271" t="s">
        <v>90</v>
      </c>
      <c r="E35" s="275" t="s">
        <v>11</v>
      </c>
      <c r="F35" s="86" t="s">
        <v>75</v>
      </c>
      <c r="G35" s="66"/>
      <c r="H35" s="67"/>
      <c r="I35" s="68"/>
      <c r="J35" s="165">
        <v>315</v>
      </c>
      <c r="K35" s="69"/>
      <c r="L35" s="70"/>
      <c r="M35" s="70"/>
      <c r="N35" s="71"/>
    </row>
    <row r="36" spans="1:14" ht="24.95" customHeight="1" x14ac:dyDescent="0.25">
      <c r="A36" s="259"/>
      <c r="B36" s="211"/>
      <c r="C36" s="211"/>
      <c r="D36" s="248"/>
      <c r="E36" s="236"/>
      <c r="F36" s="86" t="s">
        <v>76</v>
      </c>
      <c r="G36" s="66"/>
      <c r="H36" s="67"/>
      <c r="I36" s="68"/>
      <c r="J36" s="165">
        <v>315</v>
      </c>
      <c r="K36" s="69"/>
      <c r="L36" s="70"/>
      <c r="M36" s="70"/>
      <c r="N36" s="71"/>
    </row>
    <row r="37" spans="1:14" ht="24.95" customHeight="1" x14ac:dyDescent="0.25">
      <c r="A37" s="259"/>
      <c r="B37" s="211"/>
      <c r="C37" s="211"/>
      <c r="D37" s="248"/>
      <c r="E37" s="236"/>
      <c r="F37" s="86" t="s">
        <v>77</v>
      </c>
      <c r="G37" s="66"/>
      <c r="H37" s="67"/>
      <c r="I37" s="68"/>
      <c r="J37" s="165"/>
      <c r="K37" s="69"/>
      <c r="L37" s="70"/>
      <c r="M37" s="70"/>
      <c r="N37" s="71"/>
    </row>
    <row r="38" spans="1:14" ht="24.95" customHeight="1" thickBot="1" x14ac:dyDescent="0.3">
      <c r="A38" s="269"/>
      <c r="B38" s="212"/>
      <c r="C38" s="212"/>
      <c r="D38" s="249"/>
      <c r="E38" s="237"/>
      <c r="F38" s="72" t="s">
        <v>78</v>
      </c>
      <c r="G38" s="73"/>
      <c r="H38" s="74"/>
      <c r="I38" s="75"/>
      <c r="J38" s="166"/>
      <c r="K38" s="76"/>
      <c r="L38" s="77"/>
      <c r="M38" s="77"/>
      <c r="N38" s="78"/>
    </row>
    <row r="39" spans="1:14" ht="24.95" customHeight="1" thickTop="1" x14ac:dyDescent="0.25">
      <c r="A39" s="88" t="s">
        <v>94</v>
      </c>
      <c r="B39" s="89" t="s">
        <v>21</v>
      </c>
      <c r="C39" s="89" t="s">
        <v>89</v>
      </c>
      <c r="D39" s="90" t="s">
        <v>90</v>
      </c>
      <c r="E39" s="91" t="s">
        <v>10</v>
      </c>
      <c r="F39" s="92" t="s">
        <v>81</v>
      </c>
      <c r="G39" s="93"/>
      <c r="H39" s="94"/>
      <c r="I39" s="95"/>
      <c r="J39" s="168">
        <v>221878370</v>
      </c>
      <c r="K39" s="96"/>
      <c r="L39" s="96"/>
      <c r="M39" s="96"/>
      <c r="N39" s="97"/>
    </row>
    <row r="40" spans="1:14" ht="24.95" customHeight="1" thickBot="1" x14ac:dyDescent="0.3">
      <c r="A40" s="98" t="s">
        <v>95</v>
      </c>
      <c r="B40" s="99" t="s">
        <v>22</v>
      </c>
      <c r="C40" s="99" t="s">
        <v>89</v>
      </c>
      <c r="D40" s="100" t="s">
        <v>90</v>
      </c>
      <c r="E40" s="101" t="s">
        <v>10</v>
      </c>
      <c r="F40" s="72" t="s">
        <v>81</v>
      </c>
      <c r="G40" s="73"/>
      <c r="H40" s="74"/>
      <c r="I40" s="75"/>
      <c r="J40" s="169">
        <v>221878370</v>
      </c>
      <c r="K40" s="76"/>
      <c r="L40" s="77"/>
      <c r="M40" s="77"/>
      <c r="N40" s="78"/>
    </row>
    <row r="41" spans="1:14" ht="24.95" customHeight="1" thickTop="1" x14ac:dyDescent="0.25">
      <c r="A41" s="265" t="s">
        <v>96</v>
      </c>
      <c r="B41" s="246" t="s">
        <v>21</v>
      </c>
      <c r="C41" s="246" t="s">
        <v>89</v>
      </c>
      <c r="D41" s="247" t="s">
        <v>90</v>
      </c>
      <c r="E41" s="235" t="s">
        <v>11</v>
      </c>
      <c r="F41" s="92" t="s">
        <v>75</v>
      </c>
      <c r="G41" s="93"/>
      <c r="H41" s="94"/>
      <c r="I41" s="95"/>
      <c r="J41" s="170">
        <v>5905515216</v>
      </c>
      <c r="K41" s="102"/>
      <c r="L41" s="96"/>
      <c r="M41" s="96"/>
      <c r="N41" s="97"/>
    </row>
    <row r="42" spans="1:14" ht="24.95" customHeight="1" x14ac:dyDescent="0.25">
      <c r="A42" s="259"/>
      <c r="B42" s="211"/>
      <c r="C42" s="211"/>
      <c r="D42" s="248"/>
      <c r="E42" s="236"/>
      <c r="F42" s="86" t="s">
        <v>76</v>
      </c>
      <c r="G42" s="66"/>
      <c r="H42" s="67"/>
      <c r="I42" s="68"/>
      <c r="J42" s="171">
        <v>7958098545</v>
      </c>
      <c r="K42" s="69"/>
      <c r="L42" s="70"/>
      <c r="M42" s="70"/>
      <c r="N42" s="71"/>
    </row>
    <row r="43" spans="1:14" ht="24.95" customHeight="1" x14ac:dyDescent="0.25">
      <c r="A43" s="259"/>
      <c r="B43" s="211"/>
      <c r="C43" s="211"/>
      <c r="D43" s="248"/>
      <c r="E43" s="236"/>
      <c r="F43" s="86" t="s">
        <v>77</v>
      </c>
      <c r="G43" s="66"/>
      <c r="H43" s="67"/>
      <c r="I43" s="68"/>
      <c r="J43" s="171"/>
      <c r="K43" s="69"/>
      <c r="L43" s="70"/>
      <c r="M43" s="70"/>
      <c r="N43" s="71"/>
    </row>
    <row r="44" spans="1:14" ht="24.95" customHeight="1" x14ac:dyDescent="0.25">
      <c r="A44" s="259"/>
      <c r="B44" s="261"/>
      <c r="C44" s="261"/>
      <c r="D44" s="262"/>
      <c r="E44" s="274"/>
      <c r="F44" s="103" t="s">
        <v>78</v>
      </c>
      <c r="G44" s="66"/>
      <c r="H44" s="67"/>
      <c r="I44" s="68"/>
      <c r="J44" s="171"/>
      <c r="K44" s="69"/>
      <c r="L44" s="70"/>
      <c r="M44" s="70"/>
      <c r="N44" s="71"/>
    </row>
    <row r="45" spans="1:14" ht="24.95" customHeight="1" x14ac:dyDescent="0.25">
      <c r="A45" s="276" t="s">
        <v>97</v>
      </c>
      <c r="B45" s="278" t="s">
        <v>22</v>
      </c>
      <c r="C45" s="270" t="s">
        <v>89</v>
      </c>
      <c r="D45" s="271" t="s">
        <v>90</v>
      </c>
      <c r="E45" s="275" t="s">
        <v>11</v>
      </c>
      <c r="F45" s="104" t="s">
        <v>75</v>
      </c>
      <c r="G45" s="66"/>
      <c r="H45" s="67"/>
      <c r="I45" s="68"/>
      <c r="J45" s="171">
        <v>5938000000</v>
      </c>
      <c r="K45" s="69"/>
      <c r="L45" s="70"/>
      <c r="M45" s="70"/>
      <c r="N45" s="71"/>
    </row>
    <row r="46" spans="1:14" ht="24.95" customHeight="1" x14ac:dyDescent="0.25">
      <c r="A46" s="276"/>
      <c r="B46" s="279"/>
      <c r="C46" s="211"/>
      <c r="D46" s="248"/>
      <c r="E46" s="236"/>
      <c r="F46" s="86" t="s">
        <v>76</v>
      </c>
      <c r="G46" s="66"/>
      <c r="H46" s="67"/>
      <c r="I46" s="68"/>
      <c r="J46" s="171">
        <v>8232468000</v>
      </c>
      <c r="K46" s="69"/>
      <c r="L46" s="70"/>
      <c r="M46" s="70"/>
      <c r="N46" s="71"/>
    </row>
    <row r="47" spans="1:14" ht="24.95" customHeight="1" x14ac:dyDescent="0.25">
      <c r="A47" s="276"/>
      <c r="B47" s="279"/>
      <c r="C47" s="211"/>
      <c r="D47" s="248"/>
      <c r="E47" s="236"/>
      <c r="F47" s="86" t="s">
        <v>77</v>
      </c>
      <c r="G47" s="66"/>
      <c r="H47" s="67"/>
      <c r="I47" s="68"/>
      <c r="J47" s="172"/>
      <c r="K47" s="69"/>
      <c r="L47" s="70"/>
      <c r="M47" s="70"/>
      <c r="N47" s="71"/>
    </row>
    <row r="48" spans="1:14" ht="24.95" customHeight="1" thickBot="1" x14ac:dyDescent="0.3">
      <c r="A48" s="277"/>
      <c r="B48" s="280"/>
      <c r="C48" s="281"/>
      <c r="D48" s="282"/>
      <c r="E48" s="283"/>
      <c r="F48" s="105" t="s">
        <v>78</v>
      </c>
      <c r="G48" s="106"/>
      <c r="H48" s="107"/>
      <c r="I48" s="108"/>
      <c r="J48" s="173"/>
      <c r="K48" s="109"/>
      <c r="L48" s="110"/>
      <c r="M48" s="110"/>
      <c r="N48" s="111"/>
    </row>
    <row r="49" spans="1:14" ht="24.95" customHeight="1" thickTop="1" x14ac:dyDescent="0.25">
      <c r="A49" s="265" t="s">
        <v>98</v>
      </c>
      <c r="B49" s="246" t="s">
        <v>99</v>
      </c>
      <c r="C49" s="246" t="s">
        <v>89</v>
      </c>
      <c r="D49" s="247" t="s">
        <v>90</v>
      </c>
      <c r="E49" s="235" t="s">
        <v>11</v>
      </c>
      <c r="F49" s="92" t="s">
        <v>75</v>
      </c>
      <c r="G49" s="93"/>
      <c r="H49" s="94"/>
      <c r="I49" s="95"/>
      <c r="J49" s="174">
        <v>121</v>
      </c>
      <c r="K49" s="102"/>
      <c r="L49" s="96"/>
      <c r="M49" s="96"/>
      <c r="N49" s="97"/>
    </row>
    <row r="50" spans="1:14" ht="24.95" customHeight="1" x14ac:dyDescent="0.25">
      <c r="A50" s="259"/>
      <c r="B50" s="211"/>
      <c r="C50" s="211"/>
      <c r="D50" s="248"/>
      <c r="E50" s="236"/>
      <c r="F50" s="86" t="s">
        <v>76</v>
      </c>
      <c r="G50" s="66"/>
      <c r="H50" s="67"/>
      <c r="I50" s="68"/>
      <c r="J50" s="165">
        <v>184</v>
      </c>
      <c r="K50" s="69"/>
      <c r="L50" s="70"/>
      <c r="M50" s="70"/>
      <c r="N50" s="71"/>
    </row>
    <row r="51" spans="1:14" ht="24.95" customHeight="1" x14ac:dyDescent="0.25">
      <c r="A51" s="259"/>
      <c r="B51" s="211"/>
      <c r="C51" s="211"/>
      <c r="D51" s="248"/>
      <c r="E51" s="236"/>
      <c r="F51" s="86" t="s">
        <v>77</v>
      </c>
      <c r="G51" s="66"/>
      <c r="H51" s="67"/>
      <c r="I51" s="68"/>
      <c r="J51" s="165"/>
      <c r="K51" s="69"/>
      <c r="L51" s="70"/>
      <c r="M51" s="70"/>
      <c r="N51" s="71"/>
    </row>
    <row r="52" spans="1:14" ht="24.95" customHeight="1" x14ac:dyDescent="0.25">
      <c r="A52" s="259"/>
      <c r="B52" s="261"/>
      <c r="C52" s="261"/>
      <c r="D52" s="262"/>
      <c r="E52" s="274"/>
      <c r="F52" s="103" t="s">
        <v>78</v>
      </c>
      <c r="G52" s="66"/>
      <c r="H52" s="67"/>
      <c r="I52" s="68"/>
      <c r="J52" s="165"/>
      <c r="K52" s="69"/>
      <c r="L52" s="70"/>
      <c r="M52" s="70"/>
      <c r="N52" s="71"/>
    </row>
    <row r="53" spans="1:14" ht="24.95" customHeight="1" x14ac:dyDescent="0.25">
      <c r="A53" s="276" t="s">
        <v>100</v>
      </c>
      <c r="B53" s="278" t="s">
        <v>101</v>
      </c>
      <c r="C53" s="270" t="s">
        <v>89</v>
      </c>
      <c r="D53" s="271" t="s">
        <v>90</v>
      </c>
      <c r="E53" s="275" t="s">
        <v>11</v>
      </c>
      <c r="F53" s="104" t="s">
        <v>75</v>
      </c>
      <c r="G53" s="66"/>
      <c r="H53" s="67"/>
      <c r="I53" s="68"/>
      <c r="J53" s="165">
        <v>121</v>
      </c>
      <c r="K53" s="69"/>
      <c r="L53" s="70"/>
      <c r="M53" s="70"/>
      <c r="N53" s="71"/>
    </row>
    <row r="54" spans="1:14" ht="24.95" customHeight="1" x14ac:dyDescent="0.25">
      <c r="A54" s="276"/>
      <c r="B54" s="279"/>
      <c r="C54" s="211"/>
      <c r="D54" s="248"/>
      <c r="E54" s="236"/>
      <c r="F54" s="86" t="s">
        <v>76</v>
      </c>
      <c r="G54" s="66"/>
      <c r="H54" s="67"/>
      <c r="I54" s="68"/>
      <c r="J54" s="165">
        <v>189</v>
      </c>
      <c r="K54" s="69"/>
      <c r="L54" s="70"/>
      <c r="M54" s="70"/>
      <c r="N54" s="71"/>
    </row>
    <row r="55" spans="1:14" ht="24.95" customHeight="1" x14ac:dyDescent="0.25">
      <c r="A55" s="276"/>
      <c r="B55" s="279"/>
      <c r="C55" s="211"/>
      <c r="D55" s="248"/>
      <c r="E55" s="236"/>
      <c r="F55" s="86" t="s">
        <v>77</v>
      </c>
      <c r="G55" s="66"/>
      <c r="H55" s="67"/>
      <c r="I55" s="68"/>
      <c r="J55" s="165"/>
      <c r="K55" s="69"/>
      <c r="L55" s="70"/>
      <c r="M55" s="70"/>
      <c r="N55" s="71"/>
    </row>
    <row r="56" spans="1:14" ht="24.95" customHeight="1" thickBot="1" x14ac:dyDescent="0.3">
      <c r="A56" s="284"/>
      <c r="B56" s="285"/>
      <c r="C56" s="286"/>
      <c r="D56" s="287"/>
      <c r="E56" s="288"/>
      <c r="F56" s="112" t="s">
        <v>78</v>
      </c>
      <c r="G56" s="113"/>
      <c r="H56" s="114"/>
      <c r="I56" s="115"/>
      <c r="J56" s="175"/>
      <c r="K56" s="116"/>
      <c r="L56" s="117"/>
      <c r="M56" s="117"/>
      <c r="N56" s="118"/>
    </row>
  </sheetData>
  <mergeCells count="95">
    <mergeCell ref="A53:A56"/>
    <mergeCell ref="B53:B56"/>
    <mergeCell ref="C53:C56"/>
    <mergeCell ref="D53:D56"/>
    <mergeCell ref="E53:E56"/>
    <mergeCell ref="A45:A48"/>
    <mergeCell ref="B45:B48"/>
    <mergeCell ref="C45:C48"/>
    <mergeCell ref="D45:D48"/>
    <mergeCell ref="E45:E48"/>
    <mergeCell ref="A49:A52"/>
    <mergeCell ref="B49:B52"/>
    <mergeCell ref="C49:C52"/>
    <mergeCell ref="D49:D52"/>
    <mergeCell ref="E49:E52"/>
    <mergeCell ref="A35:A38"/>
    <mergeCell ref="B35:B38"/>
    <mergeCell ref="C35:C38"/>
    <mergeCell ref="D35:D38"/>
    <mergeCell ref="E35:E38"/>
    <mergeCell ref="A41:A44"/>
    <mergeCell ref="B41:B44"/>
    <mergeCell ref="C41:C44"/>
    <mergeCell ref="D41:D44"/>
    <mergeCell ref="E41:E44"/>
    <mergeCell ref="A29:A30"/>
    <mergeCell ref="B29:B30"/>
    <mergeCell ref="C29:C30"/>
    <mergeCell ref="D29:D30"/>
    <mergeCell ref="E29:E30"/>
    <mergeCell ref="A31:A34"/>
    <mergeCell ref="B31:B34"/>
    <mergeCell ref="C31:C34"/>
    <mergeCell ref="D31:D34"/>
    <mergeCell ref="E31:E34"/>
    <mergeCell ref="A26:N26"/>
    <mergeCell ref="A27:A28"/>
    <mergeCell ref="B27:B28"/>
    <mergeCell ref="C27:C28"/>
    <mergeCell ref="D27:D28"/>
    <mergeCell ref="E27:E28"/>
    <mergeCell ref="A22:A25"/>
    <mergeCell ref="B22:B25"/>
    <mergeCell ref="C22:C25"/>
    <mergeCell ref="D22:D25"/>
    <mergeCell ref="E22:E25"/>
    <mergeCell ref="J14:J17"/>
    <mergeCell ref="N14:N17"/>
    <mergeCell ref="A18:A21"/>
    <mergeCell ref="B18:B21"/>
    <mergeCell ref="C18:C21"/>
    <mergeCell ref="D18:D21"/>
    <mergeCell ref="E18:E21"/>
    <mergeCell ref="A14:A17"/>
    <mergeCell ref="B14:B17"/>
    <mergeCell ref="C14:C17"/>
    <mergeCell ref="D14:D17"/>
    <mergeCell ref="E14:E17"/>
    <mergeCell ref="F14:F17"/>
    <mergeCell ref="G14:G17"/>
    <mergeCell ref="H14:H17"/>
    <mergeCell ref="I14:I17"/>
    <mergeCell ref="F8:F9"/>
    <mergeCell ref="G8:G9"/>
    <mergeCell ref="H8:H9"/>
    <mergeCell ref="I8:I9"/>
    <mergeCell ref="J8:J9"/>
    <mergeCell ref="A10:A13"/>
    <mergeCell ref="B10:B13"/>
    <mergeCell ref="C10:C13"/>
    <mergeCell ref="D10:D13"/>
    <mergeCell ref="E10:E13"/>
    <mergeCell ref="A3:N3"/>
    <mergeCell ref="A4:D4"/>
    <mergeCell ref="E4:N4"/>
    <mergeCell ref="K5:M5"/>
    <mergeCell ref="A6:A9"/>
    <mergeCell ref="B6:B9"/>
    <mergeCell ref="C6:C9"/>
    <mergeCell ref="D6:D9"/>
    <mergeCell ref="E6:E9"/>
    <mergeCell ref="F6:F7"/>
    <mergeCell ref="G6:G7"/>
    <mergeCell ref="H6:H7"/>
    <mergeCell ref="I6:I7"/>
    <mergeCell ref="J6:J7"/>
    <mergeCell ref="N6:N7"/>
    <mergeCell ref="N8:N9"/>
    <mergeCell ref="A1:C1"/>
    <mergeCell ref="D1:N1"/>
    <mergeCell ref="A2:B2"/>
    <mergeCell ref="C2:D2"/>
    <mergeCell ref="E2:F2"/>
    <mergeCell ref="G2:I2"/>
    <mergeCell ref="J2:M2"/>
  </mergeCells>
  <conditionalFormatting sqref="J6 J8">
    <cfRule type="cellIs" dxfId="55" priority="53" operator="between">
      <formula>95.0001</formula>
      <formula>100</formula>
    </cfRule>
    <cfRule type="cellIs" dxfId="54" priority="54" operator="between">
      <formula>90.00001</formula>
      <formula>95</formula>
    </cfRule>
    <cfRule type="cellIs" dxfId="53" priority="55" operator="between">
      <formula>9000001</formula>
      <formula>95</formula>
    </cfRule>
    <cfRule type="cellIs" dxfId="52" priority="56" operator="between">
      <formula>85.0000001</formula>
      <formula>90</formula>
    </cfRule>
    <cfRule type="top10" priority="57" rank="10"/>
    <cfRule type="cellIs" dxfId="51" priority="58" operator="between">
      <formula>0</formula>
      <formula>85</formula>
    </cfRule>
    <cfRule type="cellIs" dxfId="50" priority="59" operator="between">
      <formula>0</formula>
      <formula>85</formula>
    </cfRule>
    <cfRule type="cellIs" dxfId="49" priority="60" operator="between">
      <formula>82</formula>
      <formula>82</formula>
    </cfRule>
  </conditionalFormatting>
  <conditionalFormatting sqref="J6:J9">
    <cfRule type="cellIs" dxfId="48" priority="47" operator="between">
      <formula>$K$9</formula>
      <formula>$M$9</formula>
    </cfRule>
    <cfRule type="cellIs" dxfId="47" priority="48" operator="between">
      <formula>$K$8</formula>
      <formula>$M$8</formula>
    </cfRule>
    <cfRule type="cellIs" dxfId="46" priority="49" operator="between">
      <formula>$K$7</formula>
      <formula>$M$7</formula>
    </cfRule>
    <cfRule type="cellIs" dxfId="45" priority="50" operator="between">
      <formula>$K$6</formula>
      <formula>$M$6</formula>
    </cfRule>
    <cfRule type="cellIs" dxfId="44" priority="51" operator="between">
      <formula>$K$7</formula>
      <formula>$M$7</formula>
    </cfRule>
    <cfRule type="cellIs" dxfId="43" priority="52" operator="between">
      <formula>$K$6</formula>
      <formula>$M$6</formula>
    </cfRule>
  </conditionalFormatting>
  <conditionalFormatting sqref="J14">
    <cfRule type="cellIs" dxfId="42" priority="39" operator="between">
      <formula>95.0001</formula>
      <formula>100</formula>
    </cfRule>
    <cfRule type="cellIs" dxfId="41" priority="40" operator="between">
      <formula>90.00001</formula>
      <formula>95</formula>
    </cfRule>
    <cfRule type="cellIs" dxfId="40" priority="41" operator="between">
      <formula>9000001</formula>
      <formula>95</formula>
    </cfRule>
    <cfRule type="cellIs" dxfId="39" priority="42" operator="between">
      <formula>85.0000001</formula>
      <formula>90</formula>
    </cfRule>
    <cfRule type="top10" priority="43" rank="10"/>
    <cfRule type="cellIs" dxfId="38" priority="44" operator="between">
      <formula>0</formula>
      <formula>85</formula>
    </cfRule>
    <cfRule type="cellIs" dxfId="37" priority="45" operator="between">
      <formula>0</formula>
      <formula>85</formula>
    </cfRule>
    <cfRule type="cellIs" dxfId="36" priority="46" operator="between">
      <formula>82</formula>
      <formula>82</formula>
    </cfRule>
  </conditionalFormatting>
  <conditionalFormatting sqref="J14">
    <cfRule type="cellIs" dxfId="35" priority="33" operator="between">
      <formula>$K$9</formula>
      <formula>$M$9</formula>
    </cfRule>
    <cfRule type="cellIs" dxfId="34" priority="34" operator="between">
      <formula>$K$16</formula>
      <formula>$M$16</formula>
    </cfRule>
    <cfRule type="cellIs" dxfId="33" priority="35" operator="between">
      <formula>$K$7</formula>
      <formula>$M$7</formula>
    </cfRule>
    <cfRule type="cellIs" dxfId="32" priority="36" operator="between">
      <formula>$K$6</formula>
      <formula>$M$6</formula>
    </cfRule>
    <cfRule type="cellIs" dxfId="31" priority="37" operator="between">
      <formula>$K$7</formula>
      <formula>$M$7</formula>
    </cfRule>
    <cfRule type="cellIs" dxfId="30" priority="38" operator="between">
      <formula>$K$6</formula>
      <formula>$M$6</formula>
    </cfRule>
  </conditionalFormatting>
  <conditionalFormatting sqref="J10:J13">
    <cfRule type="cellIs" dxfId="29" priority="29" operator="between">
      <formula>$M$10</formula>
      <formula>$K$10</formula>
    </cfRule>
    <cfRule type="cellIs" dxfId="28" priority="30" operator="between">
      <formula>$K$11</formula>
      <formula>$M$11</formula>
    </cfRule>
    <cfRule type="cellIs" dxfId="27" priority="31" operator="between">
      <formula>$K$12</formula>
      <formula>$M$12</formula>
    </cfRule>
    <cfRule type="cellIs" dxfId="26" priority="32" operator="between">
      <formula>$M$13</formula>
      <formula>$K$13</formula>
    </cfRule>
  </conditionalFormatting>
  <conditionalFormatting sqref="J18:J21">
    <cfRule type="cellIs" dxfId="25" priority="21" operator="between">
      <formula>95.0001</formula>
      <formula>100</formula>
    </cfRule>
    <cfRule type="cellIs" dxfId="24" priority="22" operator="between">
      <formula>90.00001</formula>
      <formula>95</formula>
    </cfRule>
    <cfRule type="cellIs" dxfId="23" priority="23" operator="between">
      <formula>9000001</formula>
      <formula>95</formula>
    </cfRule>
    <cfRule type="cellIs" dxfId="22" priority="24" operator="between">
      <formula>85.0000001</formula>
      <formula>90</formula>
    </cfRule>
    <cfRule type="top10" priority="25" rank="10"/>
    <cfRule type="cellIs" dxfId="21" priority="26" operator="between">
      <formula>0</formula>
      <formula>85</formula>
    </cfRule>
    <cfRule type="cellIs" dxfId="20" priority="27" operator="between">
      <formula>0</formula>
      <formula>85</formula>
    </cfRule>
    <cfRule type="cellIs" dxfId="19" priority="28" operator="between">
      <formula>82</formula>
      <formula>82</formula>
    </cfRule>
  </conditionalFormatting>
  <conditionalFormatting sqref="J18:J21">
    <cfRule type="cellIs" dxfId="18" priority="15" operator="between">
      <formula>$K$9</formula>
      <formula>$M$9</formula>
    </cfRule>
    <cfRule type="cellIs" dxfId="17" priority="16" operator="between">
      <formula>#REF!</formula>
      <formula>#REF!</formula>
    </cfRule>
    <cfRule type="cellIs" dxfId="16" priority="17" operator="between">
      <formula>$K$7</formula>
      <formula>$M$7</formula>
    </cfRule>
    <cfRule type="cellIs" dxfId="15" priority="18" operator="between">
      <formula>$K$6</formula>
      <formula>$M$6</formula>
    </cfRule>
    <cfRule type="cellIs" dxfId="14" priority="19" operator="between">
      <formula>$K$7</formula>
      <formula>$M$7</formula>
    </cfRule>
    <cfRule type="cellIs" dxfId="13" priority="20" operator="between">
      <formula>$K$6</formula>
      <formula>$M$6</formula>
    </cfRule>
  </conditionalFormatting>
  <conditionalFormatting sqref="J22:J25">
    <cfRule type="cellIs" dxfId="12" priority="7" operator="between">
      <formula>95.0001</formula>
      <formula>100</formula>
    </cfRule>
    <cfRule type="cellIs" dxfId="11" priority="8" operator="between">
      <formula>90.00001</formula>
      <formula>95</formula>
    </cfRule>
    <cfRule type="cellIs" dxfId="10" priority="9" operator="between">
      <formula>9000001</formula>
      <formula>95</formula>
    </cfRule>
    <cfRule type="cellIs" dxfId="9" priority="10" operator="between">
      <formula>85.0000001</formula>
      <formula>90</formula>
    </cfRule>
    <cfRule type="top10" priority="11" rank="10"/>
    <cfRule type="cellIs" dxfId="8" priority="12" operator="between">
      <formula>0</formula>
      <formula>85</formula>
    </cfRule>
    <cfRule type="cellIs" dxfId="7" priority="13" operator="between">
      <formula>0</formula>
      <formula>85</formula>
    </cfRule>
    <cfRule type="cellIs" dxfId="6" priority="14" operator="between">
      <formula>82</formula>
      <formula>82</formula>
    </cfRule>
  </conditionalFormatting>
  <conditionalFormatting sqref="J22:J25">
    <cfRule type="cellIs" dxfId="5" priority="1" operator="between">
      <formula>$K$9</formula>
      <formula>$M$9</formula>
    </cfRule>
    <cfRule type="cellIs" dxfId="4" priority="2" operator="between">
      <formula>#REF!</formula>
      <formula>#REF!</formula>
    </cfRule>
    <cfRule type="cellIs" dxfId="3" priority="3" operator="between">
      <formula>$K$7</formula>
      <formula>$M$7</formula>
    </cfRule>
    <cfRule type="cellIs" dxfId="2" priority="4" operator="between">
      <formula>$K$6</formula>
      <formula>$M$6</formula>
    </cfRule>
    <cfRule type="cellIs" dxfId="1" priority="5" operator="between">
      <formula>$K$7</formula>
      <formula>$M$7</formula>
    </cfRule>
    <cfRule type="cellIs" dxfId="0" priority="6" operator="between">
      <formula>$K$6</formula>
      <formula>$M$6</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8"/>
  <sheetViews>
    <sheetView tabSelected="1" topLeftCell="A7" zoomScale="91" zoomScaleNormal="91" workbookViewId="0">
      <selection activeCell="P10" sqref="P10"/>
    </sheetView>
  </sheetViews>
  <sheetFormatPr baseColWidth="10" defaultColWidth="11.42578125" defaultRowHeight="15" x14ac:dyDescent="0.25"/>
  <cols>
    <col min="1" max="2" width="20.7109375" style="125" customWidth="1"/>
    <col min="3" max="4" width="20.28515625" style="125" customWidth="1"/>
    <col min="5" max="6" width="15.85546875" style="125" customWidth="1"/>
    <col min="7" max="7" width="17.85546875" style="125" customWidth="1"/>
    <col min="8" max="8" width="14.5703125" style="125" customWidth="1"/>
    <col min="9" max="11" width="11.42578125" style="125"/>
    <col min="12" max="15" width="11.28515625" style="125" customWidth="1"/>
    <col min="16" max="16" width="46.85546875" style="125" customWidth="1"/>
    <col min="17" max="16384" width="11.42578125" style="125"/>
  </cols>
  <sheetData>
    <row r="1" spans="1:53" ht="77.25" customHeight="1" x14ac:dyDescent="0.25">
      <c r="A1" s="291"/>
      <c r="B1" s="291"/>
      <c r="C1" s="291"/>
      <c r="D1" s="292" t="s">
        <v>0</v>
      </c>
      <c r="E1" s="292"/>
      <c r="F1" s="292"/>
      <c r="G1" s="292"/>
      <c r="H1" s="292"/>
      <c r="I1" s="292"/>
      <c r="J1" s="292"/>
      <c r="K1" s="292"/>
      <c r="L1" s="292"/>
      <c r="M1" s="292"/>
      <c r="N1" s="124"/>
      <c r="O1" s="124"/>
      <c r="P1" s="124"/>
    </row>
    <row r="2" spans="1:53" s="10" customFormat="1" ht="29.25" customHeight="1" x14ac:dyDescent="0.25">
      <c r="A2" s="289" t="s">
        <v>34</v>
      </c>
      <c r="B2" s="289"/>
      <c r="C2" s="289" t="s">
        <v>24</v>
      </c>
      <c r="D2" s="289"/>
      <c r="E2" s="289" t="s">
        <v>35</v>
      </c>
      <c r="F2" s="289"/>
      <c r="G2" s="289"/>
      <c r="H2" s="289"/>
      <c r="I2" s="289" t="s">
        <v>1</v>
      </c>
      <c r="J2" s="289"/>
      <c r="K2" s="289"/>
      <c r="L2" s="289"/>
      <c r="M2" s="289" t="s">
        <v>36</v>
      </c>
      <c r="N2" s="289"/>
      <c r="O2" s="289"/>
      <c r="P2" s="38" t="s">
        <v>144</v>
      </c>
    </row>
    <row r="3" spans="1:53" ht="28.5" customHeight="1" x14ac:dyDescent="0.25">
      <c r="A3" s="290" t="s">
        <v>2</v>
      </c>
      <c r="B3" s="290" t="s">
        <v>32</v>
      </c>
      <c r="C3" s="290" t="s">
        <v>33</v>
      </c>
      <c r="D3" s="290" t="s">
        <v>3</v>
      </c>
      <c r="E3" s="290"/>
      <c r="F3" s="290"/>
      <c r="G3" s="290"/>
      <c r="H3" s="290"/>
      <c r="I3" s="290" t="s">
        <v>27</v>
      </c>
      <c r="J3" s="290" t="s">
        <v>26</v>
      </c>
      <c r="K3" s="290" t="s">
        <v>4</v>
      </c>
      <c r="L3" s="290" t="s">
        <v>25</v>
      </c>
      <c r="M3" s="290"/>
      <c r="N3" s="290"/>
      <c r="O3" s="290"/>
      <c r="P3" s="290"/>
      <c r="Q3" s="15"/>
      <c r="R3" s="2"/>
      <c r="S3" s="15"/>
      <c r="T3" s="15"/>
      <c r="U3" s="3"/>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pans="1:53" ht="28.5" customHeight="1" x14ac:dyDescent="0.25">
      <c r="A4" s="290"/>
      <c r="B4" s="290"/>
      <c r="C4" s="290"/>
      <c r="D4" s="290" t="s">
        <v>5</v>
      </c>
      <c r="E4" s="290"/>
      <c r="F4" s="290" t="s">
        <v>6</v>
      </c>
      <c r="G4" s="290"/>
      <c r="H4" s="290" t="s">
        <v>7</v>
      </c>
      <c r="I4" s="290"/>
      <c r="J4" s="290"/>
      <c r="K4" s="290"/>
      <c r="L4" s="290" t="s">
        <v>28</v>
      </c>
      <c r="M4" s="290" t="s">
        <v>29</v>
      </c>
      <c r="N4" s="290" t="s">
        <v>30</v>
      </c>
      <c r="O4" s="290" t="s">
        <v>31</v>
      </c>
      <c r="P4" s="290" t="s">
        <v>12</v>
      </c>
      <c r="Q4" s="15"/>
      <c r="R4" s="2"/>
      <c r="S4" s="15"/>
      <c r="T4" s="15"/>
      <c r="U4" s="3"/>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pans="1:53" ht="28.5" customHeight="1" x14ac:dyDescent="0.25">
      <c r="A5" s="290"/>
      <c r="B5" s="290"/>
      <c r="C5" s="290"/>
      <c r="D5" s="34" t="s">
        <v>8</v>
      </c>
      <c r="E5" s="34" t="s">
        <v>9</v>
      </c>
      <c r="F5" s="34" t="s">
        <v>8</v>
      </c>
      <c r="G5" s="34" t="s">
        <v>9</v>
      </c>
      <c r="H5" s="290"/>
      <c r="I5" s="290"/>
      <c r="J5" s="290"/>
      <c r="K5" s="290"/>
      <c r="L5" s="290"/>
      <c r="M5" s="290"/>
      <c r="N5" s="290"/>
      <c r="O5" s="290"/>
      <c r="P5" s="290"/>
      <c r="Q5" s="15"/>
      <c r="R5" s="2"/>
      <c r="S5" s="15"/>
      <c r="T5" s="15"/>
      <c r="U5" s="3"/>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row>
    <row r="6" spans="1:53" ht="149.25" customHeight="1" x14ac:dyDescent="0.25">
      <c r="A6" s="39" t="s">
        <v>13</v>
      </c>
      <c r="B6" s="12" t="s">
        <v>7</v>
      </c>
      <c r="C6" s="12" t="s">
        <v>46</v>
      </c>
      <c r="D6" s="13" t="s">
        <v>14</v>
      </c>
      <c r="E6" s="13">
        <v>42</v>
      </c>
      <c r="F6" s="13" t="s">
        <v>15</v>
      </c>
      <c r="G6" s="13">
        <v>44</v>
      </c>
      <c r="H6" s="24">
        <f>E6/G6</f>
        <v>0.95454545454545459</v>
      </c>
      <c r="I6" s="21">
        <v>0.9</v>
      </c>
      <c r="J6" s="14">
        <v>0.8</v>
      </c>
      <c r="K6" s="12" t="s">
        <v>16</v>
      </c>
      <c r="L6" s="16"/>
      <c r="M6" s="35">
        <v>0.95450000000000002</v>
      </c>
      <c r="N6" s="16"/>
      <c r="O6" s="16"/>
      <c r="P6" s="12" t="s">
        <v>145</v>
      </c>
      <c r="Q6" s="15"/>
      <c r="R6" s="2"/>
      <c r="S6" s="15"/>
      <c r="T6" s="15"/>
      <c r="U6" s="3"/>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ht="133.5" customHeight="1" x14ac:dyDescent="0.25">
      <c r="A7" s="39" t="s">
        <v>17</v>
      </c>
      <c r="B7" s="12" t="s">
        <v>7</v>
      </c>
      <c r="C7" s="12" t="s">
        <v>46</v>
      </c>
      <c r="D7" s="13" t="s">
        <v>18</v>
      </c>
      <c r="E7" s="13"/>
      <c r="F7" s="13" t="s">
        <v>19</v>
      </c>
      <c r="G7" s="13">
        <v>315</v>
      </c>
      <c r="H7" s="24">
        <f t="shared" ref="H7:H9" si="0">E7/G7</f>
        <v>0</v>
      </c>
      <c r="I7" s="37">
        <v>0.05</v>
      </c>
      <c r="J7" s="36">
        <v>0.02</v>
      </c>
      <c r="K7" s="12" t="s">
        <v>11</v>
      </c>
      <c r="L7" s="14">
        <v>2.0000000000000001E-4</v>
      </c>
      <c r="M7" s="14">
        <v>4.0000000000000002E-4</v>
      </c>
      <c r="N7" s="16"/>
      <c r="O7" s="16"/>
      <c r="P7" s="12" t="s">
        <v>146</v>
      </c>
      <c r="Q7" s="15"/>
      <c r="R7" s="2"/>
      <c r="S7" s="15"/>
      <c r="T7" s="15"/>
      <c r="U7" s="3"/>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3" s="126" customFormat="1" ht="132.75" customHeight="1" x14ac:dyDescent="0.25">
      <c r="A8" s="39" t="s">
        <v>23</v>
      </c>
      <c r="B8" s="12" t="s">
        <v>7</v>
      </c>
      <c r="C8" s="12" t="s">
        <v>46</v>
      </c>
      <c r="D8" s="6" t="s">
        <v>21</v>
      </c>
      <c r="E8" s="23">
        <v>13863613761</v>
      </c>
      <c r="F8" s="6" t="s">
        <v>22</v>
      </c>
      <c r="G8" s="23">
        <v>14170468000</v>
      </c>
      <c r="H8" s="24">
        <f t="shared" si="0"/>
        <v>0.9783455113126821</v>
      </c>
      <c r="I8" s="21">
        <v>0.9</v>
      </c>
      <c r="J8" s="36">
        <v>0.85</v>
      </c>
      <c r="K8" s="12" t="s">
        <v>11</v>
      </c>
      <c r="L8" s="14">
        <v>0.99</v>
      </c>
      <c r="M8" s="14">
        <v>0.97</v>
      </c>
      <c r="N8" s="9"/>
      <c r="O8" s="9"/>
      <c r="P8" s="12" t="s">
        <v>147</v>
      </c>
      <c r="Q8" s="17"/>
      <c r="R8" s="18"/>
      <c r="S8" s="17"/>
      <c r="T8" s="17"/>
      <c r="U8" s="17"/>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row>
    <row r="9" spans="1:53" s="126" customFormat="1" ht="140.25" customHeight="1" x14ac:dyDescent="0.25">
      <c r="A9" s="39" t="s">
        <v>49</v>
      </c>
      <c r="B9" s="32" t="s">
        <v>7</v>
      </c>
      <c r="C9" s="12" t="s">
        <v>45</v>
      </c>
      <c r="D9" s="12" t="s">
        <v>43</v>
      </c>
      <c r="E9" s="311">
        <v>305</v>
      </c>
      <c r="F9" s="12" t="s">
        <v>44</v>
      </c>
      <c r="G9" s="311">
        <v>310</v>
      </c>
      <c r="H9" s="312">
        <f t="shared" si="0"/>
        <v>0.9838709677419355</v>
      </c>
      <c r="I9" s="21">
        <v>0.7</v>
      </c>
      <c r="J9" s="14">
        <v>0.6</v>
      </c>
      <c r="K9" s="12" t="s">
        <v>11</v>
      </c>
      <c r="L9" s="35">
        <v>1</v>
      </c>
      <c r="M9" s="35">
        <v>0.97350000000000003</v>
      </c>
      <c r="N9" s="9"/>
      <c r="O9" s="9"/>
      <c r="P9" s="12" t="s">
        <v>148</v>
      </c>
      <c r="Q9" s="17"/>
      <c r="R9" s="18"/>
      <c r="S9" s="17"/>
      <c r="T9" s="17"/>
      <c r="U9" s="17"/>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row>
    <row r="10" spans="1:53" ht="117" customHeight="1" x14ac:dyDescent="0.25">
      <c r="A10" s="39" t="s">
        <v>20</v>
      </c>
      <c r="B10" s="12" t="s">
        <v>7</v>
      </c>
      <c r="C10" s="12" t="s">
        <v>46</v>
      </c>
      <c r="D10" s="6" t="s">
        <v>21</v>
      </c>
      <c r="E10" s="23">
        <v>291846273</v>
      </c>
      <c r="F10" s="6" t="s">
        <v>47</v>
      </c>
      <c r="G10" s="23">
        <v>291846273</v>
      </c>
      <c r="H10" s="24">
        <f t="shared" ref="H10" si="1">E10/G10</f>
        <v>1</v>
      </c>
      <c r="I10" s="21">
        <v>0.95</v>
      </c>
      <c r="J10" s="14">
        <v>0.85</v>
      </c>
      <c r="K10" s="12" t="s">
        <v>10</v>
      </c>
      <c r="L10" s="9"/>
      <c r="M10" s="14">
        <v>1</v>
      </c>
      <c r="N10" s="9"/>
      <c r="O10" s="9"/>
      <c r="P10" s="12" t="s">
        <v>50</v>
      </c>
      <c r="Q10" s="15"/>
      <c r="R10" s="2"/>
      <c r="S10" s="15"/>
      <c r="T10" s="15"/>
      <c r="U10" s="3"/>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row>
    <row r="11" spans="1:53" ht="28.5" customHeight="1" x14ac:dyDescent="0.25">
      <c r="A11" s="8"/>
      <c r="B11" s="8"/>
      <c r="C11" s="8"/>
      <c r="D11" s="8"/>
      <c r="E11" s="127"/>
      <c r="F11" s="8"/>
      <c r="G11" s="8"/>
      <c r="H11" s="8"/>
      <c r="I11" s="8"/>
      <c r="J11" s="8"/>
      <c r="K11" s="8"/>
      <c r="L11" s="8"/>
      <c r="M11" s="8"/>
      <c r="N11" s="8"/>
      <c r="O11" s="8"/>
      <c r="P11" s="8"/>
      <c r="Q11" s="15"/>
      <c r="R11" s="2"/>
      <c r="S11" s="15"/>
      <c r="T11" s="15"/>
      <c r="U11" s="3"/>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row>
    <row r="12" spans="1:53" ht="28.5" customHeight="1" x14ac:dyDescent="0.25">
      <c r="A12" s="8"/>
      <c r="B12" s="8"/>
      <c r="C12" s="8"/>
      <c r="D12" s="8"/>
      <c r="E12" s="8"/>
      <c r="F12" s="8"/>
      <c r="G12" s="8"/>
      <c r="H12" s="8"/>
      <c r="I12" s="8"/>
      <c r="J12" s="8"/>
      <c r="K12" s="8"/>
      <c r="L12" s="8"/>
      <c r="M12" s="8"/>
      <c r="N12" s="8"/>
      <c r="O12" s="8"/>
      <c r="P12" s="8"/>
      <c r="Q12" s="15"/>
      <c r="R12" s="2"/>
      <c r="S12" s="15"/>
      <c r="T12" s="15"/>
      <c r="U12" s="3"/>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row>
    <row r="13" spans="1:53" s="128" customFormat="1" ht="15.75" customHeight="1" x14ac:dyDescent="0.25">
      <c r="A13" s="5"/>
      <c r="B13" s="5"/>
      <c r="C13" s="5"/>
      <c r="D13" s="5"/>
      <c r="E13" s="5"/>
      <c r="F13" s="5"/>
      <c r="G13" s="5"/>
      <c r="H13" s="5"/>
      <c r="I13" s="5"/>
      <c r="J13" s="5"/>
      <c r="K13" s="5"/>
      <c r="L13" s="5"/>
      <c r="M13" s="5"/>
    </row>
    <row r="17" spans="4:11" ht="28.5" customHeight="1" x14ac:dyDescent="0.25">
      <c r="D17" s="33"/>
      <c r="E17" s="293"/>
      <c r="F17" s="293"/>
      <c r="G17" s="294"/>
      <c r="H17" s="294"/>
      <c r="I17" s="293"/>
      <c r="J17" s="293"/>
      <c r="K17" s="293"/>
    </row>
    <row r="18" spans="4:11" x14ac:dyDescent="0.25">
      <c r="D18" s="33"/>
      <c r="E18" s="295"/>
      <c r="F18" s="295"/>
      <c r="G18" s="296"/>
      <c r="H18" s="296"/>
      <c r="I18" s="297"/>
      <c r="J18" s="297"/>
      <c r="K18" s="297"/>
    </row>
  </sheetData>
  <mergeCells count="29">
    <mergeCell ref="E17:F17"/>
    <mergeCell ref="G17:H17"/>
    <mergeCell ref="I17:K17"/>
    <mergeCell ref="E18:F18"/>
    <mergeCell ref="G18:H18"/>
    <mergeCell ref="I18:K18"/>
    <mergeCell ref="L3:P3"/>
    <mergeCell ref="D4:E4"/>
    <mergeCell ref="F4:G4"/>
    <mergeCell ref="H4:H5"/>
    <mergeCell ref="L4:L5"/>
    <mergeCell ref="M4:M5"/>
    <mergeCell ref="N4:N5"/>
    <mergeCell ref="M2:O2"/>
    <mergeCell ref="O4:O5"/>
    <mergeCell ref="P4:P5"/>
    <mergeCell ref="A1:C1"/>
    <mergeCell ref="A2:B2"/>
    <mergeCell ref="C2:D2"/>
    <mergeCell ref="D1:M1"/>
    <mergeCell ref="A3:A5"/>
    <mergeCell ref="B3:B5"/>
    <mergeCell ref="C3:C5"/>
    <mergeCell ref="D3:H3"/>
    <mergeCell ref="I3:I5"/>
    <mergeCell ref="I2:L2"/>
    <mergeCell ref="E2:H2"/>
    <mergeCell ref="J3:J5"/>
    <mergeCell ref="K3:K5"/>
  </mergeCells>
  <pageMargins left="1.4960629921259843" right="0" top="0.74803149606299213" bottom="0.74803149606299213" header="0.31496062992125984" footer="0.31496062992125984"/>
  <pageSetup paperSize="5" scale="50" fitToWidth="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5"/>
  <sheetViews>
    <sheetView topLeftCell="A4" zoomScale="91" zoomScaleNormal="91" workbookViewId="0">
      <selection activeCell="H6" sqref="H6"/>
    </sheetView>
  </sheetViews>
  <sheetFormatPr baseColWidth="10" defaultColWidth="11.42578125" defaultRowHeight="15" x14ac:dyDescent="0.25"/>
  <cols>
    <col min="1" max="2" width="20.7109375" style="1" customWidth="1"/>
    <col min="3" max="4" width="20.28515625" style="1" customWidth="1"/>
    <col min="5" max="6" width="15.85546875" style="1" customWidth="1"/>
    <col min="7" max="7" width="17.85546875" style="1" customWidth="1"/>
    <col min="8" max="8" width="14.5703125" style="1" customWidth="1"/>
    <col min="9" max="11" width="11.42578125" style="1"/>
    <col min="12" max="15" width="11.28515625" style="1" customWidth="1"/>
    <col min="16" max="16" width="46.85546875" style="1" customWidth="1"/>
    <col min="17" max="16384" width="11.42578125" style="1"/>
  </cols>
  <sheetData>
    <row r="1" spans="1:53" ht="77.25" customHeight="1" thickBot="1" x14ac:dyDescent="0.3">
      <c r="A1" s="298"/>
      <c r="B1" s="299"/>
      <c r="C1" s="299"/>
      <c r="D1" s="300" t="s">
        <v>0</v>
      </c>
      <c r="E1" s="300"/>
      <c r="F1" s="300"/>
      <c r="G1" s="300"/>
      <c r="H1" s="300"/>
      <c r="I1" s="300"/>
      <c r="J1" s="300"/>
      <c r="K1" s="300"/>
      <c r="L1" s="300"/>
      <c r="M1" s="300"/>
      <c r="N1" s="25"/>
      <c r="O1" s="25"/>
      <c r="P1" s="26"/>
    </row>
    <row r="2" spans="1:53" s="10" customFormat="1" ht="29.25" customHeight="1" thickBot="1" x14ac:dyDescent="0.3">
      <c r="A2" s="301" t="s">
        <v>34</v>
      </c>
      <c r="B2" s="302"/>
      <c r="C2" s="302" t="s">
        <v>24</v>
      </c>
      <c r="D2" s="302"/>
      <c r="E2" s="302" t="s">
        <v>35</v>
      </c>
      <c r="F2" s="302"/>
      <c r="G2" s="302"/>
      <c r="H2" s="302"/>
      <c r="I2" s="302" t="s">
        <v>1</v>
      </c>
      <c r="J2" s="302"/>
      <c r="K2" s="302"/>
      <c r="L2" s="302"/>
      <c r="M2" s="303" t="s">
        <v>36</v>
      </c>
      <c r="N2" s="304"/>
      <c r="O2" s="305"/>
      <c r="P2" s="11" t="s">
        <v>37</v>
      </c>
    </row>
    <row r="3" spans="1:53" ht="28.5" customHeight="1" x14ac:dyDescent="0.25">
      <c r="A3" s="306" t="s">
        <v>2</v>
      </c>
      <c r="B3" s="308" t="s">
        <v>32</v>
      </c>
      <c r="C3" s="308" t="s">
        <v>33</v>
      </c>
      <c r="D3" s="308" t="s">
        <v>3</v>
      </c>
      <c r="E3" s="308"/>
      <c r="F3" s="308"/>
      <c r="G3" s="308"/>
      <c r="H3" s="308"/>
      <c r="I3" s="308" t="s">
        <v>27</v>
      </c>
      <c r="J3" s="308" t="s">
        <v>26</v>
      </c>
      <c r="K3" s="308" t="s">
        <v>4</v>
      </c>
      <c r="L3" s="308" t="s">
        <v>25</v>
      </c>
      <c r="M3" s="308"/>
      <c r="N3" s="308"/>
      <c r="O3" s="308"/>
      <c r="P3" s="309"/>
      <c r="Q3" s="15"/>
      <c r="R3" s="2"/>
      <c r="S3" s="15"/>
      <c r="T3" s="15"/>
      <c r="U3" s="3"/>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pans="1:53" ht="28.5" customHeight="1" x14ac:dyDescent="0.25">
      <c r="A4" s="307"/>
      <c r="B4" s="290"/>
      <c r="C4" s="290"/>
      <c r="D4" s="290" t="s">
        <v>5</v>
      </c>
      <c r="E4" s="290"/>
      <c r="F4" s="290" t="s">
        <v>6</v>
      </c>
      <c r="G4" s="290"/>
      <c r="H4" s="290" t="s">
        <v>7</v>
      </c>
      <c r="I4" s="290"/>
      <c r="J4" s="290"/>
      <c r="K4" s="290"/>
      <c r="L4" s="290" t="s">
        <v>28</v>
      </c>
      <c r="M4" s="290" t="s">
        <v>29</v>
      </c>
      <c r="N4" s="290" t="s">
        <v>30</v>
      </c>
      <c r="O4" s="290" t="s">
        <v>31</v>
      </c>
      <c r="P4" s="310" t="s">
        <v>12</v>
      </c>
      <c r="Q4" s="15"/>
      <c r="R4" s="2"/>
      <c r="S4" s="15"/>
      <c r="T4" s="15"/>
      <c r="U4" s="3"/>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pans="1:53" ht="28.5" customHeight="1" x14ac:dyDescent="0.25">
      <c r="A5" s="307"/>
      <c r="B5" s="290"/>
      <c r="C5" s="290"/>
      <c r="D5" s="31" t="s">
        <v>8</v>
      </c>
      <c r="E5" s="31" t="s">
        <v>9</v>
      </c>
      <c r="F5" s="31" t="s">
        <v>8</v>
      </c>
      <c r="G5" s="31" t="s">
        <v>9</v>
      </c>
      <c r="H5" s="290"/>
      <c r="I5" s="290"/>
      <c r="J5" s="290"/>
      <c r="K5" s="290"/>
      <c r="L5" s="290"/>
      <c r="M5" s="290"/>
      <c r="N5" s="290"/>
      <c r="O5" s="290"/>
      <c r="P5" s="310"/>
      <c r="Q5" s="15"/>
      <c r="R5" s="2"/>
      <c r="S5" s="15"/>
      <c r="T5" s="15"/>
      <c r="U5" s="3"/>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row>
    <row r="6" spans="1:53" ht="73.5" customHeight="1" x14ac:dyDescent="0.25">
      <c r="A6" s="28" t="s">
        <v>38</v>
      </c>
      <c r="B6" s="29" t="s">
        <v>7</v>
      </c>
      <c r="C6" s="12" t="s">
        <v>45</v>
      </c>
      <c r="D6" s="12" t="s">
        <v>48</v>
      </c>
      <c r="E6" s="12">
        <v>26</v>
      </c>
      <c r="F6" s="12" t="s">
        <v>40</v>
      </c>
      <c r="G6" s="12">
        <v>19</v>
      </c>
      <c r="H6" s="12"/>
      <c r="I6" s="21">
        <v>1</v>
      </c>
      <c r="J6" s="12">
        <v>70</v>
      </c>
      <c r="K6" s="12" t="s">
        <v>10</v>
      </c>
      <c r="L6" s="9"/>
      <c r="M6" s="14"/>
      <c r="N6" s="9"/>
      <c r="O6" s="14"/>
      <c r="P6" s="20"/>
      <c r="Q6" s="15"/>
      <c r="R6" s="2"/>
      <c r="S6" s="15"/>
      <c r="T6" s="15"/>
      <c r="U6" s="3"/>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ht="71.25" customHeight="1" x14ac:dyDescent="0.25">
      <c r="A7" s="28" t="s">
        <v>39</v>
      </c>
      <c r="B7" s="29" t="s">
        <v>7</v>
      </c>
      <c r="C7" s="12" t="s">
        <v>45</v>
      </c>
      <c r="D7" s="12" t="s">
        <v>41</v>
      </c>
      <c r="E7" s="9"/>
      <c r="F7" s="12" t="s">
        <v>42</v>
      </c>
      <c r="G7" s="9"/>
      <c r="H7" s="12"/>
      <c r="I7" s="21">
        <v>1</v>
      </c>
      <c r="J7" s="12">
        <v>70</v>
      </c>
      <c r="K7" s="12" t="s">
        <v>10</v>
      </c>
      <c r="L7" s="9"/>
      <c r="M7" s="9"/>
      <c r="N7" s="9"/>
      <c r="O7" s="9"/>
      <c r="P7" s="27"/>
      <c r="Q7" s="15"/>
      <c r="R7" s="2"/>
      <c r="S7" s="15"/>
      <c r="T7" s="15"/>
      <c r="U7" s="3"/>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3" ht="28.5" customHeight="1" x14ac:dyDescent="0.25">
      <c r="A8" s="8"/>
      <c r="B8" s="8"/>
      <c r="C8" s="8"/>
      <c r="D8" s="8"/>
      <c r="E8" s="22"/>
      <c r="F8" s="8"/>
      <c r="G8" s="8"/>
      <c r="H8" s="8"/>
      <c r="I8" s="8"/>
      <c r="J8" s="8"/>
      <c r="K8" s="8"/>
      <c r="L8" s="8"/>
      <c r="M8" s="8"/>
      <c r="N8" s="8"/>
      <c r="O8" s="8"/>
      <c r="P8" s="8"/>
      <c r="Q8" s="15"/>
      <c r="R8" s="2"/>
      <c r="S8" s="15"/>
      <c r="T8" s="15"/>
      <c r="U8" s="3"/>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row>
    <row r="9" spans="1:53" ht="28.5" customHeight="1" x14ac:dyDescent="0.25">
      <c r="A9" s="8"/>
      <c r="B9" s="8"/>
      <c r="C9" s="8"/>
      <c r="D9" s="8"/>
      <c r="E9" s="8"/>
      <c r="F9" s="8"/>
      <c r="G9" s="8"/>
      <c r="H9" s="8"/>
      <c r="I9" s="8"/>
      <c r="J9" s="8"/>
      <c r="K9" s="8"/>
      <c r="L9" s="8"/>
      <c r="M9" s="8"/>
      <c r="N9" s="8"/>
      <c r="O9" s="8"/>
      <c r="P9" s="8"/>
      <c r="Q9" s="15"/>
      <c r="R9" s="2"/>
      <c r="S9" s="15"/>
      <c r="T9" s="15"/>
      <c r="U9" s="3"/>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pans="1:53" s="7" customFormat="1" ht="15.75" customHeight="1" x14ac:dyDescent="0.25">
      <c r="A10" s="5"/>
      <c r="B10" s="5"/>
      <c r="C10" s="5"/>
      <c r="D10" s="5"/>
      <c r="E10" s="5"/>
      <c r="F10" s="5"/>
      <c r="G10" s="5"/>
      <c r="H10" s="5"/>
      <c r="I10" s="5"/>
      <c r="J10" s="5"/>
      <c r="K10" s="5"/>
      <c r="L10" s="5"/>
      <c r="M10" s="5"/>
    </row>
    <row r="14" spans="1:53" ht="28.5" customHeight="1" x14ac:dyDescent="0.25">
      <c r="D14" s="30"/>
      <c r="E14" s="293"/>
      <c r="F14" s="293"/>
      <c r="G14" s="294"/>
      <c r="H14" s="294"/>
      <c r="I14" s="293"/>
      <c r="J14" s="293"/>
      <c r="K14" s="293"/>
    </row>
    <row r="15" spans="1:53" x14ac:dyDescent="0.25">
      <c r="D15" s="30"/>
      <c r="E15" s="295"/>
      <c r="F15" s="295"/>
      <c r="G15" s="296"/>
      <c r="H15" s="296"/>
      <c r="I15" s="297"/>
      <c r="J15" s="297"/>
      <c r="K15" s="297"/>
    </row>
  </sheetData>
  <mergeCells count="29">
    <mergeCell ref="E14:F14"/>
    <mergeCell ref="G14:H14"/>
    <mergeCell ref="I14:K14"/>
    <mergeCell ref="E15:F15"/>
    <mergeCell ref="G15:H15"/>
    <mergeCell ref="I15:K15"/>
    <mergeCell ref="K3:K5"/>
    <mergeCell ref="L3:P3"/>
    <mergeCell ref="D4:E4"/>
    <mergeCell ref="F4:G4"/>
    <mergeCell ref="H4:H5"/>
    <mergeCell ref="L4:L5"/>
    <mergeCell ref="M4:M5"/>
    <mergeCell ref="N4:N5"/>
    <mergeCell ref="O4:O5"/>
    <mergeCell ref="P4:P5"/>
    <mergeCell ref="J3:J5"/>
    <mergeCell ref="A3:A5"/>
    <mergeCell ref="B3:B5"/>
    <mergeCell ref="C3:C5"/>
    <mergeCell ref="D3:H3"/>
    <mergeCell ref="I3:I5"/>
    <mergeCell ref="A1:C1"/>
    <mergeCell ref="D1:M1"/>
    <mergeCell ref="A2:B2"/>
    <mergeCell ref="C2:D2"/>
    <mergeCell ref="E2:H2"/>
    <mergeCell ref="I2:L2"/>
    <mergeCell ref="M2:O2"/>
  </mergeCells>
  <pageMargins left="1.4960629921259843" right="0" top="0.74803149606299213" bottom="0.74803149606299213" header="0.31496062992125984" footer="0.31496062992125984"/>
  <pageSetup paperSize="5" scale="57"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FICHA INDICAD GESTIÓN HUMANA</vt:lpstr>
      <vt:lpstr>MATRIZ INDICAD GESTIÓN HUMANA</vt:lpstr>
      <vt:lpstr>Seg. Indicad Ges. Humana</vt:lpstr>
      <vt:lpstr>otros ind. plan operativo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INTEL</dc:creator>
  <cp:lastModifiedBy>DESKTOP-A7FLEFP</cp:lastModifiedBy>
  <cp:lastPrinted>2020-09-21T18:18:35Z</cp:lastPrinted>
  <dcterms:created xsi:type="dcterms:W3CDTF">2018-09-12T09:52:35Z</dcterms:created>
  <dcterms:modified xsi:type="dcterms:W3CDTF">2021-07-21T16:43:56Z</dcterms:modified>
</cp:coreProperties>
</file>