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ARIA JOSE\Desktop\SIGCMA\2021\INFRAESTRUCTURA FISICA\"/>
    </mc:Choice>
  </mc:AlternateContent>
  <xr:revisionPtr revIDLastSave="0" documentId="8_{73C6F1E7-1A8B-4754-9DC0-9BC79C922F33}" xr6:coauthVersionLast="47" xr6:coauthVersionMax="47" xr10:uidLastSave="{00000000-0000-0000-0000-000000000000}"/>
  <bookViews>
    <workbookView xWindow="-120" yWindow="-120" windowWidth="29040" windowHeight="15840" tabRatio="550" xr2:uid="{00000000-000D-0000-FFFF-FFFF00000000}"/>
  </bookViews>
  <sheets>
    <sheet name="INFRAESTRUCTURA" sheetId="18" r:id="rId1"/>
    <sheet name="Hoja2" sheetId="14" r:id="rId2"/>
  </sheets>
  <externalReferences>
    <externalReference r:id="rId3"/>
  </externalReferences>
  <calcPr calcId="181029"/>
</workbook>
</file>

<file path=xl/calcChain.xml><?xml version="1.0" encoding="utf-8"?>
<calcChain xmlns="http://schemas.openxmlformats.org/spreadsheetml/2006/main">
  <c r="G10" i="18" l="1"/>
  <c r="G6" i="18"/>
  <c r="H10" i="18"/>
  <c r="H6" i="18"/>
  <c r="K10" i="18" l="1"/>
  <c r="L13" i="18" l="1"/>
  <c r="L12" i="18"/>
  <c r="L11" i="18"/>
  <c r="L8" i="18"/>
  <c r="L9" i="18"/>
  <c r="L7" i="18"/>
  <c r="K6" i="18" l="1"/>
</calcChain>
</file>

<file path=xl/sharedStrings.xml><?xml version="1.0" encoding="utf-8"?>
<sst xmlns="http://schemas.openxmlformats.org/spreadsheetml/2006/main" count="64" uniqueCount="47">
  <si>
    <t>TIPO</t>
  </si>
  <si>
    <t>RANGOS</t>
  </si>
  <si>
    <t>Anual</t>
  </si>
  <si>
    <t>Variable</t>
  </si>
  <si>
    <t>PROCESO</t>
  </si>
  <si>
    <t>FÓRMULA</t>
  </si>
  <si>
    <t>PERIODO DE MEDICIÓN</t>
  </si>
  <si>
    <t>Indicador</t>
  </si>
  <si>
    <t>N.A</t>
  </si>
  <si>
    <t>MEDICIÓN</t>
  </si>
  <si>
    <t>FRECUENCIA DE MEDICIÓN</t>
  </si>
  <si>
    <t>DESCRIPCIÓN</t>
  </si>
  <si>
    <t>A1</t>
  </si>
  <si>
    <t>VARIABLES</t>
  </si>
  <si>
    <t>INDICADORES</t>
  </si>
  <si>
    <t>A</t>
  </si>
  <si>
    <t>B</t>
  </si>
  <si>
    <t>C</t>
  </si>
  <si>
    <t>D</t>
  </si>
  <si>
    <t>ITEM</t>
  </si>
  <si>
    <t>NOMBRE DEL INDICADOR / VARIABLE</t>
  </si>
  <si>
    <t>AÑO DE MEDICIÓN</t>
  </si>
  <si>
    <t>N.A.</t>
  </si>
  <si>
    <t>T2</t>
  </si>
  <si>
    <t>T3</t>
  </si>
  <si>
    <t>META PERÍODO
(año actual)</t>
  </si>
  <si>
    <t>MEDICIÓN PERÍODO
(año actual)</t>
  </si>
  <si>
    <t>ANÁLISIS</t>
  </si>
  <si>
    <t>T4</t>
  </si>
  <si>
    <r>
      <t>(Presupuesto Ejecutado Mejoramiento y Mantenimiento(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)/Presupuesto Asignado Mejoramiento y mantenimiento(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))*100 </t>
    </r>
  </si>
  <si>
    <t>Presupuesto Ejecutado Mejoramiento y Mantenimiento</t>
  </si>
  <si>
    <t>Presupuesto Asignado Mejoramiento y mantenimiento</t>
  </si>
  <si>
    <t>SECCIONAL</t>
  </si>
  <si>
    <t>MATRIZ DE INDICADORES</t>
  </si>
  <si>
    <t>MEJORAMIENTO DE LA INFRESTRUCTURA FÍSICA</t>
  </si>
  <si>
    <t>Número de Juzgados adecuados con los recursos a nivel Seccional</t>
  </si>
  <si>
    <t>Cumplimiento mejoramiento y mantenimiento de Infraestructura Física</t>
  </si>
  <si>
    <r>
      <t>(No. de Juzgados adecuados a nivel seccional(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)/No. de Juzgados proyectados para adecuar(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))</t>
    </r>
  </si>
  <si>
    <t>No. de Juzgados adecuados a nivel seccional</t>
  </si>
  <si>
    <t>No. de Juzgados proyectados para adecuar</t>
  </si>
  <si>
    <t>V/DUPAR- OFI. COORDI. RIOHACHA</t>
  </si>
  <si>
    <t>MEDICIÓN PERÍODO
(año anterior) 2019</t>
  </si>
  <si>
    <t>META PERÍODO
2018</t>
  </si>
  <si>
    <t>MEDICIÓN PERÍODO
(año anterior) 2020</t>
  </si>
  <si>
    <t>PRESUPUESTO ASIGNADO</t>
  </si>
  <si>
    <t>PRESUPUESTO EJECUTADO</t>
  </si>
  <si>
    <t>Indicador con medición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</si>
</sst>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0.0"/>
    <numFmt numFmtId="166" formatCode="_-&quot;$&quot;* #,##0.00_-;\-&quot;$&quot;* #,##0.00_-;_-&quot;$&quot;* &quot;-&quot;_-;_-@_-"/>
    <numFmt numFmtId="167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0"/>
      <name val="Arial Black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3" tint="-0.249977111117893"/>
        <bgColor indexed="64"/>
      </patternFill>
    </fill>
  </fills>
  <borders count="11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ck">
        <color auto="1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ck">
        <color auto="1"/>
      </bottom>
      <diagonal/>
    </border>
    <border>
      <left style="thin">
        <color rgb="FF999999"/>
      </left>
      <right style="thin">
        <color rgb="FF999999"/>
      </right>
      <top style="double">
        <color auto="1"/>
      </top>
      <bottom style="double">
        <color auto="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double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rgb="FF999999"/>
      </left>
      <right style="thin">
        <color rgb="FF999999"/>
      </right>
      <top style="double">
        <color auto="1"/>
      </top>
      <bottom/>
      <diagonal/>
    </border>
    <border>
      <left style="thin">
        <color rgb="FF999999"/>
      </left>
      <right style="thin">
        <color rgb="FF999999"/>
      </right>
      <top/>
      <bottom style="double">
        <color auto="1"/>
      </bottom>
      <diagonal/>
    </border>
    <border>
      <left style="thin">
        <color rgb="FF999999"/>
      </left>
      <right style="thin">
        <color rgb="FF999999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rgb="FF999999"/>
      </right>
      <top style="double">
        <color auto="1"/>
      </top>
      <bottom/>
      <diagonal/>
    </border>
    <border>
      <left style="thick">
        <color auto="1"/>
      </left>
      <right style="thin">
        <color rgb="FF999999"/>
      </right>
      <top/>
      <bottom style="double">
        <color auto="1"/>
      </bottom>
      <diagonal/>
    </border>
    <border>
      <left style="thick">
        <color auto="1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double">
        <color auto="1"/>
      </top>
      <bottom style="thin">
        <color rgb="FF999999"/>
      </bottom>
      <diagonal/>
    </border>
    <border>
      <left style="thick">
        <color auto="1"/>
      </left>
      <right style="thin">
        <color rgb="FF999999"/>
      </right>
      <top style="thick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rgb="FF999999"/>
      </left>
      <right/>
      <top style="thick">
        <color auto="1"/>
      </top>
      <bottom style="thin">
        <color rgb="FF999999"/>
      </bottom>
      <diagonal/>
    </border>
    <border>
      <left style="thin">
        <color rgb="FF999999"/>
      </left>
      <right/>
      <top style="double">
        <color auto="1"/>
      </top>
      <bottom/>
      <diagonal/>
    </border>
    <border>
      <left/>
      <right style="thick">
        <color auto="1"/>
      </right>
      <top/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thin">
        <color rgb="FF999999"/>
      </left>
      <right/>
      <top style="double">
        <color auto="1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double">
        <color auto="1"/>
      </bottom>
      <diagonal/>
    </border>
    <border>
      <left style="thin">
        <color rgb="FF999999"/>
      </left>
      <right/>
      <top style="thin">
        <color rgb="FF999999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n">
        <color rgb="FF999999"/>
      </bottom>
      <diagonal/>
    </border>
    <border>
      <left/>
      <right style="thick">
        <color auto="1"/>
      </right>
      <top style="thin">
        <color rgb="FF999999"/>
      </top>
      <bottom style="double">
        <color auto="1"/>
      </bottom>
      <diagonal/>
    </border>
    <border>
      <left/>
      <right style="thick">
        <color auto="1"/>
      </right>
      <top style="thin">
        <color rgb="FF999999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rgb="FF999999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rgb="FF999999"/>
      </left>
      <right style="double">
        <color auto="1"/>
      </right>
      <top style="thick">
        <color auto="1"/>
      </top>
      <bottom/>
      <diagonal/>
    </border>
    <border>
      <left style="thin">
        <color rgb="FF999999"/>
      </left>
      <right style="double">
        <color auto="1"/>
      </right>
      <top/>
      <bottom style="double">
        <color auto="1"/>
      </bottom>
      <diagonal/>
    </border>
    <border>
      <left style="thin">
        <color rgb="FF999999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n">
        <color rgb="FF999999"/>
      </left>
      <right/>
      <top style="thick">
        <color auto="1"/>
      </top>
      <bottom/>
      <diagonal/>
    </border>
    <border>
      <left style="thin">
        <color rgb="FF999999"/>
      </left>
      <right/>
      <top/>
      <bottom style="double">
        <color auto="1"/>
      </bottom>
      <diagonal/>
    </border>
    <border>
      <left style="thin">
        <color rgb="FF999999"/>
      </left>
      <right/>
      <top/>
      <bottom/>
      <diagonal/>
    </border>
    <border>
      <left style="double">
        <color auto="1"/>
      </left>
      <right style="thin">
        <color rgb="FF999999"/>
      </right>
      <top style="thick">
        <color auto="1"/>
      </top>
      <bottom/>
      <diagonal/>
    </border>
    <border>
      <left style="double">
        <color auto="1"/>
      </left>
      <right style="thin">
        <color rgb="FF999999"/>
      </right>
      <top/>
      <bottom style="double">
        <color auto="1"/>
      </bottom>
      <diagonal/>
    </border>
    <border>
      <left/>
      <right style="thin">
        <color rgb="FF999999"/>
      </right>
      <top style="thin">
        <color rgb="FF999999"/>
      </top>
      <bottom style="thick">
        <color auto="1"/>
      </bottom>
      <diagonal/>
    </border>
    <border>
      <left style="thin">
        <color rgb="FF999999"/>
      </left>
      <right style="double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n">
        <color rgb="FF999999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rgb="FF999999"/>
      </top>
      <bottom style="double">
        <color auto="1"/>
      </bottom>
      <diagonal/>
    </border>
    <border>
      <left/>
      <right/>
      <top style="thin">
        <color rgb="FF999999"/>
      </top>
      <bottom style="thick">
        <color auto="1"/>
      </bottom>
      <diagonal/>
    </border>
    <border>
      <left/>
      <right style="thin">
        <color rgb="FF999999"/>
      </right>
      <top style="double">
        <color auto="1"/>
      </top>
      <bottom style="thin">
        <color rgb="FF999999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 style="thin">
        <color rgb="FF999999"/>
      </right>
      <top/>
      <bottom/>
      <diagonal/>
    </border>
    <border>
      <left style="double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rgb="FF999999"/>
      </right>
      <top style="double">
        <color auto="1"/>
      </top>
      <bottom/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double">
        <color auto="1"/>
      </top>
      <bottom style="thin">
        <color rgb="FF999999"/>
      </bottom>
      <diagonal/>
    </border>
    <border>
      <left style="double">
        <color auto="1"/>
      </left>
      <right/>
      <top style="thick">
        <color auto="1"/>
      </top>
      <bottom style="thin">
        <color rgb="FF999999"/>
      </bottom>
      <diagonal/>
    </border>
    <border>
      <left/>
      <right/>
      <top style="thick">
        <color auto="1"/>
      </top>
      <bottom style="thin">
        <color rgb="FF999999"/>
      </bottom>
      <diagonal/>
    </border>
    <border>
      <left style="double">
        <color auto="1"/>
      </left>
      <right/>
      <top style="thin">
        <color rgb="FF999999"/>
      </top>
      <bottom style="double">
        <color auto="1"/>
      </bottom>
      <diagonal/>
    </border>
    <border>
      <left style="double">
        <color auto="1"/>
      </left>
      <right/>
      <top style="thin">
        <color rgb="FF999999"/>
      </top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rgb="FF999999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rgb="FF999999"/>
      </right>
      <top style="thin">
        <color theme="0" tint="-0.34998626667073579"/>
      </top>
      <bottom style="double">
        <color auto="1"/>
      </bottom>
      <diagonal/>
    </border>
    <border>
      <left/>
      <right style="thin">
        <color rgb="FF999999"/>
      </right>
      <top style="thick">
        <color auto="1"/>
      </top>
      <bottom/>
      <diagonal/>
    </border>
    <border>
      <left style="thin">
        <color rgb="FF999999"/>
      </left>
      <right style="thin">
        <color rgb="FF999999"/>
      </right>
      <top style="thin">
        <color theme="0" tint="-0.34998626667073579"/>
      </top>
      <bottom style="double">
        <color auto="1"/>
      </bottom>
      <diagonal/>
    </border>
    <border>
      <left style="thin">
        <color rgb="FF999999"/>
      </left>
      <right style="double">
        <color auto="1"/>
      </right>
      <top style="thin">
        <color theme="0" tint="-0.34998626667073579"/>
      </top>
      <bottom style="double">
        <color auto="1"/>
      </bottom>
      <diagonal/>
    </border>
    <border>
      <left/>
      <right/>
      <top style="thin">
        <color theme="0" tint="-0.34998626667073579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theme="0" tint="-0.34998626667073579"/>
      </top>
      <bottom style="double">
        <color auto="1"/>
      </bottom>
      <diagonal/>
    </border>
    <border>
      <left/>
      <right style="thin">
        <color rgb="FF999999"/>
      </right>
      <top style="thin">
        <color theme="0" tint="-0.34998626667073579"/>
      </top>
      <bottom style="double">
        <color auto="1"/>
      </bottom>
      <diagonal/>
    </border>
    <border>
      <left style="thick">
        <color auto="1"/>
      </left>
      <right style="thin">
        <color rgb="FF999999"/>
      </right>
      <top style="double">
        <color auto="1"/>
      </top>
      <bottom style="thin">
        <color theme="0" tint="-0.34998626667073579"/>
      </bottom>
      <diagonal/>
    </border>
    <border>
      <left style="thin">
        <color rgb="FF999999"/>
      </left>
      <right style="thin">
        <color rgb="FF999999"/>
      </right>
      <top style="double">
        <color auto="1"/>
      </top>
      <bottom style="thin">
        <color theme="0" tint="-0.34998626667073579"/>
      </bottom>
      <diagonal/>
    </border>
    <border>
      <left style="thin">
        <color rgb="FF999999"/>
      </left>
      <right style="double">
        <color auto="1"/>
      </right>
      <top style="double">
        <color auto="1"/>
      </top>
      <bottom style="thin">
        <color theme="0" tint="-0.34998626667073579"/>
      </bottom>
      <diagonal/>
    </border>
    <border>
      <left/>
      <right/>
      <top style="double">
        <color auto="1"/>
      </top>
      <bottom style="thin">
        <color theme="0" tint="-0.34998626667073579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theme="0" tint="-0.34998626667073579"/>
      </bottom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rgb="FF999999"/>
      </right>
      <top style="thin">
        <color theme="0" tint="-0.34998626667073579"/>
      </top>
      <bottom style="thick">
        <color auto="1"/>
      </bottom>
      <diagonal/>
    </border>
    <border>
      <left style="thin">
        <color rgb="FF999999"/>
      </left>
      <right style="thin">
        <color rgb="FF999999"/>
      </right>
      <top style="thin">
        <color theme="0" tint="-0.34998626667073579"/>
      </top>
      <bottom style="thick">
        <color auto="1"/>
      </bottom>
      <diagonal/>
    </border>
    <border>
      <left style="thin">
        <color rgb="FF999999"/>
      </left>
      <right style="double">
        <color auto="1"/>
      </right>
      <top style="thin">
        <color theme="0" tint="-0.34998626667073579"/>
      </top>
      <bottom style="thick">
        <color auto="1"/>
      </bottom>
      <diagonal/>
    </border>
    <border>
      <left/>
      <right/>
      <top style="thin">
        <color theme="0" tint="-0.34998626667073579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n">
        <color theme="0" tint="-0.34998626667073579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6">
    <xf numFmtId="0" fontId="0" fillId="0" borderId="0" xfId="0"/>
    <xf numFmtId="165" fontId="0" fillId="11" borderId="77" xfId="0" applyNumberFormat="1" applyFill="1" applyBorder="1" applyAlignment="1">
      <alignment horizontal="center" vertical="center" wrapText="1"/>
    </xf>
    <xf numFmtId="165" fontId="0" fillId="11" borderId="78" xfId="0" applyNumberFormat="1" applyFill="1" applyBorder="1" applyAlignment="1">
      <alignment horizontal="center" vertical="center" wrapText="1"/>
    </xf>
    <xf numFmtId="165" fontId="0" fillId="11" borderId="31" xfId="0" applyNumberFormat="1" applyFill="1" applyBorder="1" applyAlignment="1">
      <alignment horizontal="center" vertical="center" wrapText="1"/>
    </xf>
    <xf numFmtId="165" fontId="0" fillId="11" borderId="76" xfId="0" applyNumberFormat="1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vertical="center" wrapText="1"/>
    </xf>
    <xf numFmtId="0" fontId="0" fillId="5" borderId="24" xfId="0" applyFill="1" applyBorder="1" applyAlignment="1">
      <alignment vertical="center" wrapText="1"/>
    </xf>
    <xf numFmtId="0" fontId="0" fillId="5" borderId="27" xfId="0" applyFill="1" applyBorder="1" applyAlignment="1">
      <alignment vertical="center" wrapText="1"/>
    </xf>
    <xf numFmtId="0" fontId="0" fillId="5" borderId="33" xfId="0" applyFill="1" applyBorder="1" applyAlignment="1">
      <alignment vertical="center" wrapText="1"/>
    </xf>
    <xf numFmtId="0" fontId="0" fillId="5" borderId="34" xfId="0" applyFill="1" applyBorder="1" applyAlignment="1">
      <alignment vertical="center" wrapText="1"/>
    </xf>
    <xf numFmtId="0" fontId="0" fillId="5" borderId="35" xfId="0" applyFill="1" applyBorder="1" applyAlignment="1">
      <alignment vertical="center" wrapText="1"/>
    </xf>
    <xf numFmtId="0" fontId="0" fillId="5" borderId="36" xfId="0" applyFill="1" applyBorder="1" applyAlignment="1">
      <alignment vertical="center" wrapText="1"/>
    </xf>
    <xf numFmtId="0" fontId="0" fillId="5" borderId="38" xfId="0" applyFill="1" applyBorder="1" applyAlignment="1">
      <alignment vertical="center" wrapText="1"/>
    </xf>
    <xf numFmtId="0" fontId="1" fillId="7" borderId="40" xfId="0" applyFont="1" applyFill="1" applyBorder="1" applyAlignment="1">
      <alignment horizontal="center" vertical="center" wrapText="1"/>
    </xf>
    <xf numFmtId="0" fontId="1" fillId="7" borderId="41" xfId="0" applyFont="1" applyFill="1" applyBorder="1" applyAlignment="1">
      <alignment horizontal="center" vertical="center" wrapText="1"/>
    </xf>
    <xf numFmtId="0" fontId="1" fillId="10" borderId="32" xfId="0" applyFont="1" applyFill="1" applyBorder="1" applyAlignment="1">
      <alignment horizontal="center" vertical="center" wrapText="1"/>
    </xf>
    <xf numFmtId="0" fontId="1" fillId="7" borderId="46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42" xfId="0" applyFont="1" applyFill="1" applyBorder="1" applyAlignment="1">
      <alignment horizontal="center" vertical="center" wrapText="1"/>
    </xf>
    <xf numFmtId="0" fontId="0" fillId="5" borderId="60" xfId="0" applyFill="1" applyBorder="1" applyAlignment="1">
      <alignment vertical="center" wrapText="1"/>
    </xf>
    <xf numFmtId="0" fontId="0" fillId="5" borderId="69" xfId="0" applyFill="1" applyBorder="1" applyAlignment="1">
      <alignment vertical="center" wrapText="1"/>
    </xf>
    <xf numFmtId="0" fontId="0" fillId="2" borderId="76" xfId="0" applyFill="1" applyBorder="1" applyAlignment="1">
      <alignment horizontal="center" vertical="center" wrapText="1"/>
    </xf>
    <xf numFmtId="0" fontId="0" fillId="3" borderId="77" xfId="0" applyFill="1" applyBorder="1" applyAlignment="1">
      <alignment horizontal="center" vertical="center" wrapText="1"/>
    </xf>
    <xf numFmtId="0" fontId="0" fillId="4" borderId="77" xfId="0" applyFill="1" applyBorder="1" applyAlignment="1">
      <alignment horizontal="center" vertical="center" wrapText="1"/>
    </xf>
    <xf numFmtId="0" fontId="0" fillId="2" borderId="78" xfId="0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/>
    </xf>
    <xf numFmtId="0" fontId="0" fillId="5" borderId="68" xfId="0" applyFill="1" applyBorder="1" applyAlignment="1">
      <alignment vertical="center" wrapText="1"/>
    </xf>
    <xf numFmtId="0" fontId="0" fillId="5" borderId="85" xfId="0" applyFill="1" applyBorder="1" applyAlignment="1">
      <alignment vertical="center" wrapText="1"/>
    </xf>
    <xf numFmtId="0" fontId="0" fillId="12" borderId="31" xfId="0" applyFill="1" applyBorder="1" applyAlignment="1">
      <alignment horizontal="center" vertical="center" wrapText="1"/>
    </xf>
    <xf numFmtId="0" fontId="0" fillId="5" borderId="87" xfId="0" applyFill="1" applyBorder="1" applyAlignment="1">
      <alignment vertical="center" wrapText="1"/>
    </xf>
    <xf numFmtId="0" fontId="0" fillId="5" borderId="81" xfId="0" applyFill="1" applyBorder="1" applyAlignment="1">
      <alignment vertical="center" wrapText="1"/>
    </xf>
    <xf numFmtId="0" fontId="0" fillId="5" borderId="90" xfId="0" applyFill="1" applyBorder="1" applyAlignment="1">
      <alignment vertical="center" wrapText="1"/>
    </xf>
    <xf numFmtId="0" fontId="1" fillId="5" borderId="89" xfId="0" applyFont="1" applyFill="1" applyBorder="1" applyAlignment="1">
      <alignment horizontal="center" vertical="center" wrapText="1"/>
    </xf>
    <xf numFmtId="0" fontId="0" fillId="5" borderId="91" xfId="0" applyFill="1" applyBorder="1" applyAlignment="1">
      <alignment horizontal="center" vertical="center" wrapText="1"/>
    </xf>
    <xf numFmtId="0" fontId="0" fillId="5" borderId="92" xfId="0" applyFill="1" applyBorder="1" applyAlignment="1">
      <alignment horizontal="center" vertical="center" wrapText="1"/>
    </xf>
    <xf numFmtId="0" fontId="0" fillId="5" borderId="93" xfId="0" applyFill="1" applyBorder="1" applyAlignment="1">
      <alignment horizontal="center" vertical="center" wrapText="1"/>
    </xf>
    <xf numFmtId="0" fontId="0" fillId="5" borderId="94" xfId="0" applyFill="1" applyBorder="1" applyAlignment="1">
      <alignment horizontal="center" vertical="center" wrapText="1"/>
    </xf>
    <xf numFmtId="0" fontId="0" fillId="5" borderId="95" xfId="0" applyFill="1" applyBorder="1" applyAlignment="1">
      <alignment vertical="center" wrapText="1"/>
    </xf>
    <xf numFmtId="0" fontId="0" fillId="5" borderId="97" xfId="0" applyFill="1" applyBorder="1" applyAlignment="1">
      <alignment horizontal="center" vertical="center" wrapText="1"/>
    </xf>
    <xf numFmtId="0" fontId="0" fillId="5" borderId="98" xfId="0" applyFill="1" applyBorder="1" applyAlignment="1">
      <alignment horizontal="center" vertical="center" wrapText="1"/>
    </xf>
    <xf numFmtId="0" fontId="0" fillId="5" borderId="99" xfId="0" applyFill="1" applyBorder="1" applyAlignment="1">
      <alignment horizontal="center" vertical="center" wrapText="1"/>
    </xf>
    <xf numFmtId="0" fontId="0" fillId="5" borderId="100" xfId="0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71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65" xfId="0" applyFill="1" applyBorder="1" applyAlignment="1">
      <alignment horizontal="center" vertical="center" wrapText="1"/>
    </xf>
    <xf numFmtId="0" fontId="1" fillId="5" borderId="96" xfId="0" applyFont="1" applyFill="1" applyBorder="1" applyAlignment="1">
      <alignment horizontal="center" vertical="center" wrapText="1"/>
    </xf>
    <xf numFmtId="0" fontId="1" fillId="6" borderId="39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5" borderId="102" xfId="0" applyFont="1" applyFill="1" applyBorder="1" applyAlignment="1">
      <alignment horizontal="center" vertical="center" wrapText="1"/>
    </xf>
    <xf numFmtId="0" fontId="0" fillId="5" borderId="103" xfId="0" applyFill="1" applyBorder="1" applyAlignment="1">
      <alignment horizontal="center" vertical="center" wrapText="1"/>
    </xf>
    <xf numFmtId="0" fontId="0" fillId="5" borderId="104" xfId="0" applyFill="1" applyBorder="1" applyAlignment="1">
      <alignment horizontal="center" vertical="center" wrapText="1"/>
    </xf>
    <xf numFmtId="0" fontId="0" fillId="5" borderId="105" xfId="0" applyFill="1" applyBorder="1" applyAlignment="1">
      <alignment horizontal="center" vertical="center" wrapText="1"/>
    </xf>
    <xf numFmtId="0" fontId="0" fillId="5" borderId="106" xfId="0" applyFill="1" applyBorder="1" applyAlignment="1">
      <alignment horizontal="center" vertical="center" wrapText="1"/>
    </xf>
    <xf numFmtId="0" fontId="1" fillId="6" borderId="73" xfId="0" applyFont="1" applyFill="1" applyBorder="1" applyAlignment="1">
      <alignment vertical="center" wrapText="1"/>
    </xf>
    <xf numFmtId="0" fontId="0" fillId="5" borderId="0" xfId="0" applyFill="1" applyBorder="1" applyAlignment="1">
      <alignment horizontal="center" vertical="center" wrapText="1"/>
    </xf>
    <xf numFmtId="164" fontId="0" fillId="0" borderId="0" xfId="1" applyFont="1"/>
    <xf numFmtId="166" fontId="0" fillId="0" borderId="0" xfId="1" applyNumberFormat="1" applyFont="1"/>
    <xf numFmtId="166" fontId="0" fillId="0" borderId="0" xfId="0" applyNumberFormat="1"/>
    <xf numFmtId="166" fontId="1" fillId="6" borderId="39" xfId="0" applyNumberFormat="1" applyFont="1" applyFill="1" applyBorder="1" applyAlignment="1">
      <alignment vertical="center" wrapText="1"/>
    </xf>
    <xf numFmtId="167" fontId="1" fillId="6" borderId="44" xfId="0" applyNumberFormat="1" applyFont="1" applyFill="1" applyBorder="1" applyAlignment="1">
      <alignment vertical="center" wrapText="1"/>
    </xf>
    <xf numFmtId="0" fontId="1" fillId="7" borderId="107" xfId="0" applyFont="1" applyFill="1" applyBorder="1" applyAlignment="1">
      <alignment horizontal="center" vertical="center" wrapText="1"/>
    </xf>
    <xf numFmtId="2" fontId="1" fillId="9" borderId="108" xfId="0" applyNumberFormat="1" applyFont="1" applyFill="1" applyBorder="1" applyAlignment="1">
      <alignment horizontal="center" vertical="center" wrapText="1"/>
    </xf>
    <xf numFmtId="2" fontId="1" fillId="9" borderId="109" xfId="0" applyNumberFormat="1" applyFont="1" applyFill="1" applyBorder="1" applyAlignment="1">
      <alignment horizontal="center" vertical="center" wrapText="1"/>
    </xf>
    <xf numFmtId="2" fontId="1" fillId="9" borderId="110" xfId="0" applyNumberFormat="1" applyFont="1" applyFill="1" applyBorder="1" applyAlignment="1">
      <alignment horizontal="center" vertical="center" wrapText="1"/>
    </xf>
    <xf numFmtId="2" fontId="1" fillId="9" borderId="88" xfId="0" applyNumberFormat="1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51" xfId="0" applyFont="1" applyFill="1" applyBorder="1" applyAlignment="1">
      <alignment horizontal="center" vertical="center" wrapText="1"/>
    </xf>
    <xf numFmtId="0" fontId="1" fillId="8" borderId="52" xfId="0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center" vertical="center" wrapText="1"/>
    </xf>
    <xf numFmtId="0" fontId="1" fillId="8" borderId="75" xfId="0" applyFont="1" applyFill="1" applyBorder="1" applyAlignment="1">
      <alignment horizontal="center" vertical="center" wrapText="1"/>
    </xf>
    <xf numFmtId="0" fontId="1" fillId="8" borderId="54" xfId="0" applyFont="1" applyFill="1" applyBorder="1" applyAlignment="1">
      <alignment horizontal="center" vertical="center" wrapText="1"/>
    </xf>
    <xf numFmtId="0" fontId="1" fillId="8" borderId="79" xfId="0" applyFont="1" applyFill="1" applyBorder="1" applyAlignment="1">
      <alignment horizontal="center" vertical="center" wrapText="1"/>
    </xf>
    <xf numFmtId="0" fontId="1" fillId="8" borderId="80" xfId="0" applyFont="1" applyFill="1" applyBorder="1" applyAlignment="1">
      <alignment horizontal="center" vertical="center" wrapText="1"/>
    </xf>
    <xf numFmtId="0" fontId="1" fillId="9" borderId="50" xfId="0" applyFont="1" applyFill="1" applyBorder="1" applyAlignment="1">
      <alignment horizontal="center" vertical="center" wrapText="1"/>
    </xf>
    <xf numFmtId="0" fontId="1" fillId="9" borderId="101" xfId="0" applyFont="1" applyFill="1" applyBorder="1" applyAlignment="1">
      <alignment horizontal="center" vertical="center" wrapText="1"/>
    </xf>
    <xf numFmtId="0" fontId="1" fillId="8" borderId="7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 wrapText="1"/>
    </xf>
    <xf numFmtId="0" fontId="1" fillId="5" borderId="71" xfId="0" applyFont="1" applyFill="1" applyBorder="1" applyAlignment="1">
      <alignment horizontal="center" vertical="center" wrapText="1"/>
    </xf>
    <xf numFmtId="0" fontId="1" fillId="5" borderId="63" xfId="0" applyFont="1" applyFill="1" applyBorder="1" applyAlignment="1">
      <alignment horizontal="center" vertical="center" wrapText="1"/>
    </xf>
    <xf numFmtId="0" fontId="1" fillId="5" borderId="44" xfId="0" applyFont="1" applyFill="1" applyBorder="1" applyAlignment="1">
      <alignment horizontal="center" vertical="center" wrapText="1"/>
    </xf>
    <xf numFmtId="2" fontId="1" fillId="9" borderId="58" xfId="0" applyNumberFormat="1" applyFont="1" applyFill="1" applyBorder="1" applyAlignment="1">
      <alignment horizontal="center" vertical="center" wrapText="1"/>
    </xf>
    <xf numFmtId="2" fontId="1" fillId="9" borderId="72" xfId="0" applyNumberFormat="1" applyFont="1" applyFill="1" applyBorder="1" applyAlignment="1">
      <alignment horizontal="center" vertical="center" wrapText="1"/>
    </xf>
    <xf numFmtId="2" fontId="1" fillId="9" borderId="59" xfId="0" applyNumberFormat="1" applyFont="1" applyFill="1" applyBorder="1" applyAlignment="1">
      <alignment horizontal="center" vertical="center" wrapText="1"/>
    </xf>
    <xf numFmtId="2" fontId="1" fillId="9" borderId="47" xfId="0" applyNumberFormat="1" applyFont="1" applyFill="1" applyBorder="1" applyAlignment="1">
      <alignment horizontal="center" vertical="center" wrapText="1"/>
    </xf>
    <xf numFmtId="2" fontId="1" fillId="9" borderId="61" xfId="0" applyNumberFormat="1" applyFont="1" applyFill="1" applyBorder="1" applyAlignment="1">
      <alignment horizontal="center" vertical="center" wrapText="1"/>
    </xf>
    <xf numFmtId="2" fontId="1" fillId="9" borderId="48" xfId="0" applyNumberFormat="1" applyFont="1" applyFill="1" applyBorder="1" applyAlignment="1">
      <alignment horizontal="center" vertical="center" wrapText="1"/>
    </xf>
    <xf numFmtId="0" fontId="1" fillId="10" borderId="86" xfId="0" applyFont="1" applyFill="1" applyBorder="1" applyAlignment="1">
      <alignment horizontal="center" vertical="center" wrapText="1"/>
    </xf>
    <xf numFmtId="0" fontId="1" fillId="10" borderId="26" xfId="0" applyFont="1" applyFill="1" applyBorder="1" applyAlignment="1">
      <alignment horizontal="center" vertical="center" wrapText="1"/>
    </xf>
    <xf numFmtId="0" fontId="1" fillId="10" borderId="88" xfId="0" applyFont="1" applyFill="1" applyBorder="1" applyAlignment="1">
      <alignment horizontal="center" vertical="center" wrapText="1"/>
    </xf>
    <xf numFmtId="0" fontId="1" fillId="10" borderId="71" xfId="0" applyFont="1" applyFill="1" applyBorder="1" applyAlignment="1">
      <alignment horizontal="center" vertical="center" wrapText="1"/>
    </xf>
    <xf numFmtId="0" fontId="1" fillId="10" borderId="63" xfId="0" applyFont="1" applyFill="1" applyBorder="1" applyAlignment="1">
      <alignment horizontal="center" vertical="center" wrapText="1"/>
    </xf>
    <xf numFmtId="0" fontId="1" fillId="10" borderId="44" xfId="0" applyFont="1" applyFill="1" applyBorder="1" applyAlignment="1">
      <alignment horizontal="center" vertical="center" wrapText="1"/>
    </xf>
    <xf numFmtId="4" fontId="1" fillId="8" borderId="71" xfId="0" applyNumberFormat="1" applyFont="1" applyFill="1" applyBorder="1" applyAlignment="1">
      <alignment horizontal="center" vertical="center" wrapText="1"/>
    </xf>
    <xf numFmtId="4" fontId="1" fillId="8" borderId="63" xfId="0" applyNumberFormat="1" applyFont="1" applyFill="1" applyBorder="1" applyAlignment="1">
      <alignment horizontal="center" vertical="center" wrapText="1"/>
    </xf>
    <xf numFmtId="4" fontId="1" fillId="8" borderId="44" xfId="0" applyNumberFormat="1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/>
    </xf>
    <xf numFmtId="0" fontId="2" fillId="13" borderId="18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2" fontId="1" fillId="9" borderId="74" xfId="0" applyNumberFormat="1" applyFont="1" applyFill="1" applyBorder="1" applyAlignment="1">
      <alignment horizontal="center" vertical="center" wrapText="1"/>
    </xf>
    <xf numFmtId="2" fontId="1" fillId="9" borderId="49" xfId="0" applyNumberFormat="1" applyFont="1" applyFill="1" applyBorder="1" applyAlignment="1">
      <alignment horizontal="center" vertical="center" wrapText="1"/>
    </xf>
    <xf numFmtId="0" fontId="1" fillId="10" borderId="43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55" xfId="0" applyFill="1" applyBorder="1" applyAlignment="1">
      <alignment horizontal="center" vertical="center" wrapText="1"/>
    </xf>
    <xf numFmtId="0" fontId="0" fillId="5" borderId="64" xfId="0" applyFill="1" applyBorder="1" applyAlignment="1">
      <alignment horizontal="center" vertical="center" wrapText="1"/>
    </xf>
    <xf numFmtId="0" fontId="0" fillId="5" borderId="70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" fillId="8" borderId="66" xfId="0" applyFont="1" applyFill="1" applyBorder="1" applyAlignment="1">
      <alignment horizontal="center" vertical="center" wrapText="1"/>
    </xf>
    <xf numFmtId="0" fontId="0" fillId="5" borderId="82" xfId="0" applyFill="1" applyBorder="1" applyAlignment="1">
      <alignment horizontal="center" vertical="center" wrapText="1"/>
    </xf>
    <xf numFmtId="0" fontId="0" fillId="5" borderId="83" xfId="0" applyFill="1" applyBorder="1" applyAlignment="1">
      <alignment horizontal="center" vertical="center" wrapText="1"/>
    </xf>
    <xf numFmtId="0" fontId="0" fillId="5" borderId="62" xfId="0" applyFill="1" applyBorder="1" applyAlignment="1">
      <alignment horizontal="center" vertical="center" wrapText="1"/>
    </xf>
    <xf numFmtId="0" fontId="0" fillId="5" borderId="84" xfId="0" applyFill="1" applyBorder="1" applyAlignment="1">
      <alignment horizontal="center" vertical="center" wrapText="1"/>
    </xf>
    <xf numFmtId="0" fontId="0" fillId="5" borderId="67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8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66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8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66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8000"/>
        </patternFill>
      </fill>
    </dxf>
  </dxfs>
  <tableStyles count="0" defaultTableStyle="TableStyleMedium2" defaultPivotStyle="PivotStyleLight16"/>
  <colors>
    <mruColors>
      <color rgb="FF009900"/>
      <color rgb="FFFF9900"/>
      <color rgb="FFFFFF00"/>
      <color rgb="FFFF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158749</xdr:colOff>
      <xdr:row>0</xdr:row>
      <xdr:rowOff>31750</xdr:rowOff>
    </xdr:from>
    <xdr:to>
      <xdr:col>1</xdr:col>
      <xdr:colOff>3226151</xdr:colOff>
      <xdr:row>0</xdr:row>
      <xdr:rowOff>1026583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49" y="31750"/>
          <a:ext cx="3067402" cy="994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158749</xdr:colOff>
      <xdr:row>0</xdr:row>
      <xdr:rowOff>31750</xdr:rowOff>
    </xdr:from>
    <xdr:to>
      <xdr:col>1</xdr:col>
      <xdr:colOff>3226151</xdr:colOff>
      <xdr:row>0</xdr:row>
      <xdr:rowOff>1026583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49" y="31750"/>
          <a:ext cx="3067402" cy="994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GCMA\2019\mejoramiento%20infraestructura\INDICADORESMEJORAINFRAseccional%20revisad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RAESTRUCTURA"/>
      <sheetName val="Hoja2"/>
    </sheetNames>
    <sheetDataSet>
      <sheetData sheetId="0">
        <row r="6">
          <cell r="H6">
            <v>91</v>
          </cell>
          <cell r="J6">
            <v>94.290954220397111</v>
          </cell>
        </row>
        <row r="7">
          <cell r="H7"/>
          <cell r="J7"/>
        </row>
        <row r="8">
          <cell r="H8"/>
          <cell r="J8"/>
        </row>
        <row r="9">
          <cell r="H9"/>
          <cell r="J9"/>
        </row>
        <row r="10">
          <cell r="H10">
            <v>100</v>
          </cell>
          <cell r="J10">
            <v>100</v>
          </cell>
        </row>
        <row r="11">
          <cell r="H11"/>
          <cell r="J11"/>
        </row>
        <row r="12">
          <cell r="H12"/>
          <cell r="J12"/>
        </row>
        <row r="13">
          <cell r="H13"/>
          <cell r="J13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5"/>
  <sheetViews>
    <sheetView tabSelected="1" zoomScale="70" zoomScaleNormal="70" workbookViewId="0">
      <selection activeCell="A14" sqref="A14:O14"/>
    </sheetView>
  </sheetViews>
  <sheetFormatPr baseColWidth="10" defaultRowHeight="15" x14ac:dyDescent="0.25"/>
  <cols>
    <col min="2" max="2" width="50.7109375" customWidth="1"/>
    <col min="3" max="3" width="12.28515625" customWidth="1"/>
    <col min="4" max="4" width="50.7109375" customWidth="1"/>
    <col min="5" max="5" width="15.7109375" customWidth="1"/>
    <col min="6" max="6" width="13.85546875" customWidth="1"/>
    <col min="7" max="10" width="13.7109375" customWidth="1"/>
    <col min="11" max="11" width="25" customWidth="1"/>
    <col min="12" max="12" width="6.7109375" customWidth="1"/>
    <col min="13" max="13" width="3.28515625" customWidth="1"/>
    <col min="14" max="14" width="6.7109375" customWidth="1"/>
    <col min="15" max="15" width="81.5703125" customWidth="1"/>
    <col min="17" max="17" width="0" hidden="1" customWidth="1"/>
  </cols>
  <sheetData>
    <row r="1" spans="1:17" ht="81.75" customHeight="1" thickTop="1" thickBot="1" x14ac:dyDescent="0.3">
      <c r="A1" s="110"/>
      <c r="B1" s="111"/>
      <c r="C1" s="111"/>
      <c r="D1" s="108" t="s">
        <v>33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9"/>
    </row>
    <row r="2" spans="1:17" ht="28.5" customHeight="1" thickTop="1" thickBot="1" x14ac:dyDescent="0.3">
      <c r="A2" s="71" t="s">
        <v>4</v>
      </c>
      <c r="B2" s="72"/>
      <c r="C2" s="85" t="s">
        <v>34</v>
      </c>
      <c r="D2" s="86"/>
      <c r="E2" s="87" t="s">
        <v>32</v>
      </c>
      <c r="F2" s="88"/>
      <c r="G2" s="85" t="s">
        <v>40</v>
      </c>
      <c r="H2" s="89"/>
      <c r="I2" s="89"/>
      <c r="J2" s="86"/>
      <c r="K2" s="83" t="s">
        <v>21</v>
      </c>
      <c r="L2" s="74"/>
      <c r="M2" s="74"/>
      <c r="N2" s="84"/>
      <c r="O2" s="29">
        <v>2021</v>
      </c>
    </row>
    <row r="3" spans="1:17" ht="16.5" customHeight="1" thickTop="1" thickBot="1" x14ac:dyDescent="0.3">
      <c r="A3" s="73" t="s">
        <v>14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</row>
    <row r="4" spans="1:17" ht="16.5" customHeight="1" thickTop="1" thickBot="1" x14ac:dyDescent="0.3">
      <c r="A4" s="76" t="s">
        <v>11</v>
      </c>
      <c r="B4" s="77"/>
      <c r="C4" s="77"/>
      <c r="D4" s="78"/>
      <c r="E4" s="79" t="s">
        <v>9</v>
      </c>
      <c r="F4" s="80"/>
      <c r="G4" s="80"/>
      <c r="H4" s="80"/>
      <c r="I4" s="80"/>
      <c r="J4" s="80"/>
      <c r="K4" s="80"/>
      <c r="L4" s="81"/>
      <c r="M4" s="81"/>
      <c r="N4" s="81"/>
      <c r="O4" s="82"/>
    </row>
    <row r="5" spans="1:17" ht="64.5" customHeight="1" thickTop="1" thickBot="1" x14ac:dyDescent="0.3">
      <c r="A5" s="8" t="s">
        <v>19</v>
      </c>
      <c r="B5" s="7" t="s">
        <v>20</v>
      </c>
      <c r="C5" s="7" t="s">
        <v>0</v>
      </c>
      <c r="D5" s="17" t="s">
        <v>5</v>
      </c>
      <c r="E5" s="22" t="s">
        <v>10</v>
      </c>
      <c r="F5" s="21" t="s">
        <v>6</v>
      </c>
      <c r="G5" s="20" t="s">
        <v>42</v>
      </c>
      <c r="H5" s="17" t="s">
        <v>41</v>
      </c>
      <c r="I5" s="66" t="s">
        <v>43</v>
      </c>
      <c r="J5" s="19" t="s">
        <v>25</v>
      </c>
      <c r="K5" s="19" t="s">
        <v>26</v>
      </c>
      <c r="L5" s="99" t="s">
        <v>1</v>
      </c>
      <c r="M5" s="100"/>
      <c r="N5" s="101"/>
      <c r="O5" s="18" t="s">
        <v>27</v>
      </c>
      <c r="Q5" s="53">
        <v>1.0000000000000001E-5</v>
      </c>
    </row>
    <row r="6" spans="1:17" ht="24.95" customHeight="1" thickTop="1" x14ac:dyDescent="0.25">
      <c r="A6" s="123">
        <v>1</v>
      </c>
      <c r="B6" s="126" t="s">
        <v>36</v>
      </c>
      <c r="C6" s="129" t="s">
        <v>7</v>
      </c>
      <c r="D6" s="132" t="s">
        <v>29</v>
      </c>
      <c r="E6" s="133" t="s">
        <v>2</v>
      </c>
      <c r="F6" s="90" t="s">
        <v>12</v>
      </c>
      <c r="G6" s="93">
        <f>+[1]INFRAESTRUCTURA!$H$6:$H$9</f>
        <v>91</v>
      </c>
      <c r="H6" s="96">
        <f>+[1]INFRAESTRUCTURA!$J$6:$J$9</f>
        <v>94.290954220397111</v>
      </c>
      <c r="I6" s="67"/>
      <c r="J6" s="102">
        <v>100</v>
      </c>
      <c r="K6" s="105">
        <f>SUM(K15/K16)*100</f>
        <v>0</v>
      </c>
      <c r="L6" s="4">
        <v>0</v>
      </c>
      <c r="M6" s="25"/>
      <c r="N6" s="2">
        <v>50</v>
      </c>
      <c r="O6" s="121" t="s">
        <v>46</v>
      </c>
    </row>
    <row r="7" spans="1:17" ht="24.95" customHeight="1" x14ac:dyDescent="0.25">
      <c r="A7" s="124"/>
      <c r="B7" s="127"/>
      <c r="C7" s="130"/>
      <c r="D7" s="117"/>
      <c r="E7" s="134"/>
      <c r="F7" s="91"/>
      <c r="G7" s="94"/>
      <c r="H7" s="97"/>
      <c r="I7" s="68"/>
      <c r="J7" s="103"/>
      <c r="K7" s="106"/>
      <c r="L7" s="1">
        <f>SUM(N6+$Q$6)</f>
        <v>50</v>
      </c>
      <c r="M7" s="26"/>
      <c r="N7" s="1">
        <v>70</v>
      </c>
      <c r="O7" s="121"/>
    </row>
    <row r="8" spans="1:17" ht="24.95" customHeight="1" x14ac:dyDescent="0.25">
      <c r="A8" s="124"/>
      <c r="B8" s="127"/>
      <c r="C8" s="130"/>
      <c r="D8" s="117"/>
      <c r="E8" s="134"/>
      <c r="F8" s="91"/>
      <c r="G8" s="94"/>
      <c r="H8" s="97"/>
      <c r="I8" s="68">
        <v>88.35</v>
      </c>
      <c r="J8" s="103"/>
      <c r="K8" s="106"/>
      <c r="L8" s="1">
        <f t="shared" ref="L8:L9" si="0">SUM(N7+$Q$6)</f>
        <v>70</v>
      </c>
      <c r="M8" s="27"/>
      <c r="N8" s="1">
        <v>80</v>
      </c>
      <c r="O8" s="121"/>
    </row>
    <row r="9" spans="1:17" ht="24.95" customHeight="1" thickBot="1" x14ac:dyDescent="0.3">
      <c r="A9" s="125"/>
      <c r="B9" s="128"/>
      <c r="C9" s="131"/>
      <c r="D9" s="118"/>
      <c r="E9" s="135"/>
      <c r="F9" s="92"/>
      <c r="G9" s="95"/>
      <c r="H9" s="98"/>
      <c r="I9" s="69"/>
      <c r="J9" s="104"/>
      <c r="K9" s="107"/>
      <c r="L9" s="1">
        <f t="shared" si="0"/>
        <v>80</v>
      </c>
      <c r="M9" s="32"/>
      <c r="N9" s="3">
        <v>100</v>
      </c>
      <c r="O9" s="122"/>
    </row>
    <row r="10" spans="1:17" ht="24.95" customHeight="1" thickTop="1" thickBot="1" x14ac:dyDescent="0.3">
      <c r="A10" s="144">
        <v>2</v>
      </c>
      <c r="B10" s="145" t="s">
        <v>35</v>
      </c>
      <c r="C10" s="115" t="s">
        <v>7</v>
      </c>
      <c r="D10" s="116" t="s">
        <v>37</v>
      </c>
      <c r="E10" s="119" t="s">
        <v>2</v>
      </c>
      <c r="F10" s="143" t="s">
        <v>12</v>
      </c>
      <c r="G10" s="112">
        <f>+[1]INFRAESTRUCTURA!$H$10:$H$13</f>
        <v>100</v>
      </c>
      <c r="H10" s="113">
        <f>+[1]INFRAESTRUCTURA!$J$10:$J$13</f>
        <v>100</v>
      </c>
      <c r="I10" s="70"/>
      <c r="J10" s="114">
        <v>90</v>
      </c>
      <c r="K10" s="105">
        <f>SUM(K17/K18)*100</f>
        <v>0</v>
      </c>
      <c r="L10" s="2">
        <v>0</v>
      </c>
      <c r="M10" s="28"/>
      <c r="N10" s="2">
        <v>50</v>
      </c>
      <c r="O10" s="120" t="s">
        <v>46</v>
      </c>
    </row>
    <row r="11" spans="1:17" ht="24.95" customHeight="1" thickTop="1" thickBot="1" x14ac:dyDescent="0.3">
      <c r="A11" s="124"/>
      <c r="B11" s="127"/>
      <c r="C11" s="115"/>
      <c r="D11" s="117"/>
      <c r="E11" s="119"/>
      <c r="F11" s="91" t="s">
        <v>23</v>
      </c>
      <c r="G11" s="94"/>
      <c r="H11" s="97"/>
      <c r="I11" s="68">
        <v>100</v>
      </c>
      <c r="J11" s="103"/>
      <c r="K11" s="106"/>
      <c r="L11" s="1">
        <f>SUM(N10+$Q$6)</f>
        <v>50</v>
      </c>
      <c r="M11" s="26"/>
      <c r="N11" s="1">
        <v>70</v>
      </c>
      <c r="O11" s="121"/>
    </row>
    <row r="12" spans="1:17" ht="24.95" customHeight="1" thickTop="1" thickBot="1" x14ac:dyDescent="0.3">
      <c r="A12" s="124"/>
      <c r="B12" s="127"/>
      <c r="C12" s="115"/>
      <c r="D12" s="117"/>
      <c r="E12" s="119"/>
      <c r="F12" s="91" t="s">
        <v>24</v>
      </c>
      <c r="G12" s="94"/>
      <c r="H12" s="97"/>
      <c r="I12" s="68"/>
      <c r="J12" s="103"/>
      <c r="K12" s="106"/>
      <c r="L12" s="1">
        <f t="shared" ref="L12:L13" si="1">SUM(N11+$Q$6)</f>
        <v>70</v>
      </c>
      <c r="M12" s="27"/>
      <c r="N12" s="1">
        <v>80</v>
      </c>
      <c r="O12" s="121"/>
    </row>
    <row r="13" spans="1:17" ht="24.95" customHeight="1" thickTop="1" thickBot="1" x14ac:dyDescent="0.3">
      <c r="A13" s="125"/>
      <c r="B13" s="128"/>
      <c r="C13" s="115"/>
      <c r="D13" s="118"/>
      <c r="E13" s="119"/>
      <c r="F13" s="92" t="s">
        <v>28</v>
      </c>
      <c r="G13" s="95"/>
      <c r="H13" s="98"/>
      <c r="I13" s="69"/>
      <c r="J13" s="104"/>
      <c r="K13" s="107"/>
      <c r="L13" s="1">
        <f t="shared" si="1"/>
        <v>80</v>
      </c>
      <c r="M13" s="32"/>
      <c r="N13" s="3">
        <v>100</v>
      </c>
      <c r="O13" s="122"/>
    </row>
    <row r="14" spans="1:17" ht="16.5" thickTop="1" thickBot="1" x14ac:dyDescent="0.3">
      <c r="A14" s="73" t="s">
        <v>13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136"/>
      <c r="M14" s="136"/>
      <c r="N14" s="136"/>
      <c r="O14" s="75"/>
    </row>
    <row r="15" spans="1:17" ht="50.1" customHeight="1" thickTop="1" x14ac:dyDescent="0.25">
      <c r="A15" s="46" t="s">
        <v>15</v>
      </c>
      <c r="B15" s="47" t="s">
        <v>30</v>
      </c>
      <c r="C15" s="47" t="s">
        <v>3</v>
      </c>
      <c r="D15" s="49" t="s">
        <v>22</v>
      </c>
      <c r="E15" s="50" t="s">
        <v>2</v>
      </c>
      <c r="F15" s="48" t="s">
        <v>12</v>
      </c>
      <c r="G15" s="35"/>
      <c r="H15" s="5"/>
      <c r="I15" s="11"/>
      <c r="J15" s="11"/>
      <c r="K15" s="64"/>
      <c r="L15" s="137"/>
      <c r="M15" s="138"/>
      <c r="N15" s="138"/>
      <c r="O15" s="139"/>
    </row>
    <row r="16" spans="1:17" ht="50.1" customHeight="1" thickBot="1" x14ac:dyDescent="0.3">
      <c r="A16" s="36" t="s">
        <v>16</v>
      </c>
      <c r="B16" s="37" t="s">
        <v>31</v>
      </c>
      <c r="C16" s="37" t="s">
        <v>3</v>
      </c>
      <c r="D16" s="38" t="s">
        <v>22</v>
      </c>
      <c r="E16" s="39" t="s">
        <v>2</v>
      </c>
      <c r="F16" s="40" t="s">
        <v>12</v>
      </c>
      <c r="G16" s="41"/>
      <c r="H16" s="6"/>
      <c r="I16" s="13"/>
      <c r="J16" s="13"/>
      <c r="K16" s="65">
        <v>525456289</v>
      </c>
      <c r="L16" s="140"/>
      <c r="M16" s="141"/>
      <c r="N16" s="141"/>
      <c r="O16" s="142"/>
    </row>
    <row r="17" spans="1:15" ht="50.1" customHeight="1" thickTop="1" x14ac:dyDescent="0.25">
      <c r="A17" s="51" t="s">
        <v>17</v>
      </c>
      <c r="B17" s="42" t="s">
        <v>38</v>
      </c>
      <c r="C17" s="42" t="s">
        <v>3</v>
      </c>
      <c r="D17" s="43" t="s">
        <v>8</v>
      </c>
      <c r="E17" s="44" t="s">
        <v>2</v>
      </c>
      <c r="F17" s="45" t="s">
        <v>12</v>
      </c>
      <c r="G17" s="24"/>
      <c r="H17" s="10"/>
      <c r="I17" s="12"/>
      <c r="J17" s="12"/>
      <c r="K17" s="52"/>
      <c r="L17" s="33"/>
      <c r="M17" s="34"/>
      <c r="N17" s="34"/>
      <c r="O17" s="15"/>
    </row>
    <row r="18" spans="1:15" ht="50.1" customHeight="1" thickBot="1" x14ac:dyDescent="0.3">
      <c r="A18" s="54" t="s">
        <v>18</v>
      </c>
      <c r="B18" s="55" t="s">
        <v>39</v>
      </c>
      <c r="C18" s="55" t="s">
        <v>3</v>
      </c>
      <c r="D18" s="56" t="s">
        <v>22</v>
      </c>
      <c r="E18" s="57" t="s">
        <v>2</v>
      </c>
      <c r="F18" s="58" t="s">
        <v>12</v>
      </c>
      <c r="G18" s="23"/>
      <c r="H18" s="9"/>
      <c r="I18" s="14"/>
      <c r="J18" s="14"/>
      <c r="K18" s="59">
        <v>44</v>
      </c>
      <c r="L18" s="31"/>
      <c r="M18" s="30"/>
      <c r="N18" s="30"/>
      <c r="O18" s="16"/>
    </row>
    <row r="19" spans="1:15" ht="15.75" thickTop="1" x14ac:dyDescent="0.25"/>
    <row r="21" spans="1:15" x14ac:dyDescent="0.25">
      <c r="B21" s="60" t="s">
        <v>44</v>
      </c>
      <c r="D21" s="62">
        <v>525456289</v>
      </c>
    </row>
    <row r="22" spans="1:15" x14ac:dyDescent="0.25">
      <c r="B22" s="60" t="s">
        <v>45</v>
      </c>
      <c r="D22" s="61">
        <v>113236895</v>
      </c>
    </row>
    <row r="23" spans="1:15" x14ac:dyDescent="0.25">
      <c r="B23" s="60"/>
      <c r="D23" s="62"/>
    </row>
    <row r="24" spans="1:15" x14ac:dyDescent="0.25">
      <c r="B24" s="60"/>
      <c r="D24" s="62"/>
    </row>
    <row r="25" spans="1:15" x14ac:dyDescent="0.25">
      <c r="D25" s="63"/>
    </row>
  </sheetData>
  <mergeCells count="36">
    <mergeCell ref="A14:O14"/>
    <mergeCell ref="L15:O15"/>
    <mergeCell ref="L16:O16"/>
    <mergeCell ref="F10:F13"/>
    <mergeCell ref="A10:A13"/>
    <mergeCell ref="B10:B13"/>
    <mergeCell ref="D1:O1"/>
    <mergeCell ref="A1:C1"/>
    <mergeCell ref="G10:G13"/>
    <mergeCell ref="H10:H13"/>
    <mergeCell ref="J10:J13"/>
    <mergeCell ref="K10:K13"/>
    <mergeCell ref="C10:C13"/>
    <mergeCell ref="D10:D13"/>
    <mergeCell ref="E10:E13"/>
    <mergeCell ref="O10:O13"/>
    <mergeCell ref="O6:O9"/>
    <mergeCell ref="A6:A9"/>
    <mergeCell ref="B6:B9"/>
    <mergeCell ref="C6:C9"/>
    <mergeCell ref="D6:D9"/>
    <mergeCell ref="E6:E9"/>
    <mergeCell ref="F6:F9"/>
    <mergeCell ref="G6:G9"/>
    <mergeCell ref="H6:H9"/>
    <mergeCell ref="L5:N5"/>
    <mergeCell ref="J6:J9"/>
    <mergeCell ref="K6:K9"/>
    <mergeCell ref="A2:B2"/>
    <mergeCell ref="A3:O3"/>
    <mergeCell ref="A4:D4"/>
    <mergeCell ref="E4:O4"/>
    <mergeCell ref="K2:N2"/>
    <mergeCell ref="C2:D2"/>
    <mergeCell ref="E2:F2"/>
    <mergeCell ref="G2:J2"/>
  </mergeCells>
  <conditionalFormatting sqref="K6:K9">
    <cfRule type="cellIs" dxfId="7" priority="25" operator="between">
      <formula>$L$9</formula>
      <formula>$N$9</formula>
    </cfRule>
    <cfRule type="cellIs" dxfId="6" priority="26" operator="between">
      <formula>$L$8</formula>
      <formula>$N$8</formula>
    </cfRule>
    <cfRule type="cellIs" dxfId="5" priority="27" operator="between">
      <formula>$L$7</formula>
      <formula>$N$7</formula>
    </cfRule>
    <cfRule type="cellIs" dxfId="4" priority="30" operator="between">
      <formula>$L$6</formula>
      <formula>$N$6</formula>
    </cfRule>
  </conditionalFormatting>
  <conditionalFormatting sqref="K10:K13">
    <cfRule type="cellIs" dxfId="3" priority="1" operator="between">
      <formula>$L$9</formula>
      <formula>$N$9</formula>
    </cfRule>
    <cfRule type="cellIs" dxfId="2" priority="2" operator="between">
      <formula>$L$8</formula>
      <formula>$N$8</formula>
    </cfRule>
    <cfRule type="cellIs" dxfId="1" priority="3" operator="between">
      <formula>$L$7</formula>
      <formula>$N$7</formula>
    </cfRule>
    <cfRule type="cellIs" dxfId="0" priority="4" operator="between">
      <formula>$L$6</formula>
      <formula>$N$6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INFRAESTRUCTURA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 JOSE</cp:lastModifiedBy>
  <dcterms:created xsi:type="dcterms:W3CDTF">2017-09-08T00:04:40Z</dcterms:created>
  <dcterms:modified xsi:type="dcterms:W3CDTF">2021-08-09T21:46:20Z</dcterms:modified>
</cp:coreProperties>
</file>