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mc:AlternateContent xmlns:mc="http://schemas.openxmlformats.org/markup-compatibility/2006">
    <mc:Choice Requires="x15">
      <x15ac:absPath xmlns:x15ac="http://schemas.microsoft.com/office/spreadsheetml/2010/11/ac" url="D:\usuarios\myramirs\Desktop\"/>
    </mc:Choice>
  </mc:AlternateContent>
  <xr:revisionPtr revIDLastSave="0" documentId="13_ncr:1_{048162A1-9A1E-4782-A85A-FAE83E10837E}" xr6:coauthVersionLast="36" xr6:coauthVersionMax="47" xr10:uidLastSave="{00000000-0000-0000-0000-000000000000}"/>
  <bookViews>
    <workbookView xWindow="0" yWindow="0" windowWidth="19200" windowHeight="10785" tabRatio="989" firstSheet="2" activeTab="4" xr2:uid="{00000000-000D-0000-FFFF-FFFF00000000}"/>
  </bookViews>
  <sheets>
    <sheet name="Análisis de Contexto " sheetId="14" r:id="rId1"/>
    <sheet name="Estrategias" sheetId="15" r:id="rId2"/>
    <sheet name="PLAN DE ACCION" sheetId="38" r:id="rId3"/>
    <sheet name="SEGUIMIENTO 1 TRIM" sheetId="2" r:id="rId4"/>
    <sheet name="SEGUIMIENTO 2 TRIMESTRE " sheetId="39" r:id="rId5"/>
  </sheets>
  <externalReferences>
    <externalReference r:id="rId6"/>
  </externalReferences>
  <definedNames>
    <definedName name="Posibilidad">[1]Hoja2!$H$3:$H$7</definedName>
  </definedNames>
  <calcPr calcId="191028"/>
</workbook>
</file>

<file path=xl/calcChain.xml><?xml version="1.0" encoding="utf-8"?>
<calcChain xmlns="http://schemas.openxmlformats.org/spreadsheetml/2006/main">
  <c r="C24" i="39" l="1"/>
  <c r="C23" i="39"/>
  <c r="C7" i="2" l="1"/>
  <c r="C15" i="2"/>
  <c r="C24" i="2"/>
  <c r="C23" i="2"/>
  <c r="C19" i="2"/>
  <c r="C18" i="2"/>
  <c r="C17" i="2"/>
  <c r="C16" i="2"/>
  <c r="C12" i="2"/>
  <c r="C10" i="2"/>
  <c r="C9" i="2"/>
</calcChain>
</file>

<file path=xl/sharedStrings.xml><?xml version="1.0" encoding="utf-8"?>
<sst xmlns="http://schemas.openxmlformats.org/spreadsheetml/2006/main" count="1104" uniqueCount="332">
  <si>
    <t>Consejo Superior de la Judicatura</t>
  </si>
  <si>
    <t>Análisis de Contexto</t>
  </si>
  <si>
    <t>ESPECIALIDAD:</t>
  </si>
  <si>
    <t>Contencioso Administrativa</t>
  </si>
  <si>
    <t xml:space="preserve">PROCESO </t>
  </si>
  <si>
    <t>Administración de Justicia en lo Contencioso Administrativo y prestación de servicios de apoyo</t>
  </si>
  <si>
    <t>DEPENDENCIA JUDICIAL CERTIFICADA:</t>
  </si>
  <si>
    <t>JUZGADOS ADMINISTRATIVOS DEL CIRCUITO DE BOGOTÁ Y OFICINA DE APOYO DE LOS JUZGADOS ADMINISTRATIVOS DEL CIRCUITO DE BOGOTÁ</t>
  </si>
  <si>
    <t xml:space="preserve">OBJETIVO DEL PROCESO: </t>
  </si>
  <si>
    <t>Administrar justicia apicando la normatividad vigente de la forma más eficiente y eficaz posible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</si>
  <si>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</si>
  <si>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</si>
  <si>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</si>
  <si>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</si>
  <si>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</si>
  <si>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</si>
  <si>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</si>
  <si>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Modificación de la normatividad vigente aplicable a los procesos que implique adecuación de los procesos en curso.
</t>
  </si>
  <si>
    <t>Implementación del uso de las TIC para la prestación del servicio de forma remota, garantizando el acceso de los usuarios</t>
  </si>
  <si>
    <t>Contagio a través del contacto en las sedes o superficies</t>
  </si>
  <si>
    <t>Desarrollo de procedimientos que permitan la distancia social y el manejo adecuado de documentos y demás superficies que permitan el contagio. Aplicación de protocolos de bioseguridad aprovechando las ventajas que ofrece la planta física de la sede</t>
  </si>
  <si>
    <t>Aplicabilidad de las normas que adecúan el procedimiento a la aplicación de las medidas de control sanitario</t>
  </si>
  <si>
    <t>Implementación de las TIC en materia de recepción de demandas, memoriales, notificaciones y acceso a la documentacion de los expedientes a través de equivalentes funcionarios</t>
  </si>
  <si>
    <t>Sociales y culturales (cultura, religión, demografía, responsabilidad social, orden público.)</t>
  </si>
  <si>
    <t>Falta de conocimiento de los usuarios en el manejo de las TIC que impida el ejercicio de las actividades como sujetos procesales</t>
  </si>
  <si>
    <t>Crear escenarios para que los usuarios aprendan el uso de las tecnologías de la información para el ejercicio de sus actividades como sujetos procesales</t>
  </si>
  <si>
    <t>No realización de audiencias virtuales por falta de conocimiento en el uso de herramientas tecnológicas de las partes interesadas externas.</t>
  </si>
  <si>
    <t xml:space="preserve">Generar pedagogía con manuales o procolos que permitan el uso adecuado de los recursos tecnológicos y obtener mayor nivel de cumplimiento y realización de audiencias . </t>
  </si>
  <si>
    <t xml:space="preserve">Afectación del orden público por protestas, bloqueos o manifestaciones
</t>
  </si>
  <si>
    <t>La prestación del servicio de forma remota no se afectaría por bloqueos o manifestaciones en tanto las vías de acceso físicas no impedirían el funcionamiento de la organización</t>
  </si>
  <si>
    <t>Tecnológicos (desarrollo digital,avances en tecnología, acceso a sistemas de información externos, gobierno en línea.</t>
  </si>
  <si>
    <t>Falta de conocimiento y capacitación de las partes interesadas externas en las herramientas tecnológicas dispuestas para prestar el servicio de justicia.</t>
  </si>
  <si>
    <t>Divulgación en la comunidad de las herramientas tecnológicas dispuestas para prestar el servicio de justicia y su funcionamiento.</t>
  </si>
  <si>
    <t>Ausencia de portal único de información del Estado (Ramas del poder, órganos autónomos y demás entes especiales), que garantice la consulta de información en línea de toda la información oficial. -Gobierno en Línea).</t>
  </si>
  <si>
    <t>Ampliación de los canales virtuales y su socialización acorde con las politicas de MinTics.</t>
  </si>
  <si>
    <t>Carencia de equivalentes funcionales de los expedientes a medida que se van digitalizando</t>
  </si>
  <si>
    <t>Plan de digitalización de la Rama Judicial acorde con el protocolo del expediente electrónico. Operación temporal con los equivalentes funcionales creados por los despachos</t>
  </si>
  <si>
    <t>Legales y reglamentarios (estándares nacionales, internacionales, regulacion )</t>
  </si>
  <si>
    <t>Cambios de la normatividad vigente.</t>
  </si>
  <si>
    <t>Capacitaciones por parte de la Escuela Judicial Rodrigo Lara Bonilla, el Consejo de Estado y el Tribunal Administrativo de Cundinamarca</t>
  </si>
  <si>
    <t>AMBIENTALES: emisiones y residuos, energía, catástrofes naturales, desarrollo sostenible.</t>
  </si>
  <si>
    <t>Cambios normativos de la gestión ambiental.</t>
  </si>
  <si>
    <t>Existencia de protocolos de bioseguridad específicos para el sector justicia</t>
  </si>
  <si>
    <t>Inadecuada disposición final de los residuos peligrosos (riesgo biológico) acordes con la legislación ambiental en la materia acorde con las políticas del Gobierno Nacional y Local.</t>
  </si>
  <si>
    <t>Inaplicación de la política ambiental estatal general y específica para la Rama Judicial</t>
  </si>
  <si>
    <t>Participar en las capacitaciones programadas por la EJRLB en aras de maximizar la eficiencia en el manejo de los recursos puestos a disposición de los usuarios externos. Señalización de sitios de disposición de desechos.</t>
  </si>
  <si>
    <t>Realización de jornadas de concientización sobre la importancia del carácter imperativo sobre el manejo y disposición final de los residuos.</t>
  </si>
  <si>
    <t>Estrategias del Gobierno Nacional definidas en el Plan de Desarrollo 2018 -2022, donde se busca fortalecer el modelo de desarrollo economico, ambiental y social. Economía Circular</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</si>
  <si>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</si>
  <si>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</si>
  <si>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</si>
  <si>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</si>
  <si>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</si>
  <si>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 y centro de servicios administrativos.</t>
  </si>
  <si>
    <t>Formación del Juez como Lider de Proceso con bases orientadas al direccionamiento de la planeación y gestión de su despacho. Perfiles de los cargos de Coordinadores de los Centros de servicios administrativos con énfasis en el liderazgo y administración.</t>
  </si>
  <si>
    <t xml:space="preserve">Falta de liderazgo y trabajo en equipo de los líderes de proceso y servidores judiciales. </t>
  </si>
  <si>
    <t>Formación de los servidores judiciales en temas administrativos y del SIGCMA.</t>
  </si>
  <si>
    <t>Desconocimiento en la articulación de la planeación del despacho con el Plan Sectorial de Desarrollo.</t>
  </si>
  <si>
    <t>Definición de roles y responsabilidades de los líderes de proceso, de profesionales de enlace para el funcionamientode los juzgados y Centro de Servicios y del SIGCMA.</t>
  </si>
  <si>
    <t>Desconocimiento al realizar el trabajo de forma sistemática con enfoque o pensamiento basado en riesgos - SIGCMA</t>
  </si>
  <si>
    <t>Normalización y estandarización de los comités del SIGCMA a nivel nacional por parte de la Coordinación Nacional del SIGCMA.</t>
  </si>
  <si>
    <t>Inexistencia de estímulos para las buenas prácticas y acogida a sistemas de gestión.</t>
  </si>
  <si>
    <t>El compromiso de líderes y equipos de trabajo, permiten acoger sistemas de gestión y manetenerlos en el tiempo.</t>
  </si>
  <si>
    <t>Recursos financieros (presupuesto de funcionamiento, recursos de inversión</t>
  </si>
  <si>
    <t>Insuficiencia de recursos, economicos, humanos, físicos, tecnológicos e infraestructura para el desarrollo de las actividades judiciales.</t>
  </si>
  <si>
    <t>Aprovechamiento de licencias de microsoft Oficce 365 y aplicativos de la Rama Judicial para el trabajo remoto y presencial. Uso de las TICs conforme las normas aplicables</t>
  </si>
  <si>
    <t>Falta de separación de los espacios laboral, personal y familiar derivado de trabajo remoto.</t>
  </si>
  <si>
    <t>Capacitaciones por parte de la Escuela Judicial Rodrigo Lara Bonilla, la ARL y las direcciones seccionales</t>
  </si>
  <si>
    <t>Ausencia de condiciones de seguridad y salud ocupacional en el trabajo en casa.</t>
  </si>
  <si>
    <t>Falta de tiempo relacionado con el SIGCMA y modelos de gestión implementados.</t>
  </si>
  <si>
    <t>Desconocimiento de ley y de normas sobre nuestro compromiso al interior de la organización.</t>
  </si>
  <si>
    <t>Hoja de ruta clara sobre nuestros derechos y deberes (Ley 270 de 1996-Acuerdos del Consejo Superior - Normas-Leyes y Decretos a observar su cumplimiento) Carta de trato digno</t>
  </si>
  <si>
    <t>Falta de proyección de nuestra entidad en algunos de los ambientes sociales y laborales.</t>
  </si>
  <si>
    <t>Buenos niveles de compromiso y de sentido de pertenencia por parte de los servidores judiciales
Comunicación inter institucional amplia.
Se crean nuevos espacios de interacciòn de líderes de procesos - Comitè Seccional SIGCMA.</t>
  </si>
  <si>
    <t>Afectación del entorno laboral</t>
  </si>
  <si>
    <t>Capacitación de brigadistas - Simulacros (Usualmente el que organiza el Distrito Capital en el segundo semestre)</t>
  </si>
  <si>
    <t>Proceso
(capacidad, diseño, ejecución, proveedores, entradas, salidas,
gestión del conocimiento)</t>
  </si>
  <si>
    <t>Incremento del tráfico por los canales digitales por ser el único medio disponible</t>
  </si>
  <si>
    <t>Ampliación y divulgación de otros canales de comunicación y suministro de información a los usuarios a través de micrositios, etc.</t>
  </si>
  <si>
    <t>Congestión judicial ante la imposibilidad de cumplir de manera eficiente con los términos legales.</t>
  </si>
  <si>
    <t>Distribución interna de labores y adopción de buenas prácticas y métodos de trabajo, permiten que algunos despachos judiciales cumplan con la demanda de justicia de manera eficiente.</t>
  </si>
  <si>
    <t>Número de solicitudes que ingresan a los despachos (entradas) muy superior al número de solicitudes atendidas (salidas).</t>
  </si>
  <si>
    <t>Dificultades en los aplicativos para el pago de títulos judiciales</t>
  </si>
  <si>
    <t>Portal Web de la Rama Judicial habilitado por el Banco Agrario. Capacitación e implementación de cambios</t>
  </si>
  <si>
    <t>Falta de interés por parte de los usuarios en el uso de las TIC</t>
  </si>
  <si>
    <t>Pedagogía y atención enfocada al usuario para la garantía del acceso al servicio</t>
  </si>
  <si>
    <t>Participación de la Dirección del Sistema de Gestión de la Calidad y del CSA en procesos de asesoría - auditorías internas a otras sedes judiciales.</t>
  </si>
  <si>
    <t xml:space="preserve">Tecnológicos </t>
  </si>
  <si>
    <t>Fallas e insuficiencia de las herramientas tecnológicas y de formación dispuestas para prestar el servicio de justicia, igualmente en la conformación y gestión del expediente digital.</t>
  </si>
  <si>
    <t>Uso óptimo de los recursos disponibles para la garantía de acceso al servicio y adecuada distribución de documentos al destinatario final</t>
  </si>
  <si>
    <t>Falta de equivalentes funcionales digitalizados</t>
  </si>
  <si>
    <t>Uso de los recursos disponibles para efecto de digitalización</t>
  </si>
  <si>
    <t>Insuficiencia de recursos tecnológicos (hardware y software) para los empleados en trabajo remoto.</t>
  </si>
  <si>
    <t>Implementación de VPN y uso óptimo de los recursos remotos</t>
  </si>
  <si>
    <t>Carencia de internet y conectividad y adecuada</t>
  </si>
  <si>
    <t>Mejora en la prestación del servicio por parte del proveedor y uso eficiente de los recursos</t>
  </si>
  <si>
    <t xml:space="preserve">Documentación ( Actualización, coherencia, aplicabilidad) </t>
  </si>
  <si>
    <t>Dificultad en el manejo documental por la implementación del trabajo virtual</t>
  </si>
  <si>
    <t>Uso adecuado por parte de los aplicativos de gestión documental y de firma electrónica</t>
  </si>
  <si>
    <t>Inconvenientes con el reporte de estadistica con el sistema SIERJU</t>
  </si>
  <si>
    <t>Comunicación con el Consejo Seccional y la Dirección Seccional para la generación de soluciones adecuadas</t>
  </si>
  <si>
    <t>Falta de actualización de los documentos y formatos de los sistemas de gestión.</t>
  </si>
  <si>
    <t>Micrositio de fácil acceso a los documentos propios del Sistema Integrado de Gestión y Control de la Calidad y el Medio Ambiente.</t>
  </si>
  <si>
    <t>Desconocimiento e inaplicabilidad de las Tablas de Retención Documental (TRD)</t>
  </si>
  <si>
    <t>Capacitación en el uso de las tablas. Información al CENDOJ para la adopción de mejoras</t>
  </si>
  <si>
    <t>Infraestructura física (suficiencia, comodidad)</t>
  </si>
  <si>
    <t>Distribución del espacio físico que no cumple con requisitos de bioseguridad</t>
  </si>
  <si>
    <t>Reorganización de las dependencias de forma que los servidores mantengan la distancia social</t>
  </si>
  <si>
    <t>Elementos de trabajo (papel, equipos)</t>
  </si>
  <si>
    <t xml:space="preserve">Insuficiencia de la capacidad instalada ante el aumento de la demanda en virtud del trabajo remoto
</t>
  </si>
  <si>
    <t>Disminución notoria del uso del papel a causa de la implementación de medios tecnológicos y por la generación de conciencia ambiental</t>
  </si>
  <si>
    <t xml:space="preserve">Equipos de cómputo en considerable grado de obsolecencia. </t>
  </si>
  <si>
    <t>Comunicación con la Dirección Seccional para solicitud el suministro de equipos o mejora de los existentes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</si>
  <si>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</si>
  <si>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</si>
  <si>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Calibri"/>
        <family val="2"/>
      </rPr>
      <t>Teams, Life Size</t>
    </r>
    <r>
      <rPr>
        <sz val="10"/>
        <rFont val="Calibri"/>
        <family val="2"/>
      </rPr>
      <t xml:space="preserve"> y </t>
    </r>
    <r>
      <rPr>
        <i/>
        <sz val="10"/>
        <rFont val="Calibri"/>
        <family val="2"/>
      </rPr>
      <t>Planner</t>
    </r>
    <r>
      <rPr>
        <sz val="10"/>
        <rFont val="Calibri"/>
        <family val="2"/>
      </rPr>
      <t xml:space="preserve"> para optimizar el flujo de información al interior de los despachos judiciales y garantizar la comunicación interna.</t>
    </r>
  </si>
  <si>
    <t>Falta de comunicación asertiva con los usuarios internos y externos.</t>
  </si>
  <si>
    <t>Correo interno, Circulares y Boletines Institucionales. Atención Digna al Usuario</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</si>
  <si>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</si>
  <si>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</si>
  <si>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</si>
  <si>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Incremento en el consumo de servicios durante las actividades desarrollada en casa</t>
  </si>
  <si>
    <t>Ahorro en el uso de papel, toners y demás elementos de oficina al implementar el uso de medios tecnológicos.</t>
  </si>
  <si>
    <t>No se cuenta con un adecuado manejo de sustancias químicas, tal como se define en el Programa de Manejo Seguro de Sustancias Químicas.</t>
  </si>
  <si>
    <t>Compromiso de la Alta Dirección, para la implementación, mantenimiento y fortalecimiento del Sistema de Gestión Ambiental y del Plan de Gestión Ambiental de la Rama Judicial.</t>
  </si>
  <si>
    <t>Limitación en la separación de residuos según el nuevo código de colores durante las actividades desarrollada en casa.</t>
  </si>
  <si>
    <t>Mayor accesibilidad a las acciónes de sensibilización y capacitaciones del Sistema de Gestión Ambiental</t>
  </si>
  <si>
    <t>Procesos de capacitación por medio de diplomados en "Formación de Auditores en la Norma NTC ISO 14001:2015 y en la Norma Técnica de la Rama Judicial NTC 6256 :2018" por parte del SIGCMA</t>
  </si>
  <si>
    <t>Juzgados Administrativos del Circuito de Bogotá y Oficina de Apoyo</t>
  </si>
  <si>
    <t xml:space="preserve">ESTRATEGIAS/ACCIONES </t>
  </si>
  <si>
    <t>ESTRATEGIAS  DOFA</t>
  </si>
  <si>
    <t>ESTRATEGIA/ACCIÓN/ PROYECTO</t>
  </si>
  <si>
    <t xml:space="preserve">GESTIONA </t>
  </si>
  <si>
    <t xml:space="preserve">DOCUMENTADA EN </t>
  </si>
  <si>
    <t>A</t>
  </si>
  <si>
    <t>O</t>
  </si>
  <si>
    <t>D</t>
  </si>
  <si>
    <t>F</t>
  </si>
  <si>
    <t xml:space="preserve">Capacitaciones periódicas y autoformación.
</t>
  </si>
  <si>
    <t>1,2,6,18</t>
  </si>
  <si>
    <t xml:space="preserve">1,2,5 </t>
  </si>
  <si>
    <r>
      <t xml:space="preserve">2, 11, 12,13,26, 29, 35, </t>
    </r>
    <r>
      <rPr>
        <sz val="14"/>
        <color indexed="8"/>
        <rFont val="Calibri"/>
        <family val="2"/>
      </rPr>
      <t>37</t>
    </r>
    <r>
      <rPr>
        <sz val="14"/>
        <color indexed="8"/>
        <rFont val="Calibri"/>
        <family val="2"/>
      </rPr>
      <t xml:space="preserve"> 
</t>
    </r>
  </si>
  <si>
    <r>
      <t>10,17,23,</t>
    </r>
    <r>
      <rPr>
        <sz val="14"/>
        <color indexed="8"/>
        <rFont val="Calibri"/>
        <family val="2"/>
      </rPr>
      <t>29,30</t>
    </r>
  </si>
  <si>
    <t>Plan de acción  y Mapa de Riesgos</t>
  </si>
  <si>
    <r>
      <rPr>
        <b/>
        <sz val="11"/>
        <rFont val="Calibri"/>
        <family val="2"/>
      </rPr>
      <t>Gestión del talento humano y Seguimiento a empleados</t>
    </r>
    <r>
      <rPr>
        <sz val="11"/>
        <rFont val="Calibri"/>
        <family val="2"/>
      </rPr>
      <t xml:space="preserve">
</t>
    </r>
  </si>
  <si>
    <t>3, 13</t>
  </si>
  <si>
    <t>3, 10, 18</t>
  </si>
  <si>
    <t>7, 8, 10, 15, 17, 28</t>
  </si>
  <si>
    <t>7,8, 12, 14,22</t>
  </si>
  <si>
    <t xml:space="preserve">Mapa  de riesgos </t>
  </si>
  <si>
    <r>
      <rPr>
        <b/>
        <sz val="11"/>
        <color indexed="8"/>
        <rFont val="Calibri"/>
        <family val="2"/>
      </rPr>
      <t>Planificación  y Gestión de audiencias</t>
    </r>
    <r>
      <rPr>
        <sz val="11"/>
        <rFont val="Calibri"/>
        <family val="2"/>
      </rPr>
      <t xml:space="preserve">
</t>
    </r>
  </si>
  <si>
    <t>5, 10</t>
  </si>
  <si>
    <t>8, 12</t>
  </si>
  <si>
    <t>7,8,17, 18,19</t>
  </si>
  <si>
    <t xml:space="preserve">Implementación de herramientas tecnológicas para la prestación del servicios de justicia.
</t>
  </si>
  <si>
    <t>7, 16</t>
  </si>
  <si>
    <t>6, 8, 9, 16, 18, 20, 22, 23, 24, 25, 30, 31, 32, 36</t>
  </si>
  <si>
    <t>6, 13, 15, 16, 19, 20, 21, 24, 26, 27, 28</t>
  </si>
  <si>
    <t xml:space="preserve">Plan de acción y Mapa  de riesgos </t>
  </si>
  <si>
    <r>
      <rPr>
        <b/>
        <sz val="11"/>
        <rFont val="Calibri"/>
        <family val="2"/>
      </rPr>
      <t>Atención al usuario</t>
    </r>
    <r>
      <rPr>
        <sz val="11"/>
        <rFont val="Calibri"/>
        <family val="2"/>
      </rPr>
      <t xml:space="preserve">
</t>
    </r>
  </si>
  <si>
    <t>15, 28</t>
  </si>
  <si>
    <r>
      <rPr>
        <b/>
        <sz val="11"/>
        <rFont val="Calibri"/>
        <family val="2"/>
      </rPr>
      <t>Gestión  y mantenimiento del SIGCMA</t>
    </r>
    <r>
      <rPr>
        <sz val="11"/>
        <rFont val="Calibri"/>
        <family val="2"/>
      </rPr>
      <t xml:space="preserve">
</t>
    </r>
  </si>
  <si>
    <r>
      <t xml:space="preserve">1, 3, </t>
    </r>
    <r>
      <rPr>
        <sz val="14"/>
        <color indexed="8"/>
        <rFont val="Calibri"/>
        <family val="2"/>
      </rPr>
      <t>37</t>
    </r>
  </si>
  <si>
    <r>
      <t>5, 10, 11, 28,</t>
    </r>
    <r>
      <rPr>
        <sz val="14"/>
        <color indexed="8"/>
        <rFont val="Calibri"/>
        <family val="2"/>
      </rPr>
      <t>29,30</t>
    </r>
  </si>
  <si>
    <r>
      <rPr>
        <b/>
        <sz val="11"/>
        <color indexed="8"/>
        <rFont val="Calibri"/>
        <family val="2"/>
      </rPr>
      <t>Capacitaciones en SIGCMA   y seguimiento a su cumplimiento.</t>
    </r>
    <r>
      <rPr>
        <sz val="11"/>
        <color theme="1"/>
        <rFont val="Calibri"/>
        <family val="2"/>
        <scheme val="minor"/>
      </rPr>
      <t xml:space="preserve">
</t>
    </r>
  </si>
  <si>
    <r>
      <t>19, 20,</t>
    </r>
    <r>
      <rPr>
        <sz val="14"/>
        <color indexed="8"/>
        <rFont val="Calibri"/>
        <family val="2"/>
      </rPr>
      <t xml:space="preserve"> 21</t>
    </r>
  </si>
  <si>
    <r>
      <t xml:space="preserve">2, 4, </t>
    </r>
    <r>
      <rPr>
        <sz val="14"/>
        <color indexed="8"/>
        <rFont val="Calibri"/>
        <family val="2"/>
      </rPr>
      <t>37</t>
    </r>
  </si>
  <si>
    <r>
      <t>1, 2,3,4, 11, 17,</t>
    </r>
    <r>
      <rPr>
        <sz val="14"/>
        <color indexed="8"/>
        <rFont val="Calibri"/>
        <family val="2"/>
      </rPr>
      <t>29,30</t>
    </r>
  </si>
  <si>
    <t xml:space="preserve">Plan de acción </t>
  </si>
  <si>
    <t>Plan de acción año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</si>
  <si>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</si>
  <si>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</si>
  <si>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</si>
  <si>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</si>
  <si>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</si>
  <si>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</si>
  <si>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</si>
  <si>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</si>
  <si>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</si>
  <si>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</si>
  <si>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</si>
  <si>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</si>
  <si>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</si>
  <si>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</si>
  <si>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</si>
  <si>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</si>
  <si>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</si>
  <si>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</si>
  <si>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</si>
  <si>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</si>
  <si>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</si>
  <si>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</si>
  <si>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</si>
  <si>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</si>
  <si>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</si>
  <si>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</si>
  <si>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Aplicación de las metodologías, tecnologías y recursos disponibles a la prestación óptima del servicio con enfoque a la garantía de acceso del usuario</t>
  </si>
  <si>
    <t>Fortalecer la transparencia en la prestación de los servicios de justicia en nuestra sede judicial. 
Mejorar el acceso a la justicia
Fortalecer la  independencia judicial de los despachos y dependencias judiciales
Mejorar la efectividad de la Rama Judicial y disminuir la congestión
Aplicar metodologías para la gestión documental en los despachos, con el fin de mejorar los tiempos de respuesta a los usuarios.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
Fortalecer la consolidación, actualización y acceso a la información normativa y doctrinaria</t>
  </si>
  <si>
    <t>Optimizar  y aplicar los mecanismos documentales y herramientas tecnológicas de gestión de la información generada por la Rama Judicial para su oportuna y confiable divulgación y consulta.</t>
  </si>
  <si>
    <t>Diseñar Protocolos de atención  al ciudadano.
Mayor número de Despachos judiciales y dependencias administrativas con información organizada y archivada mediante la aplicación de metodologías con lineamientos en gestión documental.
Aumentar los niveles de comunicación efectiva de la información jurisprudencial en la Rama Judicial e impulsar el uso de sistemas o herramientas digitales para la gestión y divulgación de la información producida por la Rama Judicial.
Tener claridad en la gestión (comportamiento de los indicadores de Rendimiento, Evacuación, congestión y validación)
Aumentar la cantidad de información digitalizada de los despachos judiciales</t>
  </si>
  <si>
    <t xml:space="preserve">Incrementar los niveles de satisfacción al usuario, estableciendo metas que respondan a las necesidades y expectativas de los usuarios internos y externos, a partir del fortalecimiento de las estrategias de planeación, gestión eficaz y eficiente de sus procesos. </t>
  </si>
  <si>
    <t>Atención al usuario</t>
  </si>
  <si>
    <t>X</t>
  </si>
  <si>
    <t xml:space="preserve">1. Realizar atención a las partes interesadas internas mediante correo electrónico y atención presencial, en lo referente a las funciones  de la Oficina de Apoyo, contempladas en los Acuerdos 1856  de 2003, 3387 de 2006 y 6184 de 2009. Ampliar y divulgar canales de comunicación con las partes interesadas externas.  
2. Crear alertas y reglas en el correo electrónico que permitan responder oportuna e integramente las peticiones y requerimientos de los usuarios.
 </t>
  </si>
  <si>
    <t>Apoyo  a la Administración de Justicia</t>
  </si>
  <si>
    <t xml:space="preserve">Misionales, Acciones Constitucionales y  Apoyo, </t>
  </si>
  <si>
    <t>Coordinador de proceso</t>
  </si>
  <si>
    <t>Registro de peticiones y contestaciones realizadas (P,Q,R,S,F)</t>
  </si>
  <si>
    <t xml:space="preserve"> Número de P,Q,R,S,F contestadas oportunamente/  Número de peticiones recibidas.</t>
  </si>
  <si>
    <t>Porcentaje</t>
  </si>
  <si>
    <t>Justicia digital</t>
  </si>
  <si>
    <r>
      <rPr>
        <b/>
        <sz val="11"/>
        <rFont val="Calibri"/>
        <family val="2"/>
      </rPr>
      <t xml:space="preserve">1. </t>
    </r>
    <r>
      <rPr>
        <sz val="11"/>
        <rFont val="Calibri"/>
        <family val="2"/>
      </rPr>
      <t xml:space="preserve">Incluir en la nube de las dependencias judiciales,  los documentos administravos y de funcionamiento, dirección y planeación (hojas de vida, actas de reunión, estadistica, comunicaciones, documentos SIGCMA, etc). organizados y archivados mediante la aplicación de una metodología con lineamientos en gestión documental.
</t>
    </r>
    <r>
      <rPr>
        <b/>
        <sz val="11"/>
        <rFont val="Calibri"/>
        <family val="2"/>
      </rPr>
      <t>2.</t>
    </r>
    <r>
      <rPr>
        <sz val="11"/>
        <rFont val="Calibri"/>
        <family val="2"/>
      </rPr>
      <t xml:space="preserve"> Realizar la gestión documental de la Oficina de Apoyo y Juzgados de forma digital con cero papel.</t>
    </r>
  </si>
  <si>
    <t>Misionales, Acciones Constitucionales, Apoyo, Evaluación y Mejoramiento del SIGCMA .</t>
  </si>
  <si>
    <t>Información administrativa organizada y archivada mediante la aplicación de una metodología con lineamientos en gestión documental en la nube del Juzgado.</t>
  </si>
  <si>
    <t>Expedientes digital</t>
  </si>
  <si>
    <r>
      <rPr>
        <b/>
        <sz val="11"/>
        <color indexed="8"/>
        <rFont val="Calibri"/>
        <family val="2"/>
      </rPr>
      <t>1</t>
    </r>
    <r>
      <rPr>
        <sz val="11"/>
        <color indexed="8"/>
        <rFont val="Calibri"/>
        <family val="2"/>
      </rPr>
      <t xml:space="preserve">. Continuar con las capacitaciones para los servidores judiciales en la creación y gestión del expediente digital. 
</t>
    </r>
    <r>
      <rPr>
        <b/>
        <sz val="11"/>
        <color indexed="8"/>
        <rFont val="Calibri"/>
        <family val="2"/>
      </rPr>
      <t>2.</t>
    </r>
    <r>
      <rPr>
        <sz val="11"/>
        <color indexed="8"/>
        <rFont val="Calibri"/>
        <family val="2"/>
      </rPr>
      <t xml:space="preserve"> Tramitar el expediente judicial de manera digital, bajo las directrices y lineamientos del Consejo Superior de la judicatura.</t>
    </r>
  </si>
  <si>
    <t>Estante digital de procesos</t>
  </si>
  <si>
    <t>Número de expedientes digitales/ Número de procesos cargados al Juzgado</t>
  </si>
  <si>
    <t>Uso del micrositio web</t>
  </si>
  <si>
    <r>
      <rPr>
        <b/>
        <sz val="11"/>
        <rFont val="Calibri"/>
        <family val="2"/>
      </rPr>
      <t xml:space="preserve">1. </t>
    </r>
    <r>
      <rPr>
        <sz val="11"/>
        <rFont val="Calibri"/>
        <family val="2"/>
      </rPr>
      <t>Compartir los enlaces via correo electrónico de las actas, decisiones y audios que se soliciten por los usuarios.</t>
    </r>
  </si>
  <si>
    <t>Apoyo</t>
  </si>
  <si>
    <t xml:space="preserve">Micrositio actualizado. </t>
  </si>
  <si>
    <t>PILAR ESTRATÉGICO DE CALIDAD DE LA JUSTICIA</t>
  </si>
  <si>
    <t xml:space="preserve">Brindar servicio de Justicia con calidad en los juzgados y centro de servicios administrativos de Administrativos de Bogotá, a través de la  implementación de la gestión de la calidad en todas las fases de la administración de justicia, orientada al desempeño con mayor eficiencia,   eficaia y efectividad , generando herramientas de gestión que propendan por una mejora continua.
</t>
  </si>
  <si>
    <t xml:space="preserve">Mejorar la efectividad de la Administración de Justicia en Administrativos de Bogotá y disminuir la congestión. </t>
  </si>
  <si>
    <t>Fortalecer, mejorar y sostener los sistemas de gestión en pro de  la calidad de la administración de justicia.</t>
  </si>
  <si>
    <t>Garantizar el acceso a la Justicia, reconociendo al usuario como razón de ser de la misma.
Avanzar hacia el enfoque sistémico integral de los Juzgados y Centro de Servicios Administrativos, por medio de la armonización y coordinación de los esfuerzos .
Mejorar continuamente el Sistema Integrado de Gestión y Control de la Calidad y del Medio Ambiente “SIGCMA”.
Fortalecer continuamente las competencias y el liderazgo del talento humano de la organización
Reconocer la importancia del talento humano y de la gestión del conocimiento en la Administración de Justicia.
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Garantizar el oportuno y eficaz cumplimiento de la legislación ambiental aplicable a las actividades administrativas y laborales.</t>
  </si>
  <si>
    <t>Fomentar la cultura organizacional de calidad, control de la gestión y medio ambiente, orientada a la responsabilidad social y ética del servidor judicial.
Fortalecer continuamente las competencias y el liderazgo del talento humano de la organización</t>
  </si>
  <si>
    <t>Planificación  y Gestión de audiencias</t>
  </si>
  <si>
    <r>
      <rPr>
        <b/>
        <sz val="11"/>
        <color indexed="8"/>
        <rFont val="Calibri"/>
        <family val="2"/>
      </rPr>
      <t xml:space="preserve">1. Agendamiento </t>
    </r>
    <r>
      <rPr>
        <sz val="11"/>
        <color indexed="8"/>
        <rFont val="Calibri"/>
        <family val="2"/>
      </rPr>
      <t>p</t>
    </r>
    <r>
      <rPr>
        <sz val="11"/>
        <color indexed="8"/>
        <rFont val="Calibri"/>
        <family val="2"/>
      </rPr>
      <t xml:space="preserve">rogramado con despachos del préstamo de salas de audiencias.  
</t>
    </r>
    <r>
      <rPr>
        <b/>
        <sz val="11"/>
        <color indexed="8"/>
        <rFont val="Calibri"/>
        <family val="2"/>
      </rPr>
      <t>2.</t>
    </r>
    <r>
      <rPr>
        <sz val="11"/>
        <color indexed="8"/>
        <rFont val="Calibri"/>
        <family val="2"/>
      </rPr>
      <t xml:space="preserve"> Implementar cronograma de testeo y revisión de equipos utilizados en SALAS AUDIENCIAS.  
</t>
    </r>
    <r>
      <rPr>
        <b/>
        <sz val="11"/>
        <color indexed="8"/>
        <rFont val="Calibri"/>
        <family val="2"/>
      </rPr>
      <t xml:space="preserve">3. COADYUVAR </t>
    </r>
    <r>
      <rPr>
        <sz val="11"/>
        <color indexed="8"/>
        <rFont val="Calibri"/>
        <family val="2"/>
      </rPr>
      <t>con</t>
    </r>
    <r>
      <rPr>
        <b/>
        <sz val="11"/>
        <color indexed="8"/>
        <rFont val="Calibri"/>
        <family val="2"/>
      </rPr>
      <t xml:space="preserve"> </t>
    </r>
    <r>
      <rPr>
        <sz val="11"/>
        <color indexed="8"/>
        <rFont val="Calibri"/>
        <family val="2"/>
      </rPr>
      <t>la puesta a punto y disposición de TIC´s,</t>
    </r>
    <r>
      <rPr>
        <sz val="11"/>
        <color indexed="8"/>
        <rFont val="Calibri"/>
        <family val="2"/>
      </rPr>
      <t xml:space="preserve"> promoviendo la realización y Facilitar la asistencia virtual o remota a las audiencias de quienes no acudan a las sedes judiciales. 
</t>
    </r>
    <r>
      <rPr>
        <b/>
        <sz val="11"/>
        <color indexed="8"/>
        <rFont val="Calibri"/>
        <family val="2"/>
      </rPr>
      <t>4.</t>
    </r>
    <r>
      <rPr>
        <sz val="11"/>
        <color indexed="8"/>
        <rFont val="Calibri"/>
        <family val="2"/>
      </rPr>
      <t xml:space="preserve"> Divulgar canales de comunicación con las partes interesadas, internas y  externas ( pagina web, circulares, boletines, correos elelctrónicos, plataformas, etc.) que permitan visibilizar la labor de los juzgados y Oficina de Apoyo, contribuyendo con la mejora de imagen institucional de la administración de justicia.
5</t>
    </r>
    <r>
      <rPr>
        <b/>
        <sz val="11"/>
        <color indexed="8"/>
        <rFont val="Calibri"/>
        <family val="2"/>
      </rPr>
      <t>.</t>
    </r>
    <r>
      <rPr>
        <sz val="11"/>
        <color indexed="8"/>
        <rFont val="Calibri"/>
        <family val="2"/>
      </rPr>
      <t xml:space="preserve"> Determinar las  causas de audiencias no realizadas o salidas no conformes y adoptar planes de mejoramiento. 
6</t>
    </r>
    <r>
      <rPr>
        <b/>
        <sz val="11"/>
        <color indexed="8"/>
        <rFont val="Calibri"/>
        <family val="2"/>
      </rPr>
      <t xml:space="preserve">. </t>
    </r>
    <r>
      <rPr>
        <sz val="11"/>
        <color indexed="8"/>
        <rFont val="Calibri"/>
        <family val="2"/>
      </rPr>
      <t xml:space="preserve">Conocer e implementar las diferentes herramientas tecnológicas dispuestas para la prestación del servicios de justicia, la realización de audiencias virtuales y la gestión del expediente judicial. 
</t>
    </r>
  </si>
  <si>
    <t>Misionales, 
Apoyo, Atención al usuario</t>
  </si>
  <si>
    <t>Audiencias realizadas, (Salidas)</t>
  </si>
  <si>
    <t xml:space="preserve">Número de audiencias realizadas/ Número de audiencias programadas, </t>
  </si>
  <si>
    <t>Gestión  y mantenimiento del SIGCMA</t>
  </si>
  <si>
    <r>
      <rPr>
        <b/>
        <sz val="11"/>
        <rFont val="Calibri"/>
        <family val="2"/>
      </rPr>
      <t>1.</t>
    </r>
    <r>
      <rPr>
        <sz val="11"/>
        <rFont val="Calibri"/>
        <family val="2"/>
      </rPr>
      <t xml:space="preserve"> Realizar la planificación anual del Plan de Acción e identificación del contexto de la organización.
</t>
    </r>
    <r>
      <rPr>
        <b/>
        <sz val="11"/>
        <rFont val="Calibri"/>
        <family val="2"/>
      </rPr>
      <t>2</t>
    </r>
    <r>
      <rPr>
        <sz val="11"/>
        <rFont val="Calibri"/>
        <family val="2"/>
      </rPr>
      <t xml:space="preserve">. Identificación, analisis, valoración y calificación de los riesgos asociados a los procesos.
</t>
    </r>
    <r>
      <rPr>
        <b/>
        <sz val="11"/>
        <rFont val="Calibri"/>
        <family val="2"/>
      </rPr>
      <t>3.</t>
    </r>
    <r>
      <rPr>
        <sz val="11"/>
        <rFont val="Calibri"/>
        <family val="2"/>
      </rPr>
      <t xml:space="preserve"> Reporte y Análisis de la Estadisticas del despacho.
4. Atender las Auditoriás Internas y Externa programadas por parte de la Coordinación Nacional del SIGCMA.
</t>
    </r>
    <r>
      <rPr>
        <b/>
        <sz val="11"/>
        <rFont val="Calibri"/>
        <family val="2"/>
      </rPr>
      <t>5.</t>
    </r>
    <r>
      <rPr>
        <sz val="11"/>
        <rFont val="Calibri"/>
        <family val="2"/>
      </rPr>
      <t xml:space="preserve"> Seguimiento a las observaciones, hallazgos y no conformidades que resulten de las Auditorias Internas y Externas.
</t>
    </r>
    <r>
      <rPr>
        <b/>
        <sz val="11"/>
        <rFont val="Calibri"/>
        <family val="2"/>
      </rPr>
      <t>6</t>
    </r>
    <r>
      <rPr>
        <sz val="11"/>
        <rFont val="Calibri"/>
        <family val="2"/>
      </rPr>
      <t xml:space="preserve">. Realizar planes de mejoramiento de las acciones de gestión(Acciones preventivas y/o correctivas).
</t>
    </r>
    <r>
      <rPr>
        <b/>
        <sz val="11"/>
        <rFont val="Calibri"/>
        <family val="2"/>
      </rPr>
      <t>7.</t>
    </r>
    <r>
      <rPr>
        <sz val="11"/>
        <rFont val="Calibri"/>
        <family val="2"/>
      </rPr>
      <t xml:space="preserve"> Evidenciar acciones de mejora al interior de las dependencias judiciales.
</t>
    </r>
    <r>
      <rPr>
        <b/>
        <sz val="11"/>
        <rFont val="Calibri"/>
        <family val="2"/>
      </rPr>
      <t>8</t>
    </r>
    <r>
      <rPr>
        <sz val="11"/>
        <rFont val="Calibri"/>
        <family val="2"/>
      </rPr>
      <t>. Suministro de información para la elaboración del Informe de revisión para la Alta Dirección,</t>
    </r>
  </si>
  <si>
    <t>Administración de Justicia</t>
  </si>
  <si>
    <t>Misionales, Apoyo, Acciones Constitucionales. Evaluación y Mejoramiento del SIGCMA</t>
  </si>
  <si>
    <t>Juez</t>
  </si>
  <si>
    <t>Plan de Acción, Mapa de Riesgos, Registro de Indicadores, Planes de Mejoramiento y Registro de Acciones de Gestión</t>
  </si>
  <si>
    <r>
      <t xml:space="preserve">Número de </t>
    </r>
    <r>
      <rPr>
        <sz val="11"/>
        <color theme="1"/>
        <rFont val="Calibri"/>
        <family val="2"/>
        <scheme val="minor"/>
      </rPr>
      <t>a</t>
    </r>
    <r>
      <rPr>
        <sz val="11"/>
        <color indexed="8"/>
        <rFont val="Calibri"/>
        <family val="2"/>
      </rPr>
      <t>ctividades cumplidas en el Plan de Acción /Número de actividades programadas Plan de Acción</t>
    </r>
  </si>
  <si>
    <t>Seguimiento y cumplimiento del SIGCMA</t>
  </si>
  <si>
    <r>
      <rPr>
        <b/>
        <sz val="11"/>
        <rFont val="Calibri"/>
        <family val="2"/>
      </rPr>
      <t xml:space="preserve">1. </t>
    </r>
    <r>
      <rPr>
        <sz val="11"/>
        <rFont val="Calibri"/>
        <family val="2"/>
      </rPr>
      <t xml:space="preserve">Realizar por parte de los líderes del SIGCMA, de cada dependencia, capacitaciones y seguimiento periódico de cumplimiento del mismo. 
</t>
    </r>
    <r>
      <rPr>
        <b/>
        <sz val="11"/>
        <rFont val="Calibri"/>
        <family val="2"/>
      </rPr>
      <t>2.</t>
    </r>
    <r>
      <rPr>
        <sz val="11"/>
        <rFont val="Calibri"/>
        <family val="2"/>
      </rPr>
      <t>Realizar reuniones Bimestrales (Comité de Calidad) y Trimestrales (reuniones internas de cada dependencia) de planeación, seguimiento y evaluación de la gestión.</t>
    </r>
  </si>
  <si>
    <t>Misonales, Apoyo, Acciones Constitucionales. Evaluación y Mejoramiento del SIGCMA</t>
  </si>
  <si>
    <t>Actas de reunión, y registro de asistencia</t>
  </si>
  <si>
    <t>Número de reuniones realizadas/ Número de reuniones programadas</t>
  </si>
  <si>
    <t>Registro de las estadisticas Sistema Sierju-BI</t>
  </si>
  <si>
    <r>
      <rPr>
        <b/>
        <sz val="11"/>
        <rFont val="Calibri"/>
        <family val="2"/>
      </rPr>
      <t>1</t>
    </r>
    <r>
      <rPr>
        <sz val="11"/>
        <rFont val="Calibri"/>
        <family val="2"/>
      </rPr>
      <t>. Consolidacion de las estadisticas trimestralmente.
2</t>
    </r>
    <r>
      <rPr>
        <b/>
        <sz val="11"/>
        <rFont val="Calibri"/>
        <family val="2"/>
      </rPr>
      <t>.</t>
    </r>
    <r>
      <rPr>
        <sz val="11"/>
        <rFont val="Calibri"/>
        <family val="2"/>
      </rPr>
      <t xml:space="preserve"> Revisión  y atención de  inconsistencias de las estadísticas reportadas 
</t>
    </r>
  </si>
  <si>
    <t>x</t>
  </si>
  <si>
    <t>Misionales, 
Acciones Constitucionales, Apoyo, Evaluación y Mejoramiento del SIGCMA .</t>
  </si>
  <si>
    <t>Registro de las estadisticas trimestralmente Sistema Sierju-BI</t>
  </si>
  <si>
    <t>Número de informes presentados/número de informes a rendir</t>
  </si>
  <si>
    <t>Capacitaciones periódicas y autoformación.</t>
  </si>
  <si>
    <r>
      <rPr>
        <b/>
        <sz val="11"/>
        <color indexed="8"/>
        <rFont val="Calibri"/>
        <family val="2"/>
      </rPr>
      <t xml:space="preserve">1. </t>
    </r>
    <r>
      <rPr>
        <sz val="11"/>
        <color indexed="8"/>
        <rFont val="Calibri"/>
        <family val="2"/>
      </rPr>
      <t xml:space="preserve">Incluir  espacios de actualización y capacitación periódica e incluirlas en el planeador  de  las dependencias.
</t>
    </r>
    <r>
      <rPr>
        <b/>
        <sz val="11"/>
        <color indexed="8"/>
        <rFont val="Calibri"/>
        <family val="2"/>
      </rPr>
      <t>2</t>
    </r>
    <r>
      <rPr>
        <sz val="11"/>
        <color indexed="8"/>
        <rFont val="Calibri"/>
        <family val="2"/>
      </rPr>
      <t xml:space="preserve">.Programar  a los servidores judiciales  para asistir a los procesos de formación.
</t>
    </r>
    <r>
      <rPr>
        <b/>
        <sz val="9"/>
        <color indexed="8"/>
        <rFont val="Arial"/>
        <family val="2"/>
      </rPr>
      <t/>
    </r>
  </si>
  <si>
    <t>Planeador, Plan de control  interno</t>
  </si>
  <si>
    <t>Número de capacitaciones realizadas/ Número de capacitaciones programadas</t>
  </si>
  <si>
    <t>Capacitaciones en SIGCMA   y seguimiento a su cumplimiento.</t>
  </si>
  <si>
    <r>
      <rPr>
        <b/>
        <sz val="11"/>
        <color indexed="8"/>
        <rFont val="Calibri"/>
        <family val="2"/>
      </rPr>
      <t xml:space="preserve">1. </t>
    </r>
    <r>
      <rPr>
        <sz val="11"/>
        <color indexed="8"/>
        <rFont val="Calibri"/>
        <family val="2"/>
      </rPr>
      <t xml:space="preserve">Realizar inducción y/o reinducción en el SIGCMA  a los servidores judiciales.
</t>
    </r>
    <r>
      <rPr>
        <b/>
        <sz val="11"/>
        <color indexed="8"/>
        <rFont val="Calibri"/>
        <family val="2"/>
      </rPr>
      <t>2.</t>
    </r>
    <r>
      <rPr>
        <sz val="11"/>
        <color indexed="8"/>
        <rFont val="Calibri"/>
        <family val="2"/>
      </rPr>
      <t xml:space="preserve"> Realizar evaluación y seguimiento de la  eficacia de la inducción y reinducción a los servidores judiciales.
</t>
    </r>
    <r>
      <rPr>
        <b/>
        <sz val="11"/>
        <color indexed="8"/>
        <rFont val="Calibri"/>
        <family val="2"/>
      </rPr>
      <t>3.</t>
    </r>
    <r>
      <rPr>
        <sz val="11"/>
        <color indexed="8"/>
        <rFont val="Calibri"/>
        <family val="2"/>
      </rPr>
      <t xml:space="preserve">Programar  a los servidores judiciales de la Oficina de Apoyo para asistir a los procesos de formación SIGCMA  en el año 2022.
</t>
    </r>
  </si>
  <si>
    <t>Misionales, Apoyo,  Acciones Constitucionales. Evaluación y Mejoramiento del SIGCMA</t>
  </si>
  <si>
    <t>Registro de asistencia a las inducciones, reinducciones y capacitaciones realizadas</t>
  </si>
  <si>
    <t xml:space="preserve"> Número de  de inducción y/o reinducción realizada /Número de inducción y/o reinducción programadas</t>
  </si>
  <si>
    <t>Implementación de herramientas tecnológicas para la prestación del servicios de justicia.</t>
  </si>
  <si>
    <r>
      <rPr>
        <b/>
        <sz val="11"/>
        <color indexed="8"/>
        <rFont val="Calibri"/>
        <family val="2"/>
      </rPr>
      <t>1</t>
    </r>
    <r>
      <rPr>
        <sz val="11"/>
        <color indexed="8"/>
        <rFont val="Calibri"/>
        <family val="2"/>
      </rPr>
      <t xml:space="preserve">.Tramitar de manera digital con cero uso de papel, toda solicitud de usuarios frente a funciones de la oficina de apoyo.
</t>
    </r>
    <r>
      <rPr>
        <b/>
        <sz val="11"/>
        <color indexed="8"/>
        <rFont val="Calibri"/>
        <family val="2"/>
      </rPr>
      <t>2.</t>
    </r>
    <r>
      <rPr>
        <sz val="11"/>
        <color indexed="8"/>
        <rFont val="Calibri"/>
        <family val="2"/>
      </rPr>
      <t xml:space="preserve"> Implementar las herramientas tecnólogicas microsoft Oficce 365 como lo es Teams, share point, yammer  y  Planeer para la mejor prestación del servicio de la oficina.</t>
    </r>
  </si>
  <si>
    <t>Uso de las herramientas tecnológicas disponibles</t>
  </si>
  <si>
    <t>PILAR ESTRATÉGICO DE ANTICORRUPCIÓN Y TRANSPARENCIA</t>
  </si>
  <si>
    <t>Impulsar el cumplimiento de los principios de transparencia, justicia abierta y equidad, mediante acciones preventivas y correctivas que orienten el actuar de los servidores y demás actores judiciales, para fortalecer la confianza ciudadana en la administración de justicia,  adoptando la aplicación de buenas prácticas de gestión judicial aportando al cumplimiento de la misión institucional de la Rama Judicial.</t>
  </si>
  <si>
    <t>Fortalecer la transparencia y apertura de datos de la Rama Judicial
Fortalecer la autonomía e independencia judicial, administrativa y financiera de la Rama Judicial
Incrementar las competencias en los servidores judiciales
Mejorar la efectividad de la Rama Judicial y disminuir la congestión
Mejorar el acceso a la justicia
Impactar en la gestión judicial, fortaleciendo la imagen institucional y los valores y principios éticos en los servidores judiciales.
Sensibilizar con el fin de brindar respuesta efectiva a los requerimientos de justicia e incrementar en los usuarios la confianza en el sistema.</t>
  </si>
  <si>
    <t>Posicionar la imagen de la Rama Judicial como pilar de ética, objetividad y transparencia.</t>
  </si>
  <si>
    <t>Sensibilizar y propiciar la interiorización en los servidores judiciales de los valores y principios éticos que deben regir su actuar frente a la sociedad.
Mejorar los mecanismos de comunicación y acceso a la información judicial, que permita el control social sobre la gestión judicial.
Fortalecer las herramientas de divulgación y rendición de cuentas que contribuyan a fortalecer la confianza ciudadana en la administración de justicia.
Fortalecer los mecanismos de seguimiento y control de sanciones a los servidores judiciales y a los abogados.</t>
  </si>
  <si>
    <t>Fomentar la cultura organizacional de calidad, control y medio ambiente, orientada a la responsabilidad social y ética del servidor judicial.
Generar las condiciones adecuadas y convenientes necesarias para la transparencia, rendición de cuentas y participación ciudadana</t>
  </si>
  <si>
    <t>Gestión del talento humano y Seguimiento a empleados</t>
  </si>
  <si>
    <t xml:space="preserve">1. Evaluación y análisis de las condiciones laborales.
2. Gestiones para el apoyo por parte de la ARL en temas relativos al SGSST.
3. Elaborar actas seguimiento soporte de la EDL, de manera trimestral.
4. EDL. calificacion empleados de carrera.
</t>
  </si>
  <si>
    <t>Acta de seguimiento por empleado por trimestre, Calificación anual empleados de carrera.</t>
  </si>
  <si>
    <t xml:space="preserve"> Número de evaluaciones realizadas/ Número de empleados a evaluar</t>
  </si>
  <si>
    <t>Divulgación  Plan Anticorrupcción y actualización matriz de riesgos.</t>
  </si>
  <si>
    <t>1. Identificación y seguimiento al Mapa de Riesgos trimestralmente. Riesgo Anticorrupción.
2. PLanificación y ejecución de las auditorías internas y externas a los sistemas de Gestión.
3. Divulgación de los procedimientos y plan anticorrupción por medio de las reuniones de los despachos y las dependencias y de los Cómites del SIGCMA
4. Divulgación de Valores y Principios propios de la entidad en la reunionies establecidas por las coordinaciones.
5. Divulgación del Código de Etica de Buen Gobierno.
6. Divulgación de la Ley 1474 del 2011 Ley Anticorrupccion y la Ley 1712 del 2014, Ley 2195 Ley de Transparencia por medio de reuniones del despacho judiciales y de los Cómites del SIGCMA</t>
  </si>
  <si>
    <t xml:space="preserve">Mapa de Riesgos y  registros de la divulgación de la información anticorrupción </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</si>
  <si>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</si>
  <si>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</si>
  <si>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</si>
  <si>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</si>
  <si>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</si>
  <si>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</si>
  <si>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</si>
  <si>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</si>
  <si>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Número de Q,R,S contestadas oportunamente/  Número de peticiones recibidas.</t>
  </si>
  <si>
    <t>N/A</t>
  </si>
  <si>
    <t>Archivo de Q,R,S</t>
  </si>
  <si>
    <t>ültimo viernes hábil de cada bimestre del respectivo año.</t>
  </si>
  <si>
    <t>Bimestral</t>
  </si>
  <si>
    <t>Uso de la nube o el one drive</t>
  </si>
  <si>
    <t xml:space="preserve">
abril 15 de 2021</t>
  </si>
  <si>
    <t>Evaluación trimestral</t>
  </si>
  <si>
    <t>Expediente digital</t>
  </si>
  <si>
    <t>Número de expedientes digitalizados/ Número de procesos cargados al Juzgado</t>
  </si>
  <si>
    <t>Archivos digitalizados de expedientes judiciales</t>
  </si>
  <si>
    <t>Uso de micrositio web</t>
  </si>
  <si>
    <t>Micrositio actualizado</t>
  </si>
  <si>
    <t>Reuniones de Comité de Calidad</t>
  </si>
  <si>
    <t>Número de reuniones realizadas/ reuniones programadas</t>
  </si>
  <si>
    <t>Evaluación bimestral</t>
  </si>
  <si>
    <t>Reuniones internas de las dependencias</t>
  </si>
  <si>
    <t>Cuadro de seguimiento al proceso misional</t>
  </si>
  <si>
    <t>Rendimiento
Evacuaicón
Congestión
Validación</t>
  </si>
  <si>
    <t>Archivo en excel</t>
  </si>
  <si>
    <t>Cuadro de seguimiento a términos procesos civil-familia-laboral</t>
  </si>
  <si>
    <t>Número total de procesos cumplida primera actuación/total procesos ingresados</t>
  </si>
  <si>
    <t>Cuadro de seguimiento a términos - tutelas</t>
  </si>
  <si>
    <t>Número de tutelas proferidas en término/ tutela ingresadas en el periodo</t>
  </si>
  <si>
    <t>Número de acciones cerradas oportunamente/ Número de acciones propuestas</t>
  </si>
  <si>
    <t>Plan de Acción, Mapa de Riesgos, Registro de Indicadores, Planes de Mejoramiento y Registro de Acciones de Gestión
Informe de revisiones internas del SGC</t>
  </si>
  <si>
    <t>Evaluación Bimestral</t>
  </si>
  <si>
    <t>Promover espacios de actualización y ejecutar  capacitaciones periódicas, asi como espacios de formaciones autodirigidas.</t>
  </si>
  <si>
    <t>Unidad / Cantidad de sesiones</t>
  </si>
  <si>
    <t>Capacitaciones y reuniones internas</t>
  </si>
  <si>
    <t>Realizar  capacitaciones, generales y específicas del SIGCMA  y seguimiento periódico de su cumplimiento.</t>
  </si>
  <si>
    <t>Evaluación de las capacitaciones</t>
  </si>
  <si>
    <t>Conocer e Implementar las diferentes herramientas tecnológicas dispuestas para la prestación del servicios de justicia.</t>
  </si>
  <si>
    <t>Aplicación del desistimiento tácito (área-civil-familia-laboral)</t>
  </si>
  <si>
    <t xml:space="preserve">Desistimientos tácitos decretados / procesos sin sentencia (con un año de inactividad) </t>
  </si>
  <si>
    <t>Porcentual</t>
  </si>
  <si>
    <t>Autos de desistimientos tácitos en procesos sin sentencia</t>
  </si>
  <si>
    <t>Desistimientos tácitos decretados /  procesos con sentencia con dos años años de inactiviadad</t>
  </si>
  <si>
    <t>Autos de desistimientos tácitos en procesos con sentencia</t>
  </si>
  <si>
    <t>Gestión de talento humano y Seguimiento empleados</t>
  </si>
  <si>
    <t>Formato de Seguimiento de evaluación de empleados</t>
  </si>
  <si>
    <t>Divulgación Plan anticorrupción y actualización de la matriz riesgos.</t>
  </si>
  <si>
    <t>PLAN DE ACCIÓN - SEGUIMIENTO SEGUNDO TRIMESTRE</t>
  </si>
  <si>
    <t>TRIMESTRE 2</t>
  </si>
  <si>
    <t>07 de julio de 2022</t>
  </si>
  <si>
    <t>Audiencias realizadas, Tabuladas</t>
  </si>
  <si>
    <t>Uso de las herramientas tecnológicas disponibles, Suite Office 365, Sistemas de grabación de Audiencias, aplicativos de reparto y registro de actuaciones.</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</si>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</sst>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indexed="8"/>
      <name val="Calibri"/>
      <family val="2"/>
    </font>
    <font>
      <sz val="9"/>
      <name val="Arial"/>
      <family val="2"/>
    </font>
    <font>
      <b/>
      <i/>
      <sz val="11"/>
      <name val="Arial"/>
      <family val="2"/>
    </font>
    <font>
      <sz val="11"/>
      <name val="Calibri"/>
      <family val="2"/>
    </font>
    <font>
      <sz val="8"/>
      <name val="Calibri"/>
      <family val="2"/>
    </font>
    <font>
      <b/>
      <sz val="9"/>
      <color indexed="8"/>
      <name val="Arial"/>
      <family val="2"/>
    </font>
    <font>
      <b/>
      <sz val="11"/>
      <name val="Calibri"/>
      <family val="2"/>
    </font>
    <font>
      <b/>
      <sz val="11"/>
      <color indexed="8"/>
      <name val="Calibri"/>
      <family val="2"/>
    </font>
    <font>
      <sz val="14"/>
      <color indexed="8"/>
      <name val="Calibri"/>
      <family val="2"/>
    </font>
    <font>
      <sz val="10"/>
      <name val="Calibri"/>
      <family val="2"/>
    </font>
    <font>
      <i/>
      <sz val="10"/>
      <name val="Calibri"/>
      <family val="2"/>
    </font>
    <font>
      <sz val="11"/>
      <color theme="0"/>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4"/>
      <name val="Calibri"/>
      <family val="2"/>
      <scheme val="minor"/>
    </font>
    <font>
      <b/>
      <sz val="14"/>
      <color theme="1"/>
      <name val="Calibri"/>
      <family val="2"/>
      <scheme val="minor"/>
    </font>
    <font>
      <b/>
      <sz val="14"/>
      <color theme="0"/>
      <name val="Calibri"/>
      <family val="2"/>
      <scheme val="minor"/>
    </font>
    <font>
      <b/>
      <sz val="9"/>
      <color theme="2"/>
      <name val="Arial"/>
      <family val="2"/>
    </font>
    <font>
      <sz val="9"/>
      <color rgb="FF002060"/>
      <name val="Arial"/>
      <family val="2"/>
    </font>
    <font>
      <b/>
      <sz val="9"/>
      <color theme="0"/>
      <name val="Arial"/>
      <family val="2"/>
    </font>
    <font>
      <sz val="10"/>
      <name val="Calibri"/>
      <family val="2"/>
      <scheme val="minor"/>
    </font>
    <font>
      <sz val="10"/>
      <color theme="1"/>
      <name val="Calibri"/>
      <family val="2"/>
      <scheme val="minor"/>
    </font>
    <font>
      <sz val="9"/>
      <color theme="1"/>
      <name val="Arial"/>
      <family val="2"/>
    </font>
    <font>
      <sz val="11"/>
      <name val="Calibri"/>
      <family val="2"/>
      <scheme val="minor"/>
    </font>
    <font>
      <b/>
      <sz val="11"/>
      <name val="Calibri"/>
      <family val="2"/>
      <scheme val="minor"/>
    </font>
    <font>
      <strike/>
      <sz val="11"/>
      <name val="Calibri"/>
      <family val="2"/>
      <scheme val="minor"/>
    </font>
    <font>
      <sz val="11"/>
      <color indexed="8"/>
      <name val="Calibri"/>
      <family val="2"/>
      <scheme val="minor"/>
    </font>
    <font>
      <sz val="11"/>
      <color theme="1"/>
      <name val="Calibri"/>
      <family val="2"/>
    </font>
    <font>
      <b/>
      <i/>
      <sz val="11"/>
      <color theme="1"/>
      <name val="Calibri"/>
      <family val="2"/>
      <scheme val="minor"/>
    </font>
    <font>
      <b/>
      <sz val="10"/>
      <color theme="1"/>
      <name val="Calibri"/>
      <family val="2"/>
      <scheme val="minor"/>
    </font>
    <font>
      <b/>
      <sz val="10"/>
      <color theme="0"/>
      <name val="Calibri"/>
      <family val="2"/>
      <scheme val="minor"/>
    </font>
    <font>
      <sz val="10"/>
      <color rgb="FF000000"/>
      <name val="Calibri"/>
      <family val="2"/>
      <scheme val="minor"/>
    </font>
    <font>
      <b/>
      <sz val="10"/>
      <name val="Calibri"/>
      <family val="2"/>
      <scheme val="minor"/>
    </font>
    <font>
      <sz val="10"/>
      <color theme="0"/>
      <name val="Calibri"/>
      <family val="2"/>
      <scheme val="minor"/>
    </font>
    <font>
      <b/>
      <sz val="10"/>
      <color theme="0" tint="-4.9989318521683403E-2"/>
      <name val="Calibri"/>
      <family val="2"/>
      <scheme val="minor"/>
    </font>
    <font>
      <b/>
      <i/>
      <sz val="14"/>
      <color theme="1"/>
      <name val="Calibri"/>
      <family val="2"/>
      <scheme val="minor"/>
    </font>
    <font>
      <sz val="9"/>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002060"/>
        <bgColor indexed="64"/>
      </patternFill>
    </fill>
    <fill>
      <patternFill patternType="solid">
        <fgColor theme="0"/>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00B0F0"/>
        <bgColor indexed="64"/>
      </patternFill>
    </fill>
    <fill>
      <patternFill patternType="solid">
        <fgColor rgb="FF9BC2E6"/>
        <bgColor indexed="64"/>
      </patternFill>
    </fill>
    <fill>
      <patternFill patternType="solid">
        <fgColor rgb="FFFFFFFF"/>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s>
  <cellStyleXfs count="1">
    <xf numFmtId="0" fontId="0" fillId="0" borderId="0"/>
  </cellStyleXfs>
  <cellXfs count="182">
    <xf numFmtId="0" fontId="0" fillId="0" borderId="0" xfId="0"/>
    <xf numFmtId="0" fontId="2" fillId="0" borderId="0" xfId="0" applyFont="1"/>
    <xf numFmtId="0" fontId="15" fillId="0" borderId="0" xfId="0" applyFont="1" applyAlignment="1">
      <alignment horizontal="left"/>
    </xf>
    <xf numFmtId="0" fontId="16" fillId="0" borderId="0" xfId="0" applyFont="1" applyAlignment="1">
      <alignment horizontal="center"/>
    </xf>
    <xf numFmtId="0" fontId="15" fillId="0" borderId="0" xfId="0" applyFont="1" applyAlignment="1">
      <alignment horizontal="center"/>
    </xf>
    <xf numFmtId="0" fontId="17" fillId="2" borderId="1" xfId="0" applyFont="1" applyFill="1" applyBorder="1" applyAlignment="1">
      <alignment horizontal="center" vertical="center"/>
    </xf>
    <xf numFmtId="0" fontId="18" fillId="3" borderId="1" xfId="0" applyFont="1" applyFill="1" applyBorder="1" applyAlignment="1">
      <alignment vertical="center" wrapText="1"/>
    </xf>
    <xf numFmtId="0" fontId="18" fillId="3" borderId="1" xfId="0" applyFont="1" applyFill="1" applyBorder="1" applyAlignment="1">
      <alignment horizontal="center"/>
    </xf>
    <xf numFmtId="0" fontId="19" fillId="4" borderId="9" xfId="0" applyFont="1" applyFill="1" applyBorder="1" applyAlignment="1">
      <alignment vertical="center" wrapText="1"/>
    </xf>
    <xf numFmtId="0" fontId="20" fillId="5" borderId="0" xfId="0" applyFont="1" applyFill="1" applyAlignment="1">
      <alignment horizontal="center" vertical="center" wrapText="1"/>
    </xf>
    <xf numFmtId="0" fontId="21" fillId="6" borderId="1" xfId="0" applyFont="1" applyFill="1" applyBorder="1" applyAlignment="1">
      <alignment horizontal="center" vertical="center" wrapText="1"/>
    </xf>
    <xf numFmtId="0" fontId="14" fillId="0" borderId="0" xfId="0" applyFont="1"/>
    <xf numFmtId="0" fontId="2" fillId="0" borderId="1" xfId="0" applyFont="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vertical="top" wrapText="1"/>
    </xf>
    <xf numFmtId="0" fontId="22" fillId="0" borderId="1" xfId="0" applyFont="1" applyBorder="1" applyAlignment="1">
      <alignment horizontal="center" vertical="center" wrapText="1"/>
    </xf>
    <xf numFmtId="0" fontId="23" fillId="0" borderId="1" xfId="0" applyFont="1" applyBorder="1" applyAlignment="1">
      <alignment vertical="top" wrapText="1"/>
    </xf>
    <xf numFmtId="0" fontId="22" fillId="0" borderId="1" xfId="0" applyFont="1" applyBorder="1" applyAlignment="1">
      <alignment horizontal="left" vertical="center" wrapText="1"/>
    </xf>
    <xf numFmtId="0" fontId="23" fillId="0" borderId="1" xfId="0" applyFont="1" applyBorder="1" applyAlignment="1">
      <alignment vertical="center" wrapText="1"/>
    </xf>
    <xf numFmtId="0" fontId="23" fillId="5" borderId="1" xfId="0" applyFont="1" applyFill="1" applyBorder="1" applyAlignment="1">
      <alignment vertical="top" wrapText="1"/>
    </xf>
    <xf numFmtId="0" fontId="22" fillId="5" borderId="1" xfId="0" applyFont="1" applyFill="1" applyBorder="1" applyAlignment="1">
      <alignment vertical="top" wrapText="1"/>
    </xf>
    <xf numFmtId="0" fontId="23"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 fillId="0" borderId="3" xfId="0" applyFont="1" applyBorder="1" applyAlignment="1">
      <alignment vertical="center" wrapText="1"/>
    </xf>
    <xf numFmtId="0" fontId="0" fillId="0" borderId="0" xfId="0" applyAlignment="1">
      <alignment vertical="top"/>
    </xf>
    <xf numFmtId="0" fontId="2" fillId="5" borderId="4" xfId="0" applyFont="1" applyFill="1" applyBorder="1" applyAlignment="1">
      <alignment horizontal="left" vertical="center" wrapText="1"/>
    </xf>
    <xf numFmtId="0" fontId="24" fillId="5" borderId="1" xfId="0" applyFont="1" applyFill="1" applyBorder="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vertical="top" wrapText="1"/>
    </xf>
    <xf numFmtId="0" fontId="25" fillId="0" borderId="1" xfId="0" applyFont="1" applyBorder="1" applyAlignment="1">
      <alignment horizontal="center" vertical="center" wrapText="1"/>
    </xf>
    <xf numFmtId="0" fontId="25" fillId="0" borderId="1" xfId="0" applyFont="1" applyBorder="1"/>
    <xf numFmtId="0" fontId="26" fillId="0" borderId="1" xfId="0" applyFont="1" applyBorder="1" applyAlignment="1">
      <alignment horizontal="center" vertical="center"/>
    </xf>
    <xf numFmtId="0" fontId="25" fillId="0" borderId="1" xfId="0" applyFont="1" applyBorder="1" applyAlignment="1">
      <alignment horizontal="center" vertical="center"/>
    </xf>
    <xf numFmtId="0" fontId="0" fillId="0" borderId="1" xfId="0" applyBorder="1" applyAlignment="1">
      <alignment horizontal="center" vertical="center" wrapText="1"/>
    </xf>
    <xf numFmtId="14" fontId="25" fillId="0" borderId="1" xfId="0" applyNumberFormat="1" applyFont="1" applyBorder="1" applyAlignment="1">
      <alignment horizontal="center" vertical="center" wrapText="1"/>
    </xf>
    <xf numFmtId="0" fontId="25" fillId="0" borderId="1" xfId="0" applyFont="1" applyBorder="1" applyAlignment="1">
      <alignment vertical="top" wrapText="1"/>
    </xf>
    <xf numFmtId="0" fontId="27" fillId="0" borderId="1" xfId="0" applyFont="1" applyBorder="1" applyAlignment="1">
      <alignment horizontal="center" vertical="center" wrapText="1"/>
    </xf>
    <xf numFmtId="0" fontId="25" fillId="0" borderId="4" xfId="0" applyFont="1" applyBorder="1"/>
    <xf numFmtId="0" fontId="0" fillId="5" borderId="1" xfId="0" applyFill="1" applyBorder="1" applyAlignment="1">
      <alignment horizontal="center" vertical="center" wrapText="1"/>
    </xf>
    <xf numFmtId="0" fontId="26" fillId="0" borderId="3" xfId="0" applyFont="1" applyBorder="1" applyAlignment="1">
      <alignment vertical="center"/>
    </xf>
    <xf numFmtId="0" fontId="25" fillId="0" borderId="3" xfId="0" applyFont="1" applyBorder="1"/>
    <xf numFmtId="0" fontId="25" fillId="0" borderId="3" xfId="0" applyFont="1" applyBorder="1" applyAlignment="1">
      <alignment vertical="center" wrapText="1"/>
    </xf>
    <xf numFmtId="0" fontId="25" fillId="0" borderId="3" xfId="0" applyFont="1" applyBorder="1" applyAlignment="1">
      <alignment vertical="center"/>
    </xf>
    <xf numFmtId="0" fontId="25" fillId="0" borderId="1" xfId="0" applyFont="1" applyBorder="1" applyAlignment="1">
      <alignment vertical="center" wrapText="1"/>
    </xf>
    <xf numFmtId="14" fontId="25" fillId="0" borderId="3" xfId="0" applyNumberFormat="1" applyFont="1" applyBorder="1" applyAlignment="1">
      <alignment vertical="center" wrapText="1"/>
    </xf>
    <xf numFmtId="0" fontId="25" fillId="5" borderId="5" xfId="0" applyFont="1" applyFill="1" applyBorder="1" applyAlignment="1">
      <alignment horizontal="center" vertical="center" wrapText="1"/>
    </xf>
    <xf numFmtId="0" fontId="26" fillId="0" borderId="1" xfId="0" applyFont="1" applyBorder="1" applyAlignment="1">
      <alignment horizontal="center" vertical="center" wrapText="1"/>
    </xf>
    <xf numFmtId="0" fontId="25" fillId="5" borderId="1" xfId="0" applyFont="1" applyFill="1" applyBorder="1" applyAlignment="1">
      <alignment horizontal="center" vertical="center" wrapText="1"/>
    </xf>
    <xf numFmtId="0" fontId="26" fillId="0" borderId="0" xfId="0" applyFont="1" applyAlignment="1">
      <alignment horizontal="center" vertical="center" wrapText="1"/>
    </xf>
    <xf numFmtId="0" fontId="28" fillId="0" borderId="1" xfId="0" applyFont="1" applyBorder="1" applyAlignment="1">
      <alignment vertical="top" wrapText="1"/>
    </xf>
    <xf numFmtId="0" fontId="0" fillId="0" borderId="3" xfId="0" applyBorder="1" applyAlignment="1">
      <alignment vertical="center" wrapText="1"/>
    </xf>
    <xf numFmtId="0" fontId="0" fillId="5" borderId="3" xfId="0" applyFill="1" applyBorder="1" applyAlignment="1">
      <alignment vertical="center" wrapText="1"/>
    </xf>
    <xf numFmtId="0" fontId="0" fillId="5" borderId="2" xfId="0" applyFill="1" applyBorder="1" applyAlignment="1">
      <alignment horizontal="center" vertical="center" wrapText="1"/>
    </xf>
    <xf numFmtId="0" fontId="26" fillId="0" borderId="2"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center"/>
    </xf>
    <xf numFmtId="0" fontId="0" fillId="0" borderId="0" xfId="0" applyAlignment="1">
      <alignment vertical="center" wrapText="1"/>
    </xf>
    <xf numFmtId="0" fontId="25" fillId="0" borderId="2" xfId="0" applyFont="1" applyBorder="1" applyAlignment="1">
      <alignment horizontal="center" vertical="center"/>
    </xf>
    <xf numFmtId="14" fontId="25" fillId="0" borderId="3" xfId="0" applyNumberFormat="1" applyFont="1" applyBorder="1" applyAlignment="1">
      <alignment vertical="center"/>
    </xf>
    <xf numFmtId="0" fontId="25" fillId="0" borderId="6" xfId="0" applyFont="1" applyBorder="1"/>
    <xf numFmtId="0" fontId="0" fillId="0" borderId="0" xfId="0" applyAlignment="1">
      <alignment vertical="center"/>
    </xf>
    <xf numFmtId="0" fontId="0" fillId="0" borderId="0" xfId="0" applyAlignment="1">
      <alignment horizontal="center" vertical="center"/>
    </xf>
    <xf numFmtId="0" fontId="26" fillId="0" borderId="3" xfId="0" applyFont="1" applyBorder="1" applyAlignment="1">
      <alignment horizontal="center" vertical="center"/>
    </xf>
    <xf numFmtId="0" fontId="21" fillId="4" borderId="10" xfId="0" applyFont="1" applyFill="1" applyBorder="1" applyAlignment="1">
      <alignment horizontal="center" vertical="center" wrapText="1"/>
    </xf>
    <xf numFmtId="0" fontId="0" fillId="0" borderId="1" xfId="0" applyBorder="1" applyAlignment="1">
      <alignment horizontal="left" vertical="top" wrapText="1" indent="1"/>
    </xf>
    <xf numFmtId="0" fontId="2" fillId="0" borderId="1" xfId="0" applyFont="1" applyBorder="1" applyAlignment="1">
      <alignment horizontal="left" vertical="center" wrapText="1" indent="2"/>
    </xf>
    <xf numFmtId="0" fontId="24" fillId="5" borderId="2" xfId="0" applyFont="1" applyFill="1" applyBorder="1" applyAlignment="1">
      <alignment horizontal="left" vertical="center" wrapText="1" indent="1"/>
    </xf>
    <xf numFmtId="0" fontId="2" fillId="5" borderId="4" xfId="0" applyFont="1" applyFill="1" applyBorder="1" applyAlignment="1">
      <alignment horizontal="left" vertical="center" wrapText="1" indent="1"/>
    </xf>
    <xf numFmtId="0" fontId="4" fillId="0" borderId="1" xfId="0" applyFont="1" applyBorder="1" applyAlignment="1">
      <alignment horizontal="left" vertical="top"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vertical="top" wrapText="1"/>
    </xf>
    <xf numFmtId="0" fontId="0" fillId="5" borderId="1" xfId="0" applyFill="1" applyBorder="1" applyAlignment="1">
      <alignment vertical="top" wrapText="1"/>
    </xf>
    <xf numFmtId="0" fontId="23" fillId="5" borderId="1" xfId="0" applyFont="1" applyFill="1" applyBorder="1" applyAlignment="1">
      <alignment vertical="center" wrapText="1"/>
    </xf>
    <xf numFmtId="0" fontId="29" fillId="5" borderId="4" xfId="0" applyFont="1" applyFill="1" applyBorder="1" applyAlignment="1">
      <alignment horizontal="left" vertical="center" wrapText="1"/>
    </xf>
    <xf numFmtId="0" fontId="7" fillId="5" borderId="1" xfId="0" applyFont="1" applyFill="1" applyBorder="1" applyAlignment="1">
      <alignment vertical="top" wrapText="1"/>
    </xf>
    <xf numFmtId="0" fontId="8" fillId="0" borderId="1" xfId="0" applyFont="1" applyBorder="1" applyAlignment="1">
      <alignment vertical="top" wrapText="1"/>
    </xf>
    <xf numFmtId="0" fontId="4" fillId="0" borderId="7" xfId="0" applyFont="1" applyBorder="1" applyAlignment="1">
      <alignment vertical="top" wrapText="1"/>
    </xf>
    <xf numFmtId="0" fontId="23" fillId="0" borderId="1" xfId="0" applyFont="1" applyBorder="1" applyAlignment="1">
      <alignment horizontal="center" wrapText="1"/>
    </xf>
    <xf numFmtId="0" fontId="0" fillId="0" borderId="0" xfId="0" applyProtection="1">
      <protection locked="0"/>
    </xf>
    <xf numFmtId="0" fontId="14"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1" fillId="7" borderId="0" xfId="0" applyFont="1" applyFill="1" applyAlignment="1" applyProtection="1">
      <alignment horizontal="left" vertical="center"/>
      <protection locked="0"/>
    </xf>
    <xf numFmtId="0" fontId="13" fillId="3" borderId="0" xfId="0" applyFont="1" applyFill="1" applyAlignment="1" applyProtection="1">
      <alignment horizontal="center" vertical="center" wrapText="1"/>
      <protection locked="0"/>
    </xf>
    <xf numFmtId="0" fontId="0" fillId="0" borderId="0" xfId="0" applyAlignment="1">
      <alignment vertical="top" wrapText="1"/>
    </xf>
    <xf numFmtId="0" fontId="31"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1" fillId="7" borderId="0" xfId="0" applyFont="1" applyFill="1" applyAlignment="1" applyProtection="1">
      <alignment horizontal="left" vertical="center" wrapText="1"/>
      <protection locked="0"/>
    </xf>
    <xf numFmtId="0" fontId="31" fillId="0" borderId="0" xfId="0" applyFont="1" applyAlignment="1" applyProtection="1">
      <alignment horizontal="left"/>
      <protection locked="0"/>
    </xf>
    <xf numFmtId="0" fontId="0" fillId="0" borderId="0" xfId="0" applyAlignment="1" applyProtection="1">
      <alignment horizontal="center" vertical="center"/>
      <protection locked="0"/>
    </xf>
    <xf numFmtId="0" fontId="31" fillId="0" borderId="0" xfId="0" applyFont="1" applyAlignment="1" applyProtection="1">
      <alignment vertical="center"/>
      <protection locked="0"/>
    </xf>
    <xf numFmtId="0" fontId="23" fillId="0" borderId="0" xfId="0" applyFont="1"/>
    <xf numFmtId="0" fontId="31" fillId="7" borderId="1" xfId="0" applyFont="1" applyFill="1" applyBorder="1" applyAlignment="1">
      <alignment horizontal="center" vertical="top" wrapText="1" readingOrder="1"/>
    </xf>
    <xf numFmtId="0" fontId="31" fillId="7" borderId="1" xfId="0" applyFont="1" applyFill="1" applyBorder="1" applyAlignment="1">
      <alignment horizontal="center" vertical="center" wrapText="1" readingOrder="1"/>
    </xf>
    <xf numFmtId="0" fontId="33" fillId="0" borderId="1" xfId="0" applyFont="1" applyBorder="1" applyAlignment="1">
      <alignment horizontal="center" vertical="center" wrapText="1" readingOrder="1"/>
    </xf>
    <xf numFmtId="0" fontId="33" fillId="5" borderId="1" xfId="0" applyFont="1" applyFill="1" applyBorder="1" applyAlignment="1">
      <alignment horizontal="center" vertical="center" wrapText="1" readingOrder="1"/>
    </xf>
    <xf numFmtId="0" fontId="23" fillId="0" borderId="1" xfId="0" applyFont="1" applyBorder="1" applyAlignment="1">
      <alignment horizontal="center" vertical="center" wrapText="1" readingOrder="1"/>
    </xf>
    <xf numFmtId="0" fontId="23" fillId="5" borderId="1" xfId="0" applyFont="1" applyFill="1" applyBorder="1" applyAlignment="1">
      <alignment horizontal="center" vertical="center" wrapText="1" readingOrder="1"/>
    </xf>
    <xf numFmtId="0" fontId="34" fillId="8" borderId="4" xfId="0" applyFont="1" applyFill="1" applyBorder="1" applyAlignment="1">
      <alignment horizontal="center" vertical="top" wrapText="1" readingOrder="1"/>
    </xf>
    <xf numFmtId="0" fontId="34" fillId="8" borderId="7" xfId="0" applyFont="1" applyFill="1" applyBorder="1" applyAlignment="1">
      <alignment horizontal="center" vertical="top" wrapText="1" readingOrder="1"/>
    </xf>
    <xf numFmtId="0" fontId="31" fillId="8" borderId="1" xfId="0" applyFont="1" applyFill="1" applyBorder="1" applyAlignment="1">
      <alignment horizontal="center" vertical="top" wrapText="1" readingOrder="1"/>
    </xf>
    <xf numFmtId="0" fontId="23" fillId="0" borderId="1" xfId="0" applyFont="1" applyBorder="1" applyAlignment="1">
      <alignment horizontal="center" vertical="center"/>
    </xf>
    <xf numFmtId="0" fontId="22" fillId="0" borderId="1" xfId="0" applyFont="1" applyBorder="1" applyAlignment="1">
      <alignment horizontal="center" vertical="top" wrapText="1" readingOrder="1"/>
    </xf>
    <xf numFmtId="0" fontId="35" fillId="0" borderId="0" xfId="0" applyFont="1"/>
    <xf numFmtId="0" fontId="34" fillId="0" borderId="1" xfId="0" applyFont="1" applyBorder="1" applyAlignment="1">
      <alignment horizontal="center" vertical="top" wrapText="1" readingOrder="1"/>
    </xf>
    <xf numFmtId="0" fontId="33" fillId="0" borderId="1" xfId="0" applyFont="1" applyBorder="1" applyAlignment="1">
      <alignment horizontal="center" vertical="center" wrapText="1"/>
    </xf>
    <xf numFmtId="0" fontId="22" fillId="0" borderId="1" xfId="0" applyFont="1" applyBorder="1" applyAlignment="1">
      <alignment horizontal="center" vertical="center" wrapText="1" readingOrder="1"/>
    </xf>
    <xf numFmtId="0" fontId="33" fillId="5" borderId="1" xfId="0" applyFont="1" applyFill="1" applyBorder="1" applyAlignment="1">
      <alignment horizontal="center" vertical="center" wrapText="1"/>
    </xf>
    <xf numFmtId="0" fontId="23" fillId="0" borderId="0" xfId="0" applyFont="1" applyAlignment="1">
      <alignment vertical="top" wrapText="1"/>
    </xf>
    <xf numFmtId="0" fontId="23" fillId="5" borderId="1" xfId="0" applyFont="1" applyFill="1" applyBorder="1" applyAlignment="1">
      <alignment horizontal="center" vertical="center"/>
    </xf>
    <xf numFmtId="0" fontId="0" fillId="0" borderId="1" xfId="0" applyBorder="1"/>
    <xf numFmtId="0" fontId="0" fillId="0" borderId="0" xfId="0" applyAlignment="1">
      <alignment horizontal="left"/>
    </xf>
    <xf numFmtId="0" fontId="0" fillId="0" borderId="0" xfId="0" applyAlignment="1">
      <alignment horizontal="center"/>
    </xf>
    <xf numFmtId="0" fontId="23" fillId="0" borderId="0" xfId="0" applyFont="1" applyAlignment="1">
      <alignment wrapText="1"/>
    </xf>
    <xf numFmtId="0" fontId="1" fillId="0" borderId="1" xfId="0" applyFont="1" applyBorder="1" applyAlignment="1">
      <alignment vertical="top" wrapText="1"/>
    </xf>
    <xf numFmtId="0" fontId="4" fillId="0" borderId="3" xfId="0" applyFont="1" applyBorder="1" applyAlignment="1">
      <alignment vertical="top" wrapText="1"/>
    </xf>
    <xf numFmtId="0" fontId="1" fillId="0" borderId="2" xfId="0" applyFont="1" applyBorder="1" applyAlignment="1">
      <alignment horizontal="left" vertical="top" wrapText="1"/>
    </xf>
    <xf numFmtId="0" fontId="1" fillId="0" borderId="3" xfId="0" applyFont="1" applyBorder="1" applyAlignment="1">
      <alignment vertical="center" wrapText="1"/>
    </xf>
    <xf numFmtId="9" fontId="2" fillId="0" borderId="1" xfId="0" applyNumberFormat="1" applyFont="1" applyBorder="1" applyAlignment="1">
      <alignment horizontal="center" vertical="center"/>
    </xf>
    <xf numFmtId="9" fontId="38" fillId="9" borderId="1" xfId="0" applyNumberFormat="1" applyFont="1" applyFill="1" applyBorder="1" applyAlignment="1">
      <alignment horizontal="center" vertical="center"/>
    </xf>
    <xf numFmtId="0" fontId="2" fillId="10" borderId="1" xfId="0" applyFont="1" applyFill="1" applyBorder="1" applyAlignment="1">
      <alignment horizontal="center" vertical="center"/>
    </xf>
    <xf numFmtId="9" fontId="2" fillId="10" borderId="1" xfId="0" applyNumberFormat="1" applyFont="1" applyFill="1" applyBorder="1" applyAlignment="1">
      <alignment horizontal="center" vertical="center"/>
    </xf>
    <xf numFmtId="0" fontId="21" fillId="6" borderId="3" xfId="0" applyFont="1" applyFill="1" applyBorder="1" applyAlignment="1">
      <alignment horizontal="center" vertical="center" wrapText="1"/>
    </xf>
    <xf numFmtId="0" fontId="2" fillId="11" borderId="1" xfId="0" applyFont="1" applyFill="1" applyBorder="1" applyAlignment="1">
      <alignment horizontal="left" vertical="center" wrapText="1" indent="2"/>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xf>
    <xf numFmtId="0" fontId="33" fillId="0" borderId="1" xfId="0" applyFont="1" applyBorder="1" applyAlignment="1">
      <alignment horizontal="center" vertical="center" wrapText="1" readingOrder="1"/>
    </xf>
    <xf numFmtId="0" fontId="22" fillId="0" borderId="1" xfId="0" applyFont="1" applyBorder="1" applyAlignment="1">
      <alignment horizontal="center" vertical="center" wrapText="1" readingOrder="1"/>
    </xf>
    <xf numFmtId="0" fontId="30" fillId="0" borderId="0" xfId="0" applyFont="1" applyAlignment="1" applyProtection="1">
      <alignment horizontal="center" vertical="center"/>
      <protection locked="0"/>
    </xf>
    <xf numFmtId="0" fontId="36" fillId="4" borderId="4" xfId="0" applyFont="1" applyFill="1" applyBorder="1" applyAlignment="1">
      <alignment horizontal="center" vertical="top" wrapText="1" readingOrder="1"/>
    </xf>
    <xf numFmtId="0" fontId="36" fillId="4" borderId="5" xfId="0" applyFont="1" applyFill="1" applyBorder="1" applyAlignment="1">
      <alignment horizontal="center" vertical="top" wrapText="1" readingOrder="1"/>
    </xf>
    <xf numFmtId="0" fontId="36" fillId="4" borderId="7" xfId="0" applyFont="1" applyFill="1" applyBorder="1" applyAlignment="1">
      <alignment horizontal="center" vertical="top" wrapText="1" readingOrder="1"/>
    </xf>
    <xf numFmtId="0" fontId="36" fillId="4" borderId="1" xfId="0" applyFont="1" applyFill="1" applyBorder="1" applyAlignment="1">
      <alignment horizontal="center" vertical="top" wrapText="1" readingOrder="1"/>
    </xf>
    <xf numFmtId="0" fontId="32" fillId="3" borderId="0" xfId="0" applyFont="1" applyFill="1" applyAlignment="1" applyProtection="1">
      <alignment horizontal="center" vertical="center" wrapText="1"/>
      <protection locked="0"/>
    </xf>
    <xf numFmtId="0" fontId="35" fillId="3" borderId="0" xfId="0" applyFont="1" applyFill="1" applyAlignment="1" applyProtection="1">
      <alignment horizontal="left" vertical="center"/>
      <protection locked="0"/>
    </xf>
    <xf numFmtId="0" fontId="32" fillId="3" borderId="0" xfId="0" applyFont="1" applyFill="1" applyAlignment="1" applyProtection="1">
      <alignment horizontal="left" vertical="center"/>
      <protection locked="0"/>
    </xf>
    <xf numFmtId="0" fontId="33" fillId="0" borderId="3" xfId="0" applyFont="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8" xfId="0" applyFont="1" applyBorder="1" applyAlignment="1">
      <alignment horizontal="center" vertical="center" wrapText="1" readingOrder="1"/>
    </xf>
    <xf numFmtId="0" fontId="32" fillId="3" borderId="0" xfId="0" applyFont="1" applyFill="1" applyAlignment="1" applyProtection="1">
      <alignment vertical="center" wrapText="1"/>
      <protection locked="0"/>
    </xf>
    <xf numFmtId="0" fontId="37" fillId="0" borderId="0" xfId="0" applyFont="1" applyAlignment="1">
      <alignment horizontal="center"/>
    </xf>
    <xf numFmtId="0" fontId="18" fillId="4" borderId="4" xfId="0" applyFont="1" applyFill="1" applyBorder="1" applyAlignment="1">
      <alignment horizontal="center"/>
    </xf>
    <xf numFmtId="0" fontId="18" fillId="4" borderId="5" xfId="0" applyFont="1" applyFill="1" applyBorder="1" applyAlignment="1">
      <alignment horizontal="center"/>
    </xf>
    <xf numFmtId="0" fontId="18" fillId="4" borderId="7" xfId="0" applyFont="1" applyFill="1" applyBorder="1" applyAlignment="1">
      <alignment horizont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7" xfId="0" applyFont="1" applyFill="1" applyBorder="1" applyAlignment="1">
      <alignment horizontal="center" vertical="center"/>
    </xf>
    <xf numFmtId="0" fontId="3" fillId="0" borderId="0" xfId="0" applyFont="1" applyAlignment="1">
      <alignment horizontal="center" wrapText="1"/>
    </xf>
    <xf numFmtId="0" fontId="17" fillId="2" borderId="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8" xfId="0" applyBorder="1" applyAlignment="1">
      <alignment horizontal="center" vertical="top" wrapText="1"/>
    </xf>
    <xf numFmtId="0" fontId="0" fillId="0" borderId="0" xfId="0" applyAlignment="1">
      <alignment horizontal="center" vertical="center"/>
    </xf>
    <xf numFmtId="0" fontId="0" fillId="0" borderId="14" xfId="0" applyBorder="1" applyAlignment="1">
      <alignment horizontal="center" vertical="center"/>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9" fontId="2" fillId="11" borderId="1" xfId="0" applyNumberFormat="1" applyFont="1" applyFill="1" applyBorder="1" applyAlignment="1">
      <alignment horizontal="center" vertical="center"/>
    </xf>
    <xf numFmtId="3" fontId="24"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3" xfId="0" applyFont="1" applyFill="1" applyBorder="1" applyAlignment="1">
      <alignment vertical="center" wrapText="1"/>
    </xf>
    <xf numFmtId="0" fontId="2" fillId="7" borderId="1" xfId="0" applyFont="1" applyFill="1" applyBorder="1" applyAlignment="1">
      <alignment horizontal="left" vertical="center" wrapText="1" indent="2"/>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1087755</xdr:colOff>
      <xdr:row>0</xdr:row>
      <xdr:rowOff>49530</xdr:rowOff>
    </xdr:from>
    <xdr:to>
      <xdr:col>4</xdr:col>
      <xdr:colOff>2836337</xdr:colOff>
      <xdr:row>2</xdr:row>
      <xdr:rowOff>152419</xdr:rowOff>
    </xdr:to>
    <xdr:sp macro="" textlink="">
      <xdr:nvSpPr>
        <xdr:cNvPr id="3" name="CuadroTexto 4">
          <a:extLst>
            <a:ext uri="{FF2B5EF4-FFF2-40B4-BE49-F238E27FC236}">
              <a16:creationId xmlns:a16="http://schemas.microsoft.com/office/drawing/2014/main" id="{907500B7-6B9A-4222-8CB5-E535691C6237}"/>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2971800</xdr:colOff>
      <xdr:row>4</xdr:row>
      <xdr:rowOff>38100</xdr:rowOff>
    </xdr:to>
    <xdr:grpSp>
      <xdr:nvGrpSpPr>
        <xdr:cNvPr id="1863" name="Group 8">
          <a:extLst>
            <a:ext uri="{FF2B5EF4-FFF2-40B4-BE49-F238E27FC236}">
              <a16:creationId xmlns:a16="http://schemas.microsoft.com/office/drawing/2014/main" id="{FFF4EF2C-7699-E724-09E3-098C72C2D0B0}"/>
            </a:ext>
          </a:extLst>
        </xdr:cNvPr>
        <xdr:cNvGrpSpPr>
          <a:grpSpLocks/>
        </xdr:cNvGrpSpPr>
      </xdr:nvGrpSpPr>
      <xdr:grpSpPr bwMode="auto">
        <a:xfrm>
          <a:off x="8324850" y="942975"/>
          <a:ext cx="2886075" cy="733425"/>
          <a:chOff x="2381" y="720"/>
          <a:chExt cx="3154" cy="65"/>
        </a:xfrm>
      </xdr:grpSpPr>
      <xdr:pic>
        <xdr:nvPicPr>
          <xdr:cNvPr id="1867" name="6 Imagen">
            <a:extLst>
              <a:ext uri="{FF2B5EF4-FFF2-40B4-BE49-F238E27FC236}">
                <a16:creationId xmlns:a16="http://schemas.microsoft.com/office/drawing/2014/main" id="{DA21F3DE-B485-BE86-FE4A-73DBAC2575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68" name="7 Imagen">
            <a:extLst>
              <a:ext uri="{FF2B5EF4-FFF2-40B4-BE49-F238E27FC236}">
                <a16:creationId xmlns:a16="http://schemas.microsoft.com/office/drawing/2014/main" id="{BE90DDD3-1907-1A9F-A82B-AA48F67920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2800350</xdr:colOff>
      <xdr:row>2</xdr:row>
      <xdr:rowOff>314325</xdr:rowOff>
    </xdr:to>
    <xdr:pic>
      <xdr:nvPicPr>
        <xdr:cNvPr id="1864" name="Imagen 6">
          <a:extLst>
            <a:ext uri="{FF2B5EF4-FFF2-40B4-BE49-F238E27FC236}">
              <a16:creationId xmlns:a16="http://schemas.microsoft.com/office/drawing/2014/main" id="{C3F4CE9D-4EEC-EC2C-A3FA-0CA5B121FE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05950" y="866775"/>
          <a:ext cx="1533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447675</xdr:colOff>
      <xdr:row>9</xdr:row>
      <xdr:rowOff>251460</xdr:rowOff>
    </xdr:from>
    <xdr:ext cx="1546712" cy="1501178"/>
    <xdr:sp macro="" textlink="">
      <xdr:nvSpPr>
        <xdr:cNvPr id="8" name="CuadroTexto 7">
          <a:extLst>
            <a:ext uri="{FF2B5EF4-FFF2-40B4-BE49-F238E27FC236}">
              <a16:creationId xmlns:a16="http://schemas.microsoft.com/office/drawing/2014/main" id="{908E44B7-62A8-4E9D-B9F1-DD1B9B3EEDC1}"/>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pPr>
            <a:lnSpc>
              <a:spcPts val="1000"/>
            </a:lnSpc>
          </a:pPr>
          <a:endParaRPr lang="es-CO" sz="1100" baseline="0"/>
        </a:p>
      </xdr:txBody>
    </xdr:sp>
    <xdr:clientData/>
  </xdr:oneCellAnchor>
  <xdr:twoCellAnchor>
    <xdr:from>
      <xdr:col>0</xdr:col>
      <xdr:colOff>333375</xdr:colOff>
      <xdr:row>0</xdr:row>
      <xdr:rowOff>200025</xdr:rowOff>
    </xdr:from>
    <xdr:to>
      <xdr:col>0</xdr:col>
      <xdr:colOff>2133600</xdr:colOff>
      <xdr:row>2</xdr:row>
      <xdr:rowOff>304800</xdr:rowOff>
    </xdr:to>
    <xdr:pic>
      <xdr:nvPicPr>
        <xdr:cNvPr id="1866" name="18 Imagen" descr="Logo CSJ RGB_01">
          <a:extLst>
            <a:ext uri="{FF2B5EF4-FFF2-40B4-BE49-F238E27FC236}">
              <a16:creationId xmlns:a16="http://schemas.microsoft.com/office/drawing/2014/main" id="{6FB70477-F73F-63B9-D896-90BA48472C3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 y="200025"/>
          <a:ext cx="18002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1154430</xdr:colOff>
      <xdr:row>0</xdr:row>
      <xdr:rowOff>38100</xdr:rowOff>
    </xdr:from>
    <xdr:to>
      <xdr:col>5</xdr:col>
      <xdr:colOff>2903331</xdr:colOff>
      <xdr:row>1</xdr:row>
      <xdr:rowOff>163898</xdr:rowOff>
    </xdr:to>
    <xdr:sp macro="" textlink="">
      <xdr:nvSpPr>
        <xdr:cNvPr id="3" name="CuadroTexto 4">
          <a:extLst>
            <a:ext uri="{FF2B5EF4-FFF2-40B4-BE49-F238E27FC236}">
              <a16:creationId xmlns:a16="http://schemas.microsoft.com/office/drawing/2014/main" id="{1EC43F6D-CB66-401C-A5C0-C681562135D3}"/>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38100</xdr:colOff>
      <xdr:row>1</xdr:row>
      <xdr:rowOff>161925</xdr:rowOff>
    </xdr:from>
    <xdr:to>
      <xdr:col>5</xdr:col>
      <xdr:colOff>2924175</xdr:colOff>
      <xdr:row>2</xdr:row>
      <xdr:rowOff>0</xdr:rowOff>
    </xdr:to>
    <xdr:grpSp>
      <xdr:nvGrpSpPr>
        <xdr:cNvPr id="2895" name="Group 8">
          <a:extLst>
            <a:ext uri="{FF2B5EF4-FFF2-40B4-BE49-F238E27FC236}">
              <a16:creationId xmlns:a16="http://schemas.microsoft.com/office/drawing/2014/main" id="{3BCA7F05-DD2C-6BCB-490C-63C505EFEAAD}"/>
            </a:ext>
          </a:extLst>
        </xdr:cNvPr>
        <xdr:cNvGrpSpPr>
          <a:grpSpLocks/>
        </xdr:cNvGrpSpPr>
      </xdr:nvGrpSpPr>
      <xdr:grpSpPr bwMode="auto">
        <a:xfrm>
          <a:off x="6762750" y="828675"/>
          <a:ext cx="2886075" cy="504825"/>
          <a:chOff x="2381" y="720"/>
          <a:chExt cx="3154" cy="65"/>
        </a:xfrm>
      </xdr:grpSpPr>
      <xdr:pic>
        <xdr:nvPicPr>
          <xdr:cNvPr id="2899" name="6 Imagen">
            <a:extLst>
              <a:ext uri="{FF2B5EF4-FFF2-40B4-BE49-F238E27FC236}">
                <a16:creationId xmlns:a16="http://schemas.microsoft.com/office/drawing/2014/main" id="{1168B3A1-ABD2-47EE-7E28-2210176224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00" name="7 Imagen">
            <a:extLst>
              <a:ext uri="{FF2B5EF4-FFF2-40B4-BE49-F238E27FC236}">
                <a16:creationId xmlns:a16="http://schemas.microsoft.com/office/drawing/2014/main" id="{7914F876-4306-1034-E362-ADD63700DB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5</xdr:col>
      <xdr:colOff>2800350</xdr:colOff>
      <xdr:row>1</xdr:row>
      <xdr:rowOff>323850</xdr:rowOff>
    </xdr:to>
    <xdr:pic>
      <xdr:nvPicPr>
        <xdr:cNvPr id="2896" name="Imagen 6">
          <a:extLst>
            <a:ext uri="{FF2B5EF4-FFF2-40B4-BE49-F238E27FC236}">
              <a16:creationId xmlns:a16="http://schemas.microsoft.com/office/drawing/2014/main" id="{273B8944-7445-FFFB-C0AB-2F140B7091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91475" y="723900"/>
          <a:ext cx="1533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1636395</xdr:colOff>
      <xdr:row>2</xdr:row>
      <xdr:rowOff>28574</xdr:rowOff>
    </xdr:from>
    <xdr:ext cx="5615020" cy="5191125"/>
    <xdr:sp macro="" textlink="">
      <xdr:nvSpPr>
        <xdr:cNvPr id="8" name="CuadroTexto 7">
          <a:extLst>
            <a:ext uri="{FF2B5EF4-FFF2-40B4-BE49-F238E27FC236}">
              <a16:creationId xmlns:a16="http://schemas.microsoft.com/office/drawing/2014/main" id="{2D4B35CD-0CED-4970-9DD1-BDF2AFEC6DCB}"/>
            </a:ext>
          </a:extLst>
        </xdr:cNvPr>
        <xdr:cNvSpPr txBox="1"/>
      </xdr:nvSpPr>
      <xdr:spPr>
        <a:xfrm>
          <a:off x="8210550" y="552449"/>
          <a:ext cx="5619750" cy="519112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twoCellAnchor>
    <xdr:from>
      <xdr:col>0</xdr:col>
      <xdr:colOff>85725</xdr:colOff>
      <xdr:row>0</xdr:row>
      <xdr:rowOff>142875</xdr:rowOff>
    </xdr:from>
    <xdr:to>
      <xdr:col>0</xdr:col>
      <xdr:colOff>2162175</xdr:colOff>
      <xdr:row>1</xdr:row>
      <xdr:rowOff>514350</xdr:rowOff>
    </xdr:to>
    <xdr:pic>
      <xdr:nvPicPr>
        <xdr:cNvPr id="2898" name="18 Imagen" descr="Logo CSJ RGB_01">
          <a:extLst>
            <a:ext uri="{FF2B5EF4-FFF2-40B4-BE49-F238E27FC236}">
              <a16:creationId xmlns:a16="http://schemas.microsoft.com/office/drawing/2014/main" id="{9007530F-5D51-80F5-B9AB-16A4F779858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5725" y="142875"/>
          <a:ext cx="20764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2</xdr:col>
      <xdr:colOff>752475</xdr:colOff>
      <xdr:row>1</xdr:row>
      <xdr:rowOff>647700</xdr:rowOff>
    </xdr:to>
    <xdr:pic>
      <xdr:nvPicPr>
        <xdr:cNvPr id="3261" name="Imagen 2">
          <a:extLst>
            <a:ext uri="{FF2B5EF4-FFF2-40B4-BE49-F238E27FC236}">
              <a16:creationId xmlns:a16="http://schemas.microsoft.com/office/drawing/2014/main" id="{57F571BB-8C09-B0F5-B563-6877EEFFB5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52400"/>
          <a:ext cx="24003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259566</xdr:colOff>
      <xdr:row>0</xdr:row>
      <xdr:rowOff>0</xdr:rowOff>
    </xdr:from>
    <xdr:to>
      <xdr:col>13</xdr:col>
      <xdr:colOff>1992925</xdr:colOff>
      <xdr:row>1</xdr:row>
      <xdr:rowOff>328706</xdr:rowOff>
    </xdr:to>
    <xdr:sp macro="" textlink="">
      <xdr:nvSpPr>
        <xdr:cNvPr id="24" name="CuadroTexto 4">
          <a:extLst>
            <a:ext uri="{FF2B5EF4-FFF2-40B4-BE49-F238E27FC236}">
              <a16:creationId xmlns:a16="http://schemas.microsoft.com/office/drawing/2014/main" id="{77214A72-9377-4C4B-A4EB-CDF256AD9F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781050</xdr:colOff>
      <xdr:row>2</xdr:row>
      <xdr:rowOff>0</xdr:rowOff>
    </xdr:from>
    <xdr:to>
      <xdr:col>13</xdr:col>
      <xdr:colOff>542925</xdr:colOff>
      <xdr:row>2</xdr:row>
      <xdr:rowOff>0</xdr:rowOff>
    </xdr:to>
    <xdr:grpSp>
      <xdr:nvGrpSpPr>
        <xdr:cNvPr id="4943" name="Group 8">
          <a:extLst>
            <a:ext uri="{FF2B5EF4-FFF2-40B4-BE49-F238E27FC236}">
              <a16:creationId xmlns:a16="http://schemas.microsoft.com/office/drawing/2014/main" id="{BC362DC8-BB30-7927-1486-1F8804CE2BF7}"/>
            </a:ext>
          </a:extLst>
        </xdr:cNvPr>
        <xdr:cNvGrpSpPr>
          <a:grpSpLocks/>
        </xdr:cNvGrpSpPr>
      </xdr:nvGrpSpPr>
      <xdr:grpSpPr bwMode="auto">
        <a:xfrm>
          <a:off x="15830550" y="1276350"/>
          <a:ext cx="7867650" cy="0"/>
          <a:chOff x="2381" y="720"/>
          <a:chExt cx="3154" cy="65"/>
        </a:xfrm>
      </xdr:grpSpPr>
      <xdr:pic>
        <xdr:nvPicPr>
          <xdr:cNvPr id="4947" name="6 Imagen">
            <a:extLst>
              <a:ext uri="{FF2B5EF4-FFF2-40B4-BE49-F238E27FC236}">
                <a16:creationId xmlns:a16="http://schemas.microsoft.com/office/drawing/2014/main" id="{53E882C7-4EBC-5E5B-F01B-0354A017CD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48" name="7 Imagen">
            <a:extLst>
              <a:ext uri="{FF2B5EF4-FFF2-40B4-BE49-F238E27FC236}">
                <a16:creationId xmlns:a16="http://schemas.microsoft.com/office/drawing/2014/main" id="{E1BF753C-4DF7-C776-F521-A51E4ADABE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1103817</xdr:colOff>
      <xdr:row>0</xdr:row>
      <xdr:rowOff>0</xdr:rowOff>
    </xdr:from>
    <xdr:to>
      <xdr:col>6</xdr:col>
      <xdr:colOff>892026</xdr:colOff>
      <xdr:row>1</xdr:row>
      <xdr:rowOff>133349</xdr:rowOff>
    </xdr:to>
    <xdr:sp macro="" textlink="">
      <xdr:nvSpPr>
        <xdr:cNvPr id="29" name="CuadroTexto 4">
          <a:extLst>
            <a:ext uri="{FF2B5EF4-FFF2-40B4-BE49-F238E27FC236}">
              <a16:creationId xmlns:a16="http://schemas.microsoft.com/office/drawing/2014/main" id="{AD0AE71C-F1B5-40C6-A1A7-4FBC88DA2FA4}"/>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1266825</xdr:colOff>
      <xdr:row>1</xdr:row>
      <xdr:rowOff>57150</xdr:rowOff>
    </xdr:from>
    <xdr:to>
      <xdr:col>6</xdr:col>
      <xdr:colOff>847725</xdr:colOff>
      <xdr:row>1</xdr:row>
      <xdr:rowOff>333375</xdr:rowOff>
    </xdr:to>
    <xdr:pic>
      <xdr:nvPicPr>
        <xdr:cNvPr id="4945" name="Imagen 32">
          <a:extLst>
            <a:ext uri="{FF2B5EF4-FFF2-40B4-BE49-F238E27FC236}">
              <a16:creationId xmlns:a16="http://schemas.microsoft.com/office/drawing/2014/main" id="{76255DCC-1462-FA6D-AF1B-F5CC70ECC2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25275" y="695325"/>
          <a:ext cx="1476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104775</xdr:rowOff>
    </xdr:from>
    <xdr:to>
      <xdr:col>1</xdr:col>
      <xdr:colOff>457200</xdr:colOff>
      <xdr:row>1</xdr:row>
      <xdr:rowOff>476250</xdr:rowOff>
    </xdr:to>
    <xdr:pic>
      <xdr:nvPicPr>
        <xdr:cNvPr id="4946" name="18 Imagen" descr="Logo CSJ RGB_01">
          <a:extLst>
            <a:ext uri="{FF2B5EF4-FFF2-40B4-BE49-F238E27FC236}">
              <a16:creationId xmlns:a16="http://schemas.microsoft.com/office/drawing/2014/main" id="{A3C292F1-7A85-8911-3F5F-9AB6ABBF94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 y="104775"/>
          <a:ext cx="23145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732342</xdr:colOff>
      <xdr:row>0</xdr:row>
      <xdr:rowOff>0</xdr:rowOff>
    </xdr:from>
    <xdr:to>
      <xdr:col>6</xdr:col>
      <xdr:colOff>1047750</xdr:colOff>
      <xdr:row>1</xdr:row>
      <xdr:rowOff>133349</xdr:rowOff>
    </xdr:to>
    <xdr:sp macro="" textlink="">
      <xdr:nvSpPr>
        <xdr:cNvPr id="2" name="CuadroTexto 4">
          <a:extLst>
            <a:ext uri="{FF2B5EF4-FFF2-40B4-BE49-F238E27FC236}">
              <a16:creationId xmlns:a16="http://schemas.microsoft.com/office/drawing/2014/main" id="{CF72D377-83C5-4552-AFED-C96972D50134}"/>
            </a:ext>
          </a:extLst>
        </xdr:cNvPr>
        <xdr:cNvSpPr txBox="1"/>
      </xdr:nvSpPr>
      <xdr:spPr>
        <a:xfrm>
          <a:off x="10790742" y="0"/>
          <a:ext cx="1048833" cy="7238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1266825</xdr:colOff>
      <xdr:row>1</xdr:row>
      <xdr:rowOff>57150</xdr:rowOff>
    </xdr:from>
    <xdr:to>
      <xdr:col>6</xdr:col>
      <xdr:colOff>1476375</xdr:colOff>
      <xdr:row>1</xdr:row>
      <xdr:rowOff>381000</xdr:rowOff>
    </xdr:to>
    <xdr:pic>
      <xdr:nvPicPr>
        <xdr:cNvPr id="3" name="Imagen 32">
          <a:extLst>
            <a:ext uri="{FF2B5EF4-FFF2-40B4-BE49-F238E27FC236}">
              <a16:creationId xmlns:a16="http://schemas.microsoft.com/office/drawing/2014/main" id="{594AE091-3040-4A69-A7DF-C5583E4732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25275" y="695325"/>
          <a:ext cx="1476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1</xdr:row>
      <xdr:rowOff>47625</xdr:rowOff>
    </xdr:from>
    <xdr:to>
      <xdr:col>0</xdr:col>
      <xdr:colOff>3048000</xdr:colOff>
      <xdr:row>1</xdr:row>
      <xdr:rowOff>809625</xdr:rowOff>
    </xdr:to>
    <xdr:pic>
      <xdr:nvPicPr>
        <xdr:cNvPr id="4" name="18 Imagen" descr="Logo CSJ RGB_01">
          <a:extLst>
            <a:ext uri="{FF2B5EF4-FFF2-40B4-BE49-F238E27FC236}">
              <a16:creationId xmlns:a16="http://schemas.microsoft.com/office/drawing/2014/main" id="{E18D5EC9-A3E4-473F-9AD7-1BBA1FD0E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638175"/>
          <a:ext cx="2800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1.4\sistema%20de%20gestion%20de%20calidad\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66"/>
  <sheetViews>
    <sheetView topLeftCell="D28" zoomScale="136" zoomScaleNormal="136" workbookViewId="0">
      <selection activeCell="E35" sqref="E35"/>
    </sheetView>
  </sheetViews>
  <sheetFormatPr baseColWidth="10" defaultColWidth="10.5703125" defaultRowHeight="15" x14ac:dyDescent="0.25"/>
  <cols>
    <col min="1" max="1" width="44.42578125" style="121" customWidth="1"/>
    <col min="2" max="2" width="15.5703125" style="122" customWidth="1"/>
    <col min="3" max="3" width="39.42578125" customWidth="1"/>
    <col min="4" max="4" width="24.140625" style="122" customWidth="1"/>
    <col min="5" max="5" width="59.28515625" customWidth="1"/>
  </cols>
  <sheetData>
    <row r="1" spans="1:10" ht="32.25" customHeight="1" x14ac:dyDescent="0.25">
      <c r="A1" s="88"/>
      <c r="B1" s="138" t="s">
        <v>0</v>
      </c>
      <c r="C1" s="138"/>
      <c r="D1" s="138"/>
      <c r="E1" s="89"/>
      <c r="F1" s="88"/>
      <c r="G1" s="88"/>
      <c r="H1" s="88"/>
      <c r="J1" s="31"/>
    </row>
    <row r="2" spans="1:10" ht="32.25" customHeight="1" x14ac:dyDescent="0.25">
      <c r="A2" s="88"/>
      <c r="B2" s="138" t="s">
        <v>1</v>
      </c>
      <c r="C2" s="138"/>
      <c r="D2" s="138"/>
      <c r="E2" s="89"/>
      <c r="F2" s="88"/>
      <c r="G2" s="88"/>
      <c r="H2" s="88"/>
      <c r="J2" s="31"/>
    </row>
    <row r="3" spans="1:10" ht="32.25" customHeight="1" x14ac:dyDescent="0.25">
      <c r="A3" s="88"/>
      <c r="B3" s="90"/>
      <c r="C3" s="90"/>
      <c r="D3" s="90"/>
      <c r="E3" s="89"/>
      <c r="F3" s="88"/>
      <c r="G3" s="88"/>
      <c r="H3" s="88"/>
      <c r="J3" s="31"/>
    </row>
    <row r="4" spans="1:10" ht="32.25" customHeight="1" x14ac:dyDescent="0.25">
      <c r="A4" s="88"/>
      <c r="B4" s="90"/>
      <c r="C4" s="90"/>
      <c r="D4" s="90"/>
      <c r="E4" s="89"/>
      <c r="F4" s="88"/>
      <c r="G4" s="88"/>
      <c r="H4" s="88"/>
      <c r="J4" s="31"/>
    </row>
    <row r="5" spans="1:10" ht="51" customHeight="1" x14ac:dyDescent="0.25">
      <c r="A5" s="91" t="s">
        <v>2</v>
      </c>
      <c r="B5" s="143" t="s">
        <v>3</v>
      </c>
      <c r="C5" s="143"/>
      <c r="D5" s="91" t="s">
        <v>4</v>
      </c>
      <c r="E5" s="92" t="s">
        <v>5</v>
      </c>
      <c r="G5" s="31"/>
      <c r="J5" s="93"/>
    </row>
    <row r="6" spans="1:10" ht="16.7" customHeight="1" x14ac:dyDescent="0.25">
      <c r="A6" s="94"/>
      <c r="B6" s="95"/>
      <c r="C6" s="95"/>
      <c r="D6" s="94"/>
      <c r="E6" s="96"/>
      <c r="J6" s="31"/>
    </row>
    <row r="7" spans="1:10" ht="35.25" customHeight="1" x14ac:dyDescent="0.25">
      <c r="A7" s="97" t="s">
        <v>6</v>
      </c>
      <c r="B7" s="144" t="s">
        <v>7</v>
      </c>
      <c r="C7" s="145"/>
      <c r="D7" s="145"/>
      <c r="E7" s="145"/>
    </row>
    <row r="8" spans="1:10" ht="13.35" customHeight="1" x14ac:dyDescent="0.25">
      <c r="A8" s="98"/>
      <c r="B8" s="98"/>
      <c r="D8" s="99"/>
      <c r="E8" s="99"/>
    </row>
    <row r="9" spans="1:10" ht="14.25" customHeight="1" x14ac:dyDescent="0.25">
      <c r="A9" s="100" t="s">
        <v>8</v>
      </c>
      <c r="B9" s="149" t="s">
        <v>9</v>
      </c>
      <c r="C9" s="149"/>
      <c r="D9" s="149"/>
      <c r="E9" s="149"/>
    </row>
    <row r="10" spans="1:10" ht="21" customHeight="1" x14ac:dyDescent="0.25">
      <c r="A10" s="98"/>
      <c r="B10" s="98"/>
      <c r="D10" s="99"/>
      <c r="E10" s="99"/>
    </row>
    <row r="11" spans="1:10" s="101" customFormat="1" ht="12.75" x14ac:dyDescent="0.2">
      <c r="A11" s="142" t="s">
        <v>10</v>
      </c>
      <c r="B11" s="142"/>
      <c r="C11" s="142"/>
      <c r="D11" s="142"/>
      <c r="E11" s="142"/>
    </row>
    <row r="12" spans="1:10" s="101" customFormat="1" ht="12.75" customHeight="1" x14ac:dyDescent="0.2">
      <c r="A12" s="102" t="s">
        <v>11</v>
      </c>
      <c r="B12" s="102" t="s">
        <v>12</v>
      </c>
      <c r="C12" s="103" t="s">
        <v>13</v>
      </c>
      <c r="D12" s="103" t="s">
        <v>14</v>
      </c>
      <c r="E12" s="103" t="s">
        <v>15</v>
      </c>
    </row>
    <row r="13" spans="1:10" s="101" customFormat="1" ht="12.75" customHeight="1" x14ac:dyDescent="0.2">
      <c r="A13" s="102"/>
      <c r="B13" s="102"/>
      <c r="C13" s="103"/>
      <c r="D13" s="103"/>
      <c r="E13" s="103"/>
    </row>
    <row r="14" spans="1:10" s="101" customFormat="1" ht="51" x14ac:dyDescent="0.2">
      <c r="A14" s="136" t="s">
        <v>16</v>
      </c>
      <c r="B14" s="104">
        <v>1</v>
      </c>
      <c r="C14" s="18" t="s">
        <v>17</v>
      </c>
      <c r="D14" s="104">
        <v>1</v>
      </c>
      <c r="E14" s="18" t="s">
        <v>18</v>
      </c>
    </row>
    <row r="15" spans="1:10" s="101" customFormat="1" ht="51" x14ac:dyDescent="0.2">
      <c r="A15" s="136"/>
      <c r="B15" s="104">
        <v>2</v>
      </c>
      <c r="C15" s="18" t="s">
        <v>19</v>
      </c>
      <c r="D15" s="104">
        <v>2</v>
      </c>
      <c r="E15" s="18" t="s">
        <v>20</v>
      </c>
    </row>
    <row r="16" spans="1:10" s="101" customFormat="1" ht="38.25" x14ac:dyDescent="0.2">
      <c r="A16" s="136"/>
      <c r="B16" s="104">
        <v>3</v>
      </c>
      <c r="C16" s="19" t="s">
        <v>21</v>
      </c>
      <c r="D16" s="20">
        <v>3</v>
      </c>
      <c r="E16" s="19" t="s">
        <v>22</v>
      </c>
    </row>
    <row r="17" spans="1:5" s="101" customFormat="1" ht="38.25" x14ac:dyDescent="0.2">
      <c r="A17" s="136" t="s">
        <v>23</v>
      </c>
      <c r="B17" s="104">
        <v>4</v>
      </c>
      <c r="C17" s="25" t="s">
        <v>24</v>
      </c>
      <c r="D17" s="20">
        <v>4</v>
      </c>
      <c r="E17" s="19" t="s">
        <v>25</v>
      </c>
    </row>
    <row r="18" spans="1:5" s="101" customFormat="1" ht="51" x14ac:dyDescent="0.2">
      <c r="A18" s="136"/>
      <c r="B18" s="104">
        <v>5</v>
      </c>
      <c r="C18" s="19" t="s">
        <v>26</v>
      </c>
      <c r="D18" s="104">
        <v>5</v>
      </c>
      <c r="E18" s="19" t="s">
        <v>27</v>
      </c>
    </row>
    <row r="19" spans="1:5" s="101" customFormat="1" ht="38.25" x14ac:dyDescent="0.2">
      <c r="A19" s="136"/>
      <c r="B19" s="104">
        <v>6</v>
      </c>
      <c r="C19" s="19" t="s">
        <v>28</v>
      </c>
      <c r="D19" s="104">
        <v>6</v>
      </c>
      <c r="E19" s="19" t="s">
        <v>29</v>
      </c>
    </row>
    <row r="20" spans="1:5" s="101" customFormat="1" ht="51" x14ac:dyDescent="0.2">
      <c r="A20" s="136" t="s">
        <v>30</v>
      </c>
      <c r="B20" s="104">
        <v>7</v>
      </c>
      <c r="C20" s="19" t="s">
        <v>31</v>
      </c>
      <c r="D20" s="104">
        <v>7</v>
      </c>
      <c r="E20" s="19" t="s">
        <v>32</v>
      </c>
    </row>
    <row r="21" spans="1:5" s="101" customFormat="1" ht="63.75" x14ac:dyDescent="0.2">
      <c r="A21" s="136"/>
      <c r="B21" s="105">
        <v>8</v>
      </c>
      <c r="C21" s="25" t="s">
        <v>33</v>
      </c>
      <c r="D21" s="105">
        <v>8</v>
      </c>
      <c r="E21" s="25" t="s">
        <v>34</v>
      </c>
    </row>
    <row r="22" spans="1:5" s="101" customFormat="1" ht="38.25" x14ac:dyDescent="0.2">
      <c r="A22" s="136"/>
      <c r="B22" s="105">
        <v>9</v>
      </c>
      <c r="C22" s="25" t="s">
        <v>35</v>
      </c>
      <c r="D22" s="105">
        <v>9</v>
      </c>
      <c r="E22" s="25" t="s">
        <v>36</v>
      </c>
    </row>
    <row r="23" spans="1:5" s="101" customFormat="1" ht="25.5" x14ac:dyDescent="0.2">
      <c r="A23" s="104" t="s">
        <v>37</v>
      </c>
      <c r="B23" s="106">
        <v>10</v>
      </c>
      <c r="C23" s="23" t="s">
        <v>38</v>
      </c>
      <c r="D23" s="106">
        <v>10</v>
      </c>
      <c r="E23" s="21" t="s">
        <v>39</v>
      </c>
    </row>
    <row r="24" spans="1:5" s="101" customFormat="1" ht="25.5" x14ac:dyDescent="0.2">
      <c r="A24" s="146" t="s">
        <v>40</v>
      </c>
      <c r="B24" s="106">
        <v>11</v>
      </c>
      <c r="C24" s="23" t="s">
        <v>41</v>
      </c>
      <c r="D24" s="107">
        <v>11</v>
      </c>
      <c r="E24" s="24" t="s">
        <v>42</v>
      </c>
    </row>
    <row r="25" spans="1:5" s="101" customFormat="1" ht="57.75" customHeight="1" x14ac:dyDescent="0.2">
      <c r="A25" s="147"/>
      <c r="B25" s="107">
        <v>12</v>
      </c>
      <c r="C25" s="82" t="s">
        <v>43</v>
      </c>
      <c r="D25" s="105">
        <v>12</v>
      </c>
      <c r="E25" s="25" t="s">
        <v>42</v>
      </c>
    </row>
    <row r="26" spans="1:5" s="101" customFormat="1" ht="44.25" customHeight="1" x14ac:dyDescent="0.2">
      <c r="A26" s="147"/>
      <c r="B26" s="106">
        <v>13</v>
      </c>
      <c r="C26" s="82" t="s">
        <v>44</v>
      </c>
      <c r="D26" s="105">
        <v>13</v>
      </c>
      <c r="E26" s="25" t="s">
        <v>45</v>
      </c>
    </row>
    <row r="27" spans="1:5" s="101" customFormat="1" ht="25.5" x14ac:dyDescent="0.2">
      <c r="A27" s="147"/>
      <c r="B27" s="106">
        <v>14</v>
      </c>
      <c r="C27" s="23"/>
      <c r="D27" s="105">
        <v>14</v>
      </c>
      <c r="E27" s="25" t="s">
        <v>46</v>
      </c>
    </row>
    <row r="28" spans="1:5" s="101" customFormat="1" ht="38.25" x14ac:dyDescent="0.2">
      <c r="A28" s="148"/>
      <c r="B28" s="106"/>
      <c r="C28" s="23"/>
      <c r="D28" s="105">
        <v>22</v>
      </c>
      <c r="E28" s="25" t="s">
        <v>47</v>
      </c>
    </row>
    <row r="29" spans="1:5" s="101" customFormat="1" ht="12.75" x14ac:dyDescent="0.2">
      <c r="A29" s="139" t="s">
        <v>48</v>
      </c>
      <c r="B29" s="140"/>
      <c r="C29" s="140"/>
      <c r="D29" s="140"/>
      <c r="E29" s="141"/>
    </row>
    <row r="30" spans="1:5" s="101" customFormat="1" ht="12.75" customHeight="1" x14ac:dyDescent="0.2">
      <c r="A30" s="108" t="s">
        <v>49</v>
      </c>
      <c r="B30" s="109" t="s">
        <v>12</v>
      </c>
      <c r="C30" s="110" t="s">
        <v>50</v>
      </c>
      <c r="D30" s="110" t="s">
        <v>14</v>
      </c>
      <c r="E30" s="110" t="s">
        <v>51</v>
      </c>
    </row>
    <row r="31" spans="1:5" s="101" customFormat="1" ht="51" x14ac:dyDescent="0.2">
      <c r="A31" s="137" t="s">
        <v>52</v>
      </c>
      <c r="B31" s="111">
        <v>1</v>
      </c>
      <c r="C31" s="19" t="s">
        <v>53</v>
      </c>
      <c r="D31" s="111">
        <v>1</v>
      </c>
      <c r="E31" s="22" t="s">
        <v>54</v>
      </c>
    </row>
    <row r="32" spans="1:5" s="101" customFormat="1" ht="25.5" x14ac:dyDescent="0.2">
      <c r="A32" s="137"/>
      <c r="B32" s="111">
        <v>2</v>
      </c>
      <c r="C32" s="19" t="s">
        <v>55</v>
      </c>
      <c r="D32" s="111">
        <v>2</v>
      </c>
      <c r="E32" s="18" t="s">
        <v>56</v>
      </c>
    </row>
    <row r="33" spans="1:5" s="101" customFormat="1" ht="38.25" x14ac:dyDescent="0.2">
      <c r="A33" s="137"/>
      <c r="B33" s="111">
        <v>3</v>
      </c>
      <c r="C33" s="21" t="s">
        <v>57</v>
      </c>
      <c r="D33" s="111">
        <v>3</v>
      </c>
      <c r="E33" s="19" t="s">
        <v>58</v>
      </c>
    </row>
    <row r="34" spans="1:5" s="101" customFormat="1" ht="38.25" x14ac:dyDescent="0.2">
      <c r="A34" s="137"/>
      <c r="B34" s="111">
        <v>4</v>
      </c>
      <c r="C34" s="21" t="s">
        <v>59</v>
      </c>
      <c r="D34" s="111">
        <v>4</v>
      </c>
      <c r="E34" s="19" t="s">
        <v>60</v>
      </c>
    </row>
    <row r="35" spans="1:5" s="101" customFormat="1" ht="25.5" x14ac:dyDescent="0.2">
      <c r="A35" s="137"/>
      <c r="B35" s="111">
        <v>5</v>
      </c>
      <c r="C35" s="21" t="s">
        <v>61</v>
      </c>
      <c r="D35" s="111">
        <v>5</v>
      </c>
      <c r="E35" s="19" t="s">
        <v>62</v>
      </c>
    </row>
    <row r="36" spans="1:5" s="113" customFormat="1" ht="51" x14ac:dyDescent="0.2">
      <c r="A36" s="112" t="s">
        <v>63</v>
      </c>
      <c r="B36" s="111">
        <v>6</v>
      </c>
      <c r="C36" s="21" t="s">
        <v>64</v>
      </c>
      <c r="D36" s="111">
        <v>6</v>
      </c>
      <c r="E36" s="21" t="s">
        <v>65</v>
      </c>
    </row>
    <row r="37" spans="1:5" s="113" customFormat="1" ht="25.5" x14ac:dyDescent="0.2">
      <c r="A37" s="136"/>
      <c r="B37" s="104">
        <v>7</v>
      </c>
      <c r="C37" s="18" t="s">
        <v>66</v>
      </c>
      <c r="D37" s="111">
        <v>7</v>
      </c>
      <c r="E37" s="19" t="s">
        <v>67</v>
      </c>
    </row>
    <row r="38" spans="1:5" s="113" customFormat="1" ht="25.5" x14ac:dyDescent="0.2">
      <c r="A38" s="136"/>
      <c r="B38" s="104">
        <v>8</v>
      </c>
      <c r="C38" s="18" t="s">
        <v>68</v>
      </c>
      <c r="D38" s="114">
        <v>8</v>
      </c>
      <c r="E38" s="19" t="s">
        <v>67</v>
      </c>
    </row>
    <row r="39" spans="1:5" s="113" customFormat="1" ht="25.5" x14ac:dyDescent="0.2">
      <c r="A39" s="136"/>
      <c r="B39" s="104">
        <v>9</v>
      </c>
      <c r="C39" s="25" t="s">
        <v>69</v>
      </c>
      <c r="D39" s="115">
        <v>9</v>
      </c>
      <c r="E39" s="19"/>
    </row>
    <row r="40" spans="1:5" s="113" customFormat="1" ht="38.25" x14ac:dyDescent="0.2">
      <c r="A40" s="136"/>
      <c r="B40" s="104">
        <v>10</v>
      </c>
      <c r="C40" s="24" t="s">
        <v>70</v>
      </c>
      <c r="D40" s="116">
        <v>10</v>
      </c>
      <c r="E40" s="18" t="s">
        <v>71</v>
      </c>
    </row>
    <row r="41" spans="1:5" s="113" customFormat="1" ht="76.5" x14ac:dyDescent="0.2">
      <c r="A41" s="136"/>
      <c r="B41" s="104">
        <v>11</v>
      </c>
      <c r="C41" s="25" t="s">
        <v>72</v>
      </c>
      <c r="D41" s="115">
        <v>11</v>
      </c>
      <c r="E41" s="19" t="s">
        <v>73</v>
      </c>
    </row>
    <row r="42" spans="1:5" s="113" customFormat="1" ht="25.5" x14ac:dyDescent="0.2">
      <c r="A42" s="136"/>
      <c r="B42" s="104">
        <v>12</v>
      </c>
      <c r="C42" s="23" t="s">
        <v>74</v>
      </c>
      <c r="D42" s="104">
        <v>12</v>
      </c>
      <c r="E42" s="19" t="s">
        <v>75</v>
      </c>
    </row>
    <row r="43" spans="1:5" s="101" customFormat="1" ht="25.5" x14ac:dyDescent="0.2">
      <c r="A43" s="136" t="s">
        <v>76</v>
      </c>
      <c r="B43" s="104">
        <v>13</v>
      </c>
      <c r="C43" s="19" t="s">
        <v>77</v>
      </c>
      <c r="D43" s="115">
        <v>13</v>
      </c>
      <c r="E43" s="19" t="s">
        <v>78</v>
      </c>
    </row>
    <row r="44" spans="1:5" s="101" customFormat="1" ht="38.25" x14ac:dyDescent="0.2">
      <c r="A44" s="136"/>
      <c r="B44" s="104">
        <v>14</v>
      </c>
      <c r="C44" s="21" t="s">
        <v>79</v>
      </c>
      <c r="D44" s="115">
        <v>14</v>
      </c>
      <c r="E44" s="21" t="s">
        <v>80</v>
      </c>
    </row>
    <row r="45" spans="1:5" s="101" customFormat="1" ht="38.25" x14ac:dyDescent="0.2">
      <c r="A45" s="136"/>
      <c r="B45" s="104">
        <v>15</v>
      </c>
      <c r="C45" s="21" t="s">
        <v>81</v>
      </c>
      <c r="D45" s="115">
        <v>15</v>
      </c>
      <c r="E45" s="19"/>
    </row>
    <row r="46" spans="1:5" s="101" customFormat="1" ht="25.5" x14ac:dyDescent="0.2">
      <c r="A46" s="136"/>
      <c r="B46" s="104">
        <v>16</v>
      </c>
      <c r="C46" s="19" t="s">
        <v>82</v>
      </c>
      <c r="D46" s="115">
        <v>16</v>
      </c>
      <c r="E46" s="26" t="s">
        <v>83</v>
      </c>
    </row>
    <row r="47" spans="1:5" s="101" customFormat="1" ht="25.5" x14ac:dyDescent="0.2">
      <c r="A47" s="136"/>
      <c r="B47" s="104">
        <v>17</v>
      </c>
      <c r="C47" s="21" t="s">
        <v>84</v>
      </c>
      <c r="D47" s="115">
        <v>17</v>
      </c>
      <c r="E47" s="19" t="s">
        <v>85</v>
      </c>
    </row>
    <row r="48" spans="1:5" s="101" customFormat="1" ht="38.25" x14ac:dyDescent="0.2">
      <c r="A48" s="136"/>
      <c r="B48" s="104">
        <v>18</v>
      </c>
      <c r="C48" s="21"/>
      <c r="D48" s="117">
        <v>18</v>
      </c>
      <c r="E48" s="25" t="s">
        <v>86</v>
      </c>
    </row>
    <row r="49" spans="1:8" s="101" customFormat="1" ht="51" x14ac:dyDescent="0.2">
      <c r="A49" s="136" t="s">
        <v>87</v>
      </c>
      <c r="B49" s="104">
        <v>19</v>
      </c>
      <c r="C49" s="19" t="s">
        <v>88</v>
      </c>
      <c r="D49" s="115">
        <v>19</v>
      </c>
      <c r="E49" s="19" t="s">
        <v>89</v>
      </c>
    </row>
    <row r="50" spans="1:8" s="101" customFormat="1" ht="12.75" x14ac:dyDescent="0.2">
      <c r="A50" s="136"/>
      <c r="B50" s="104">
        <v>20</v>
      </c>
      <c r="C50" s="24" t="s">
        <v>90</v>
      </c>
      <c r="D50" s="115">
        <v>20</v>
      </c>
      <c r="E50" s="26" t="s">
        <v>91</v>
      </c>
    </row>
    <row r="51" spans="1:8" s="101" customFormat="1" ht="38.25" x14ac:dyDescent="0.2">
      <c r="A51" s="136"/>
      <c r="B51" s="104">
        <v>21</v>
      </c>
      <c r="C51" s="19" t="s">
        <v>92</v>
      </c>
      <c r="D51" s="115">
        <v>21</v>
      </c>
      <c r="E51" s="19" t="s">
        <v>93</v>
      </c>
    </row>
    <row r="52" spans="1:8" s="101" customFormat="1" ht="48" customHeight="1" x14ac:dyDescent="0.2">
      <c r="A52" s="136"/>
      <c r="B52" s="104">
        <v>22</v>
      </c>
      <c r="C52" s="21" t="s">
        <v>94</v>
      </c>
      <c r="D52" s="111">
        <v>22</v>
      </c>
      <c r="E52" s="23" t="s">
        <v>95</v>
      </c>
    </row>
    <row r="53" spans="1:8" s="101" customFormat="1" ht="25.5" x14ac:dyDescent="0.2">
      <c r="A53" s="136" t="s">
        <v>96</v>
      </c>
      <c r="B53" s="104">
        <v>23</v>
      </c>
      <c r="C53" s="19" t="s">
        <v>97</v>
      </c>
      <c r="D53" s="115">
        <v>23</v>
      </c>
      <c r="E53" s="19" t="s">
        <v>98</v>
      </c>
      <c r="H53" s="118"/>
    </row>
    <row r="54" spans="1:8" s="101" customFormat="1" ht="25.5" x14ac:dyDescent="0.2">
      <c r="A54" s="136"/>
      <c r="B54" s="104">
        <v>24</v>
      </c>
      <c r="C54" s="25" t="s">
        <v>99</v>
      </c>
      <c r="D54" s="115">
        <v>24</v>
      </c>
      <c r="E54" s="19" t="s">
        <v>100</v>
      </c>
      <c r="H54" s="118"/>
    </row>
    <row r="55" spans="1:8" s="101" customFormat="1" ht="25.5" x14ac:dyDescent="0.2">
      <c r="A55" s="136"/>
      <c r="B55" s="104">
        <v>25</v>
      </c>
      <c r="C55" s="21" t="s">
        <v>101</v>
      </c>
      <c r="D55" s="115">
        <v>25</v>
      </c>
      <c r="E55" s="19" t="s">
        <v>102</v>
      </c>
      <c r="H55" s="118"/>
    </row>
    <row r="56" spans="1:8" s="101" customFormat="1" ht="33" customHeight="1" x14ac:dyDescent="0.2">
      <c r="A56" s="136"/>
      <c r="B56" s="104">
        <v>26</v>
      </c>
      <c r="C56" s="23" t="s">
        <v>103</v>
      </c>
      <c r="D56" s="115">
        <v>26</v>
      </c>
      <c r="E56" s="87" t="s">
        <v>104</v>
      </c>
    </row>
    <row r="57" spans="1:8" s="101" customFormat="1" ht="25.5" x14ac:dyDescent="0.2">
      <c r="A57" s="104" t="s">
        <v>105</v>
      </c>
      <c r="B57" s="111">
        <v>27</v>
      </c>
      <c r="C57" s="123" t="s">
        <v>106</v>
      </c>
      <c r="D57" s="115">
        <v>27</v>
      </c>
      <c r="E57" s="21" t="s">
        <v>107</v>
      </c>
    </row>
    <row r="58" spans="1:8" s="101" customFormat="1" ht="39.75" customHeight="1" x14ac:dyDescent="0.2">
      <c r="A58" s="136" t="s">
        <v>108</v>
      </c>
      <c r="B58" s="104">
        <v>28</v>
      </c>
      <c r="C58" s="19" t="s">
        <v>109</v>
      </c>
      <c r="D58" s="115">
        <v>28</v>
      </c>
      <c r="E58" s="19" t="s">
        <v>110</v>
      </c>
    </row>
    <row r="59" spans="1:8" s="101" customFormat="1" ht="39.75" customHeight="1" x14ac:dyDescent="0.2">
      <c r="A59" s="136"/>
      <c r="B59" s="104">
        <v>30</v>
      </c>
      <c r="C59" s="19" t="s">
        <v>111</v>
      </c>
      <c r="D59" s="115">
        <v>30</v>
      </c>
      <c r="E59" s="19" t="s">
        <v>112</v>
      </c>
    </row>
    <row r="60" spans="1:8" s="101" customFormat="1" ht="63.75" x14ac:dyDescent="0.2">
      <c r="A60" s="136" t="s">
        <v>113</v>
      </c>
      <c r="B60" s="104">
        <v>31</v>
      </c>
      <c r="C60" s="19" t="s">
        <v>114</v>
      </c>
      <c r="D60" s="115">
        <v>31</v>
      </c>
      <c r="E60" s="19" t="s">
        <v>115</v>
      </c>
    </row>
    <row r="61" spans="1:8" s="101" customFormat="1" ht="25.5" x14ac:dyDescent="0.2">
      <c r="A61" s="136"/>
      <c r="B61" s="104">
        <v>32</v>
      </c>
      <c r="C61" s="21" t="s">
        <v>116</v>
      </c>
      <c r="D61" s="115">
        <v>32</v>
      </c>
      <c r="E61" s="19" t="s">
        <v>117</v>
      </c>
    </row>
    <row r="62" spans="1:8" ht="45.75" customHeight="1" x14ac:dyDescent="0.25">
      <c r="A62" s="136" t="s">
        <v>118</v>
      </c>
      <c r="B62" s="119">
        <v>33</v>
      </c>
      <c r="C62" s="82" t="s">
        <v>119</v>
      </c>
      <c r="D62" s="105">
        <v>33</v>
      </c>
      <c r="E62" s="25" t="s">
        <v>120</v>
      </c>
    </row>
    <row r="63" spans="1:8" ht="32.25" customHeight="1" x14ac:dyDescent="0.25">
      <c r="A63" s="136"/>
      <c r="B63" s="119">
        <v>34</v>
      </c>
      <c r="C63" s="82" t="s">
        <v>121</v>
      </c>
      <c r="D63" s="119">
        <v>34</v>
      </c>
      <c r="E63" s="25" t="s">
        <v>122</v>
      </c>
    </row>
    <row r="64" spans="1:8" ht="51" x14ac:dyDescent="0.25">
      <c r="A64" s="136"/>
      <c r="B64" s="119">
        <v>35</v>
      </c>
      <c r="C64" s="82" t="s">
        <v>123</v>
      </c>
      <c r="D64" s="111">
        <v>35</v>
      </c>
      <c r="E64" s="25" t="s">
        <v>124</v>
      </c>
    </row>
    <row r="65" spans="1:5" ht="38.25" x14ac:dyDescent="0.25">
      <c r="A65" s="136"/>
      <c r="B65" s="119">
        <v>36</v>
      </c>
      <c r="C65" s="82" t="s">
        <v>125</v>
      </c>
      <c r="D65" s="111">
        <v>36</v>
      </c>
      <c r="E65" s="25" t="s">
        <v>126</v>
      </c>
    </row>
    <row r="66" spans="1:5" ht="38.25" x14ac:dyDescent="0.25">
      <c r="A66" s="136"/>
      <c r="B66" s="111">
        <v>37</v>
      </c>
      <c r="C66" s="120"/>
      <c r="D66" s="111">
        <v>37</v>
      </c>
      <c r="E66" s="25" t="s">
        <v>127</v>
      </c>
    </row>
  </sheetData>
  <mergeCells count="19">
    <mergeCell ref="B1:D1"/>
    <mergeCell ref="A29:E29"/>
    <mergeCell ref="A11:E11"/>
    <mergeCell ref="B5:C5"/>
    <mergeCell ref="B7:E7"/>
    <mergeCell ref="B2:D2"/>
    <mergeCell ref="A20:A22"/>
    <mergeCell ref="A24:A28"/>
    <mergeCell ref="A14:A16"/>
    <mergeCell ref="B9:E9"/>
    <mergeCell ref="A37:A42"/>
    <mergeCell ref="A43:A48"/>
    <mergeCell ref="A17:A19"/>
    <mergeCell ref="A58:A59"/>
    <mergeCell ref="A62:A66"/>
    <mergeCell ref="A49:A52"/>
    <mergeCell ref="A60:A61"/>
    <mergeCell ref="A53:A56"/>
    <mergeCell ref="A31:A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8"/>
  <sheetViews>
    <sheetView zoomScaleNormal="100" workbookViewId="0">
      <selection activeCell="A2" sqref="A2:F2"/>
    </sheetView>
  </sheetViews>
  <sheetFormatPr baseColWidth="10" defaultColWidth="10.5703125" defaultRowHeight="18.75" x14ac:dyDescent="0.3"/>
  <cols>
    <col min="1" max="1" width="52.140625" style="2" customWidth="1"/>
    <col min="2" max="2" width="11.85546875" style="3" customWidth="1"/>
    <col min="3" max="3" width="11.42578125" style="4" customWidth="1"/>
    <col min="4" max="4" width="13.5703125" style="4" customWidth="1"/>
    <col min="5" max="5" width="11.85546875" style="4" customWidth="1"/>
    <col min="6" max="6" width="44.42578125" style="2" customWidth="1"/>
  </cols>
  <sheetData>
    <row r="1" spans="1:7" ht="52.5" customHeight="1" x14ac:dyDescent="0.25">
      <c r="A1" s="157" t="s">
        <v>128</v>
      </c>
      <c r="B1" s="157"/>
      <c r="C1" s="157"/>
      <c r="D1" s="157"/>
      <c r="E1" s="157"/>
      <c r="F1" s="157"/>
    </row>
    <row r="2" spans="1:7" ht="52.5" customHeight="1" x14ac:dyDescent="0.3">
      <c r="A2" s="150" t="s">
        <v>129</v>
      </c>
      <c r="B2" s="150"/>
      <c r="C2" s="150"/>
      <c r="D2" s="150"/>
      <c r="E2" s="150"/>
      <c r="F2" s="150"/>
    </row>
    <row r="3" spans="1:7" x14ac:dyDescent="0.3">
      <c r="A3" s="151" t="s">
        <v>130</v>
      </c>
      <c r="B3" s="152"/>
      <c r="C3" s="152"/>
      <c r="D3" s="152"/>
      <c r="E3" s="152"/>
      <c r="F3" s="153"/>
    </row>
    <row r="4" spans="1:7" ht="28.5" customHeight="1" x14ac:dyDescent="0.25">
      <c r="A4" s="158" t="s">
        <v>131</v>
      </c>
      <c r="B4" s="154" t="s">
        <v>132</v>
      </c>
      <c r="C4" s="155"/>
      <c r="D4" s="155"/>
      <c r="E4" s="156"/>
      <c r="F4" s="5" t="s">
        <v>133</v>
      </c>
    </row>
    <row r="5" spans="1:7" ht="46.5" customHeight="1" x14ac:dyDescent="0.3">
      <c r="A5" s="159"/>
      <c r="B5" s="7" t="s">
        <v>134</v>
      </c>
      <c r="C5" s="7" t="s">
        <v>135</v>
      </c>
      <c r="D5" s="7" t="s">
        <v>136</v>
      </c>
      <c r="E5" s="7" t="s">
        <v>137</v>
      </c>
      <c r="F5" s="6"/>
    </row>
    <row r="6" spans="1:7" ht="75" x14ac:dyDescent="0.25">
      <c r="A6" s="84" t="s">
        <v>138</v>
      </c>
      <c r="B6" s="15" t="s">
        <v>139</v>
      </c>
      <c r="C6" s="15" t="s">
        <v>140</v>
      </c>
      <c r="D6" s="15" t="s">
        <v>141</v>
      </c>
      <c r="E6" s="15" t="s">
        <v>142</v>
      </c>
      <c r="F6" s="79" t="s">
        <v>143</v>
      </c>
      <c r="G6" s="11"/>
    </row>
    <row r="7" spans="1:7" ht="37.5" x14ac:dyDescent="0.25">
      <c r="A7" s="80" t="s">
        <v>144</v>
      </c>
      <c r="B7" s="15" t="s">
        <v>145</v>
      </c>
      <c r="C7" s="15" t="s">
        <v>146</v>
      </c>
      <c r="D7" s="15" t="s">
        <v>147</v>
      </c>
      <c r="E7" s="15" t="s">
        <v>148</v>
      </c>
      <c r="F7" s="79" t="s">
        <v>149</v>
      </c>
      <c r="G7" s="11"/>
    </row>
    <row r="8" spans="1:7" ht="37.5" x14ac:dyDescent="0.25">
      <c r="A8" s="80" t="s">
        <v>150</v>
      </c>
      <c r="B8" s="15" t="s">
        <v>151</v>
      </c>
      <c r="C8" s="15" t="s">
        <v>152</v>
      </c>
      <c r="D8" s="15" t="s">
        <v>153</v>
      </c>
      <c r="E8" s="15">
        <v>15</v>
      </c>
      <c r="F8" s="79" t="s">
        <v>149</v>
      </c>
      <c r="G8" s="11"/>
    </row>
    <row r="9" spans="1:7" ht="93.75" x14ac:dyDescent="0.25">
      <c r="A9" s="85" t="s">
        <v>154</v>
      </c>
      <c r="B9" s="15">
        <v>8</v>
      </c>
      <c r="C9" s="15" t="s">
        <v>155</v>
      </c>
      <c r="D9" s="15" t="s">
        <v>156</v>
      </c>
      <c r="E9" s="15" t="s">
        <v>157</v>
      </c>
      <c r="F9" s="79" t="s">
        <v>158</v>
      </c>
    </row>
    <row r="10" spans="1:7" ht="30" x14ac:dyDescent="0.25">
      <c r="A10" s="80" t="s">
        <v>159</v>
      </c>
      <c r="B10" s="15">
        <v>9.15</v>
      </c>
      <c r="C10" s="15">
        <v>8.1199999999999992</v>
      </c>
      <c r="D10" s="15">
        <v>18</v>
      </c>
      <c r="E10" s="15" t="s">
        <v>160</v>
      </c>
      <c r="F10" s="79" t="s">
        <v>149</v>
      </c>
    </row>
    <row r="11" spans="1:7" ht="37.5" x14ac:dyDescent="0.25">
      <c r="A11" s="86" t="s">
        <v>161</v>
      </c>
      <c r="B11" s="15"/>
      <c r="C11" s="15"/>
      <c r="D11" s="15" t="s">
        <v>162</v>
      </c>
      <c r="E11" s="15" t="s">
        <v>163</v>
      </c>
      <c r="F11" s="79" t="s">
        <v>149</v>
      </c>
    </row>
    <row r="12" spans="1:7" ht="56.25" x14ac:dyDescent="0.25">
      <c r="A12" s="81" t="s">
        <v>164</v>
      </c>
      <c r="B12" s="15" t="s">
        <v>165</v>
      </c>
      <c r="C12" s="15"/>
      <c r="D12" s="15" t="s">
        <v>166</v>
      </c>
      <c r="E12" s="15" t="s">
        <v>167</v>
      </c>
      <c r="F12" s="79" t="s">
        <v>168</v>
      </c>
    </row>
    <row r="13" spans="1:7" x14ac:dyDescent="0.3">
      <c r="B13" s="13"/>
      <c r="C13" s="14"/>
      <c r="D13" s="14"/>
      <c r="E13" s="14"/>
    </row>
    <row r="14" spans="1:7" x14ac:dyDescent="0.3">
      <c r="B14" s="13"/>
      <c r="C14" s="14"/>
      <c r="D14" s="14"/>
      <c r="E14" s="14"/>
    </row>
    <row r="15" spans="1:7" x14ac:dyDescent="0.3">
      <c r="B15" s="13"/>
      <c r="C15" s="14"/>
      <c r="D15" s="14"/>
      <c r="E15" s="14"/>
    </row>
    <row r="16" spans="1:7" x14ac:dyDescent="0.3">
      <c r="B16" s="13"/>
      <c r="C16" s="14"/>
      <c r="D16" s="14"/>
      <c r="E16" s="14"/>
    </row>
    <row r="17" spans="2:5" x14ac:dyDescent="0.3">
      <c r="B17" s="13"/>
      <c r="C17" s="14"/>
      <c r="D17" s="14"/>
      <c r="E17" s="14"/>
    </row>
    <row r="18" spans="2:5" x14ac:dyDescent="0.3">
      <c r="B18" s="13"/>
      <c r="C18" s="14"/>
      <c r="D18" s="14"/>
      <c r="E18" s="14"/>
    </row>
  </sheetData>
  <mergeCells count="5">
    <mergeCell ref="A2:F2"/>
    <mergeCell ref="A3:F3"/>
    <mergeCell ref="B4:E4"/>
    <mergeCell ref="A1:F1"/>
    <mergeCell ref="A4:A5"/>
  </mergeCells>
  <phoneticPr fontId="5"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4"/>
  <sheetViews>
    <sheetView topLeftCell="A13" workbookViewId="0">
      <selection activeCell="F5" sqref="F5:F8"/>
    </sheetView>
  </sheetViews>
  <sheetFormatPr baseColWidth="10" defaultColWidth="9.140625" defaultRowHeight="15" x14ac:dyDescent="0.25"/>
  <cols>
    <col min="1" max="1" width="9.140625" customWidth="1"/>
    <col min="2" max="2" width="18.28515625" customWidth="1"/>
    <col min="3" max="3" width="49.7109375" customWidth="1"/>
    <col min="4" max="4" width="25.7109375" customWidth="1"/>
    <col min="5" max="5" width="19.5703125" customWidth="1"/>
    <col min="6" max="6" width="36.42578125" customWidth="1"/>
    <col min="7" max="7" width="23" customWidth="1"/>
    <col min="8" max="8" width="22.7109375" customWidth="1"/>
    <col min="9" max="9" width="11.42578125" style="68" customWidth="1"/>
    <col min="10" max="10" width="15.7109375" customWidth="1"/>
    <col min="11" max="11" width="40.7109375" customWidth="1"/>
    <col min="12" max="12" width="23.42578125" customWidth="1"/>
    <col min="13" max="14" width="11.42578125" customWidth="1"/>
    <col min="15" max="15" width="17.7109375" customWidth="1"/>
    <col min="16" max="16" width="19.42578125" customWidth="1"/>
    <col min="17" max="17" width="18.5703125" customWidth="1"/>
    <col min="18" max="18" width="16.85546875" customWidth="1"/>
    <col min="19" max="19" width="19.5703125" customWidth="1"/>
    <col min="20" max="22" width="11.42578125" customWidth="1"/>
    <col min="23" max="23" width="17.7109375" customWidth="1"/>
    <col min="24" max="24" width="22.140625" customWidth="1"/>
    <col min="25" max="256" width="11.42578125" customWidth="1"/>
  </cols>
  <sheetData>
    <row r="1" spans="1:24" s="67" customFormat="1" ht="57.75" customHeight="1" x14ac:dyDescent="0.25">
      <c r="A1" s="168" t="s">
        <v>128</v>
      </c>
      <c r="B1" s="168"/>
      <c r="C1" s="168"/>
      <c r="D1" s="168"/>
      <c r="E1" s="168"/>
      <c r="F1" s="168"/>
      <c r="G1" s="168"/>
      <c r="I1" s="68"/>
    </row>
    <row r="2" spans="1:24" s="67" customFormat="1" ht="57.75" customHeight="1" x14ac:dyDescent="0.25">
      <c r="A2" s="169" t="s">
        <v>169</v>
      </c>
      <c r="B2" s="169"/>
      <c r="C2" s="169"/>
      <c r="D2" s="169"/>
      <c r="E2" s="169"/>
      <c r="F2" s="169"/>
      <c r="G2" s="169"/>
      <c r="I2" s="68"/>
    </row>
    <row r="3" spans="1:24" ht="58.5" customHeight="1" x14ac:dyDescent="0.25">
      <c r="A3" s="160" t="s">
        <v>14</v>
      </c>
      <c r="B3" s="160" t="s">
        <v>170</v>
      </c>
      <c r="C3" s="160" t="s">
        <v>171</v>
      </c>
      <c r="D3" s="160" t="s">
        <v>172</v>
      </c>
      <c r="E3" s="160" t="s">
        <v>173</v>
      </c>
      <c r="F3" s="160" t="s">
        <v>174</v>
      </c>
      <c r="G3" s="160" t="s">
        <v>175</v>
      </c>
      <c r="H3" s="160" t="s">
        <v>176</v>
      </c>
      <c r="I3" s="160" t="s">
        <v>177</v>
      </c>
      <c r="J3" s="160" t="s">
        <v>178</v>
      </c>
      <c r="K3" s="160" t="s">
        <v>179</v>
      </c>
      <c r="L3" s="162" t="s">
        <v>180</v>
      </c>
      <c r="M3" s="163"/>
      <c r="N3" s="164"/>
      <c r="O3" s="77"/>
      <c r="P3" s="8"/>
      <c r="Q3" s="160" t="s">
        <v>181</v>
      </c>
      <c r="R3" s="160" t="s">
        <v>182</v>
      </c>
      <c r="S3" s="160" t="s">
        <v>183</v>
      </c>
      <c r="T3" s="160" t="s">
        <v>184</v>
      </c>
      <c r="U3" s="160" t="s">
        <v>185</v>
      </c>
      <c r="V3" s="160"/>
      <c r="W3" s="160" t="s">
        <v>186</v>
      </c>
      <c r="X3" s="160" t="s">
        <v>187</v>
      </c>
    </row>
    <row r="4" spans="1:24" ht="42.75" customHeight="1" x14ac:dyDescent="0.25">
      <c r="A4" s="161"/>
      <c r="B4" s="161"/>
      <c r="C4" s="161"/>
      <c r="D4" s="161"/>
      <c r="E4" s="161"/>
      <c r="F4" s="161"/>
      <c r="G4" s="161"/>
      <c r="H4" s="161"/>
      <c r="I4" s="161"/>
      <c r="J4" s="161"/>
      <c r="K4" s="161"/>
      <c r="L4" s="76" t="s">
        <v>188</v>
      </c>
      <c r="M4" s="76" t="s">
        <v>189</v>
      </c>
      <c r="N4" s="76" t="s">
        <v>190</v>
      </c>
      <c r="O4" s="76" t="s">
        <v>191</v>
      </c>
      <c r="P4" s="76" t="s">
        <v>192</v>
      </c>
      <c r="Q4" s="161"/>
      <c r="R4" s="161"/>
      <c r="S4" s="161"/>
      <c r="T4" s="161"/>
      <c r="U4" s="70" t="s">
        <v>193</v>
      </c>
      <c r="V4" s="70" t="s">
        <v>194</v>
      </c>
      <c r="W4" s="161"/>
      <c r="X4" s="161"/>
    </row>
    <row r="5" spans="1:24" ht="409.5" customHeight="1" x14ac:dyDescent="0.25">
      <c r="A5" s="165">
        <v>1</v>
      </c>
      <c r="B5" s="165" t="s">
        <v>195</v>
      </c>
      <c r="C5" s="165" t="s">
        <v>196</v>
      </c>
      <c r="D5" s="165" t="s">
        <v>197</v>
      </c>
      <c r="E5" s="165" t="s">
        <v>198</v>
      </c>
      <c r="F5" s="165" t="s">
        <v>199</v>
      </c>
      <c r="G5" s="165" t="s">
        <v>200</v>
      </c>
      <c r="H5" s="35" t="s">
        <v>201</v>
      </c>
      <c r="I5" s="40" t="s">
        <v>202</v>
      </c>
      <c r="J5" s="35"/>
      <c r="K5" s="35" t="s">
        <v>203</v>
      </c>
      <c r="L5" s="36" t="s">
        <v>204</v>
      </c>
      <c r="M5" s="37"/>
      <c r="N5" s="37"/>
      <c r="O5" s="38" t="s">
        <v>202</v>
      </c>
      <c r="P5" s="36" t="s">
        <v>205</v>
      </c>
      <c r="Q5" s="36" t="s">
        <v>206</v>
      </c>
      <c r="R5" s="36" t="s">
        <v>207</v>
      </c>
      <c r="S5" s="40" t="s">
        <v>208</v>
      </c>
      <c r="T5" s="36" t="s">
        <v>209</v>
      </c>
      <c r="U5" s="41">
        <v>44562</v>
      </c>
      <c r="V5" s="41">
        <v>44926</v>
      </c>
      <c r="W5" s="37"/>
      <c r="X5" s="37"/>
    </row>
    <row r="6" spans="1:24" ht="180" x14ac:dyDescent="0.25">
      <c r="A6" s="166"/>
      <c r="B6" s="166"/>
      <c r="C6" s="166"/>
      <c r="D6" s="166"/>
      <c r="E6" s="166"/>
      <c r="F6" s="166"/>
      <c r="G6" s="166"/>
      <c r="H6" s="35" t="s">
        <v>210</v>
      </c>
      <c r="I6" s="38" t="s">
        <v>202</v>
      </c>
      <c r="J6" s="37"/>
      <c r="K6" s="80" t="s">
        <v>211</v>
      </c>
      <c r="L6" s="36" t="s">
        <v>204</v>
      </c>
      <c r="M6" s="37"/>
      <c r="N6" s="37"/>
      <c r="O6" s="38" t="s">
        <v>202</v>
      </c>
      <c r="P6" s="36" t="s">
        <v>212</v>
      </c>
      <c r="Q6" s="36" t="s">
        <v>206</v>
      </c>
      <c r="R6" s="36" t="s">
        <v>213</v>
      </c>
      <c r="S6" s="43"/>
      <c r="T6" s="36"/>
      <c r="U6" s="41">
        <v>44562</v>
      </c>
      <c r="V6" s="41">
        <v>44926</v>
      </c>
      <c r="W6" s="44"/>
      <c r="X6" s="37"/>
    </row>
    <row r="7" spans="1:24" ht="90" x14ac:dyDescent="0.25">
      <c r="A7" s="166"/>
      <c r="B7" s="166"/>
      <c r="C7" s="166"/>
      <c r="D7" s="166"/>
      <c r="E7" s="166"/>
      <c r="F7" s="166"/>
      <c r="G7" s="166"/>
      <c r="H7" s="35" t="s">
        <v>214</v>
      </c>
      <c r="I7" s="69" t="s">
        <v>202</v>
      </c>
      <c r="J7" s="35"/>
      <c r="K7" s="124" t="s">
        <v>215</v>
      </c>
      <c r="L7" s="36" t="s">
        <v>204</v>
      </c>
      <c r="M7" s="37"/>
      <c r="N7" s="37"/>
      <c r="O7" s="38" t="s">
        <v>202</v>
      </c>
      <c r="P7" s="36" t="s">
        <v>212</v>
      </c>
      <c r="Q7" s="36" t="s">
        <v>206</v>
      </c>
      <c r="R7" s="36" t="s">
        <v>216</v>
      </c>
      <c r="S7" s="45" t="s">
        <v>217</v>
      </c>
      <c r="T7" s="36" t="s">
        <v>209</v>
      </c>
      <c r="U7" s="41">
        <v>44562</v>
      </c>
      <c r="V7" s="41">
        <v>44926</v>
      </c>
      <c r="W7" s="44"/>
      <c r="X7" s="37"/>
    </row>
    <row r="8" spans="1:24" ht="131.25" customHeight="1" x14ac:dyDescent="0.25">
      <c r="A8" s="166"/>
      <c r="B8" s="166"/>
      <c r="C8" s="166"/>
      <c r="D8" s="166"/>
      <c r="E8" s="166"/>
      <c r="F8" s="166"/>
      <c r="G8" s="166"/>
      <c r="H8" s="35" t="s">
        <v>218</v>
      </c>
      <c r="I8" s="69" t="s">
        <v>202</v>
      </c>
      <c r="J8" s="47"/>
      <c r="K8" s="125" t="s">
        <v>219</v>
      </c>
      <c r="L8" s="36" t="s">
        <v>204</v>
      </c>
      <c r="M8" s="47"/>
      <c r="N8" s="47"/>
      <c r="O8" s="69" t="s">
        <v>202</v>
      </c>
      <c r="P8" s="49" t="s">
        <v>220</v>
      </c>
      <c r="Q8" s="36" t="s">
        <v>206</v>
      </c>
      <c r="R8" s="48" t="s">
        <v>221</v>
      </c>
      <c r="S8" s="50"/>
      <c r="T8" s="48"/>
      <c r="U8" s="51">
        <v>44562</v>
      </c>
      <c r="V8" s="51">
        <v>44926</v>
      </c>
      <c r="W8" s="47"/>
      <c r="X8" s="47"/>
    </row>
    <row r="9" spans="1:24" ht="409.5" x14ac:dyDescent="0.25">
      <c r="A9" s="165">
        <v>2</v>
      </c>
      <c r="B9" s="165" t="s">
        <v>222</v>
      </c>
      <c r="C9" s="165" t="s">
        <v>223</v>
      </c>
      <c r="D9" s="165" t="s">
        <v>224</v>
      </c>
      <c r="E9" s="165" t="s">
        <v>225</v>
      </c>
      <c r="F9" s="165" t="s">
        <v>226</v>
      </c>
      <c r="G9" s="165" t="s">
        <v>227</v>
      </c>
      <c r="H9" s="35" t="s">
        <v>228</v>
      </c>
      <c r="I9" s="38" t="s">
        <v>202</v>
      </c>
      <c r="J9" s="47"/>
      <c r="K9" s="124" t="s">
        <v>229</v>
      </c>
      <c r="L9" s="36" t="s">
        <v>204</v>
      </c>
      <c r="M9" s="36"/>
      <c r="N9" s="36"/>
      <c r="O9" s="38" t="s">
        <v>202</v>
      </c>
      <c r="P9" s="36" t="s">
        <v>230</v>
      </c>
      <c r="Q9" s="36" t="s">
        <v>206</v>
      </c>
      <c r="R9" s="36" t="s">
        <v>231</v>
      </c>
      <c r="S9" s="54" t="s">
        <v>232</v>
      </c>
      <c r="T9" s="36" t="s">
        <v>209</v>
      </c>
      <c r="U9" s="41">
        <v>44562</v>
      </c>
      <c r="V9" s="41">
        <v>44926</v>
      </c>
      <c r="W9" s="44"/>
      <c r="X9" s="37"/>
    </row>
    <row r="10" spans="1:24" ht="330" x14ac:dyDescent="0.25">
      <c r="A10" s="166"/>
      <c r="B10" s="166"/>
      <c r="C10" s="166"/>
      <c r="D10" s="166"/>
      <c r="E10" s="166"/>
      <c r="F10" s="166"/>
      <c r="G10" s="166"/>
      <c r="H10" s="35" t="s">
        <v>233</v>
      </c>
      <c r="I10" s="69" t="s">
        <v>202</v>
      </c>
      <c r="J10" s="35"/>
      <c r="K10" s="125" t="s">
        <v>234</v>
      </c>
      <c r="L10" s="36" t="s">
        <v>235</v>
      </c>
      <c r="M10" s="47"/>
      <c r="N10" s="38"/>
      <c r="O10" s="55" t="s">
        <v>202</v>
      </c>
      <c r="P10" s="36" t="s">
        <v>236</v>
      </c>
      <c r="Q10" s="39" t="s">
        <v>237</v>
      </c>
      <c r="R10" s="54" t="s">
        <v>238</v>
      </c>
      <c r="S10" s="54" t="s">
        <v>239</v>
      </c>
      <c r="T10" s="36" t="s">
        <v>209</v>
      </c>
      <c r="U10" s="41">
        <v>44562</v>
      </c>
      <c r="V10" s="41">
        <v>44926</v>
      </c>
      <c r="W10" s="44"/>
      <c r="X10" s="47"/>
    </row>
    <row r="11" spans="1:24" ht="135" x14ac:dyDescent="0.25">
      <c r="A11" s="166"/>
      <c r="B11" s="166"/>
      <c r="C11" s="166"/>
      <c r="D11" s="166"/>
      <c r="E11" s="166"/>
      <c r="F11" s="166"/>
      <c r="G11" s="166"/>
      <c r="H11" s="35" t="s">
        <v>240</v>
      </c>
      <c r="I11" s="38" t="s">
        <v>202</v>
      </c>
      <c r="J11" s="38"/>
      <c r="K11" s="80" t="s">
        <v>241</v>
      </c>
      <c r="L11" s="36" t="s">
        <v>235</v>
      </c>
      <c r="M11" s="37"/>
      <c r="N11" s="37"/>
      <c r="O11" s="38" t="s">
        <v>202</v>
      </c>
      <c r="P11" s="36" t="s">
        <v>242</v>
      </c>
      <c r="Q11" s="36" t="s">
        <v>206</v>
      </c>
      <c r="R11" s="36" t="s">
        <v>243</v>
      </c>
      <c r="S11" s="40" t="s">
        <v>244</v>
      </c>
      <c r="T11" s="39" t="s">
        <v>209</v>
      </c>
      <c r="U11" s="41">
        <v>44562</v>
      </c>
      <c r="V11" s="41">
        <v>44926</v>
      </c>
      <c r="W11" s="44"/>
      <c r="X11" s="37"/>
    </row>
    <row r="12" spans="1:24" ht="168" customHeight="1" x14ac:dyDescent="0.25">
      <c r="A12" s="166"/>
      <c r="B12" s="166"/>
      <c r="C12" s="166"/>
      <c r="D12" s="166"/>
      <c r="E12" s="166"/>
      <c r="F12" s="166"/>
      <c r="G12" s="166"/>
      <c r="H12" s="52" t="s">
        <v>245</v>
      </c>
      <c r="I12" s="38" t="s">
        <v>202</v>
      </c>
      <c r="J12" s="37"/>
      <c r="K12" s="75" t="s">
        <v>246</v>
      </c>
      <c r="L12" s="36" t="s">
        <v>204</v>
      </c>
      <c r="M12" s="37"/>
      <c r="N12" s="37"/>
      <c r="O12" s="53" t="s">
        <v>247</v>
      </c>
      <c r="P12" s="36" t="s">
        <v>248</v>
      </c>
      <c r="Q12" s="36" t="s">
        <v>206</v>
      </c>
      <c r="R12" s="50" t="s">
        <v>249</v>
      </c>
      <c r="S12" s="36" t="s">
        <v>250</v>
      </c>
      <c r="T12" s="36" t="s">
        <v>209</v>
      </c>
      <c r="U12" s="41">
        <v>44562</v>
      </c>
      <c r="V12" s="41">
        <v>44926</v>
      </c>
      <c r="W12" s="44"/>
      <c r="X12" s="37"/>
    </row>
    <row r="13" spans="1:24" ht="108.75" customHeight="1" x14ac:dyDescent="0.25">
      <c r="A13" s="166"/>
      <c r="B13" s="166"/>
      <c r="C13" s="166"/>
      <c r="D13" s="166"/>
      <c r="E13" s="166"/>
      <c r="F13" s="166"/>
      <c r="G13" s="166"/>
      <c r="H13" s="35" t="s">
        <v>251</v>
      </c>
      <c r="I13" s="38" t="s">
        <v>202</v>
      </c>
      <c r="J13" s="35"/>
      <c r="K13" s="56" t="s">
        <v>252</v>
      </c>
      <c r="L13" s="36" t="s">
        <v>204</v>
      </c>
      <c r="M13" s="47"/>
      <c r="N13" s="47"/>
      <c r="O13" s="46" t="s">
        <v>202</v>
      </c>
      <c r="P13" s="48" t="s">
        <v>236</v>
      </c>
      <c r="Q13" s="36" t="s">
        <v>206</v>
      </c>
      <c r="R13" s="57" t="s">
        <v>253</v>
      </c>
      <c r="S13" s="58" t="s">
        <v>254</v>
      </c>
      <c r="T13" s="49" t="s">
        <v>209</v>
      </c>
      <c r="U13" s="41">
        <v>44562</v>
      </c>
      <c r="V13" s="41">
        <v>44926</v>
      </c>
      <c r="W13" s="47"/>
      <c r="X13" s="47"/>
    </row>
    <row r="14" spans="1:24" ht="135" x14ac:dyDescent="0.25">
      <c r="A14" s="166"/>
      <c r="B14" s="166"/>
      <c r="C14" s="166"/>
      <c r="D14" s="166"/>
      <c r="E14" s="166"/>
      <c r="F14" s="166"/>
      <c r="G14" s="166"/>
      <c r="H14" s="59" t="s">
        <v>255</v>
      </c>
      <c r="I14" s="60" t="s">
        <v>202</v>
      </c>
      <c r="J14" s="60"/>
      <c r="K14" s="126" t="s">
        <v>256</v>
      </c>
      <c r="L14" s="36" t="s">
        <v>204</v>
      </c>
      <c r="M14" s="62"/>
      <c r="N14" s="62"/>
      <c r="O14" s="60" t="s">
        <v>202</v>
      </c>
      <c r="P14" s="61" t="s">
        <v>257</v>
      </c>
      <c r="Q14" s="36" t="s">
        <v>206</v>
      </c>
      <c r="R14" s="63" t="s">
        <v>258</v>
      </c>
      <c r="S14" s="59" t="s">
        <v>259</v>
      </c>
      <c r="T14" s="64" t="s">
        <v>209</v>
      </c>
      <c r="U14" s="41">
        <v>44562</v>
      </c>
      <c r="V14" s="41">
        <v>44926</v>
      </c>
      <c r="W14" s="62"/>
      <c r="X14" s="62"/>
    </row>
    <row r="15" spans="1:24" ht="120" x14ac:dyDescent="0.25">
      <c r="A15" s="166"/>
      <c r="B15" s="166"/>
      <c r="C15" s="166"/>
      <c r="D15" s="166"/>
      <c r="E15" s="166"/>
      <c r="F15" s="166"/>
      <c r="G15" s="166"/>
      <c r="H15" s="35" t="s">
        <v>260</v>
      </c>
      <c r="I15" s="69" t="s">
        <v>202</v>
      </c>
      <c r="J15" s="47"/>
      <c r="K15" s="127" t="s">
        <v>261</v>
      </c>
      <c r="L15" s="36" t="s">
        <v>204</v>
      </c>
      <c r="M15" s="47"/>
      <c r="N15" s="47"/>
      <c r="O15" s="69" t="s">
        <v>202</v>
      </c>
      <c r="P15" s="48" t="s">
        <v>236</v>
      </c>
      <c r="Q15" s="36" t="s">
        <v>206</v>
      </c>
      <c r="R15" s="48" t="s">
        <v>262</v>
      </c>
      <c r="S15" s="57"/>
      <c r="T15" s="49" t="s">
        <v>209</v>
      </c>
      <c r="U15" s="41">
        <v>44562</v>
      </c>
      <c r="V15" s="41">
        <v>44926</v>
      </c>
      <c r="W15" s="47"/>
      <c r="X15" s="47"/>
    </row>
    <row r="16" spans="1:24" ht="409.5" customHeight="1" x14ac:dyDescent="0.25">
      <c r="A16" s="165">
        <v>3</v>
      </c>
      <c r="B16" s="165" t="s">
        <v>263</v>
      </c>
      <c r="C16" s="165" t="s">
        <v>264</v>
      </c>
      <c r="D16" s="165" t="s">
        <v>265</v>
      </c>
      <c r="E16" s="165" t="s">
        <v>266</v>
      </c>
      <c r="F16" s="165" t="s">
        <v>267</v>
      </c>
      <c r="G16" s="165" t="s">
        <v>268</v>
      </c>
      <c r="H16" s="35" t="s">
        <v>269</v>
      </c>
      <c r="I16" s="38" t="s">
        <v>202</v>
      </c>
      <c r="J16" s="37"/>
      <c r="K16" s="80" t="s">
        <v>270</v>
      </c>
      <c r="L16" s="36" t="s">
        <v>204</v>
      </c>
      <c r="M16" s="37"/>
      <c r="N16" s="37"/>
      <c r="O16" s="38" t="s">
        <v>202</v>
      </c>
      <c r="P16" s="40" t="s">
        <v>236</v>
      </c>
      <c r="Q16" s="36" t="s">
        <v>206</v>
      </c>
      <c r="R16" s="36" t="s">
        <v>271</v>
      </c>
      <c r="S16" s="40" t="s">
        <v>272</v>
      </c>
      <c r="T16" s="39" t="s">
        <v>209</v>
      </c>
      <c r="U16" s="51">
        <v>44562</v>
      </c>
      <c r="V16" s="51">
        <v>44926</v>
      </c>
      <c r="W16" s="44"/>
      <c r="X16" s="37"/>
    </row>
    <row r="17" spans="1:24" ht="300" x14ac:dyDescent="0.25">
      <c r="A17" s="167"/>
      <c r="B17" s="167"/>
      <c r="C17" s="167"/>
      <c r="D17" s="167"/>
      <c r="E17" s="167"/>
      <c r="F17" s="167"/>
      <c r="G17" s="167"/>
      <c r="H17" s="83" t="s">
        <v>273</v>
      </c>
      <c r="I17" s="38" t="s">
        <v>202</v>
      </c>
      <c r="J17" s="37"/>
      <c r="K17" s="42" t="s">
        <v>274</v>
      </c>
      <c r="L17" s="36" t="s">
        <v>204</v>
      </c>
      <c r="M17" s="37"/>
      <c r="N17" s="37"/>
      <c r="O17" s="38" t="s">
        <v>202</v>
      </c>
      <c r="P17" s="50" t="s">
        <v>257</v>
      </c>
      <c r="Q17" s="36" t="s">
        <v>206</v>
      </c>
      <c r="R17" s="36" t="s">
        <v>275</v>
      </c>
      <c r="S17" s="36"/>
      <c r="T17" s="49"/>
      <c r="U17" s="51">
        <v>44562</v>
      </c>
      <c r="V17" s="51">
        <v>44926</v>
      </c>
      <c r="W17" s="66"/>
      <c r="X17" s="47"/>
    </row>
    <row r="18" spans="1:24" x14ac:dyDescent="0.25">
      <c r="A18" s="35"/>
      <c r="B18" s="35"/>
      <c r="C18" s="35"/>
      <c r="D18" s="35"/>
      <c r="E18" s="35"/>
      <c r="F18" s="35"/>
      <c r="G18" s="35"/>
      <c r="H18" s="35"/>
      <c r="I18" s="69"/>
      <c r="J18" s="47"/>
      <c r="K18" s="57"/>
      <c r="L18" s="48"/>
      <c r="M18" s="47"/>
      <c r="N18" s="47"/>
      <c r="O18" s="46"/>
      <c r="P18" s="48"/>
      <c r="Q18" s="49"/>
      <c r="R18" s="36"/>
      <c r="S18" s="36"/>
      <c r="T18" s="49"/>
      <c r="U18" s="65"/>
      <c r="V18" s="65"/>
      <c r="W18" s="66"/>
      <c r="X18" s="47"/>
    </row>
    <row r="19" spans="1:24" x14ac:dyDescent="0.25">
      <c r="A19" s="31"/>
      <c r="B19" s="31"/>
      <c r="C19" s="31"/>
      <c r="D19" s="31"/>
      <c r="E19" s="31"/>
      <c r="F19" s="31"/>
      <c r="G19" s="31"/>
      <c r="H19" s="31"/>
      <c r="J19" s="31"/>
      <c r="K19" s="31"/>
      <c r="L19" s="31"/>
      <c r="M19" s="31"/>
      <c r="N19" s="31"/>
      <c r="O19" s="31"/>
      <c r="P19" s="31"/>
      <c r="Q19" s="31"/>
      <c r="R19" s="31"/>
      <c r="S19" s="31"/>
      <c r="T19" s="31"/>
      <c r="U19" s="31"/>
      <c r="V19" s="31"/>
      <c r="W19" s="31"/>
      <c r="X19" s="31"/>
    </row>
    <row r="20" spans="1:24" x14ac:dyDescent="0.25">
      <c r="A20" s="31"/>
      <c r="B20" s="31"/>
      <c r="C20" s="31"/>
      <c r="D20" s="31"/>
      <c r="E20" s="31"/>
      <c r="F20" s="31"/>
      <c r="G20" s="31"/>
      <c r="H20" s="31"/>
      <c r="J20" s="31"/>
      <c r="K20" s="31"/>
      <c r="L20" s="31"/>
      <c r="M20" s="31"/>
      <c r="N20" s="31"/>
      <c r="O20" s="31"/>
      <c r="P20" s="31"/>
      <c r="Q20" s="31"/>
      <c r="R20" s="31"/>
      <c r="S20" s="31"/>
      <c r="T20" s="31"/>
      <c r="U20" s="31"/>
      <c r="V20" s="31"/>
      <c r="W20" s="31"/>
      <c r="X20" s="31"/>
    </row>
    <row r="21" spans="1:24" x14ac:dyDescent="0.25">
      <c r="A21" s="31"/>
      <c r="B21" s="31"/>
      <c r="C21" s="31"/>
      <c r="D21" s="31"/>
      <c r="E21" s="31"/>
      <c r="F21" s="31"/>
      <c r="G21" s="31"/>
      <c r="H21" s="31"/>
      <c r="J21" s="31"/>
      <c r="K21" s="31"/>
      <c r="L21" s="31"/>
      <c r="M21" s="31"/>
      <c r="N21" s="31"/>
      <c r="O21" s="31"/>
      <c r="P21" s="31"/>
      <c r="Q21" s="31"/>
      <c r="R21" s="31"/>
      <c r="S21" s="31"/>
      <c r="T21" s="31"/>
      <c r="U21" s="31"/>
      <c r="V21" s="31"/>
      <c r="W21" s="31"/>
      <c r="X21" s="31"/>
    </row>
    <row r="22" spans="1:24" x14ac:dyDescent="0.25">
      <c r="A22" s="31"/>
      <c r="B22" s="31"/>
      <c r="C22" s="31"/>
      <c r="D22" s="31"/>
      <c r="E22" s="31"/>
      <c r="F22" s="31"/>
      <c r="G22" s="31"/>
      <c r="H22" s="31"/>
      <c r="J22" s="31"/>
      <c r="K22" s="31"/>
      <c r="L22" s="31"/>
      <c r="M22" s="31"/>
      <c r="N22" s="31"/>
      <c r="O22" s="31"/>
      <c r="P22" s="31"/>
      <c r="Q22" s="31"/>
      <c r="R22" s="31"/>
      <c r="S22" s="31"/>
      <c r="T22" s="31"/>
      <c r="U22" s="31"/>
      <c r="V22" s="31"/>
      <c r="W22" s="31"/>
      <c r="X22" s="31"/>
    </row>
    <row r="23" spans="1:24" x14ac:dyDescent="0.25">
      <c r="A23" s="31"/>
      <c r="B23" s="31"/>
      <c r="C23" s="31"/>
      <c r="D23" s="31"/>
      <c r="E23" s="31"/>
      <c r="F23" s="31"/>
      <c r="G23" s="31"/>
      <c r="H23" s="31"/>
      <c r="J23" s="31"/>
      <c r="K23" s="31"/>
      <c r="L23" s="31"/>
      <c r="M23" s="31"/>
      <c r="N23" s="31"/>
      <c r="O23" s="31"/>
      <c r="P23" s="31"/>
      <c r="Q23" s="31"/>
      <c r="R23" s="31"/>
      <c r="S23" s="31"/>
      <c r="T23" s="31"/>
      <c r="U23" s="31"/>
      <c r="V23" s="31"/>
      <c r="W23" s="31"/>
      <c r="X23" s="31"/>
    </row>
    <row r="24" spans="1:24" x14ac:dyDescent="0.25">
      <c r="A24" s="31"/>
      <c r="B24" s="31"/>
      <c r="C24" s="31"/>
      <c r="D24" s="31"/>
      <c r="E24" s="31"/>
      <c r="F24" s="31"/>
      <c r="G24" s="31"/>
      <c r="H24" s="31"/>
      <c r="J24" s="31"/>
      <c r="K24" s="31"/>
      <c r="L24" s="31"/>
      <c r="M24" s="31"/>
      <c r="N24" s="31"/>
      <c r="O24" s="31"/>
      <c r="P24" s="31"/>
      <c r="Q24" s="31"/>
      <c r="R24" s="31"/>
      <c r="S24" s="31"/>
      <c r="T24" s="31"/>
      <c r="U24" s="31"/>
      <c r="V24" s="31"/>
      <c r="W24" s="31"/>
      <c r="X24" s="31"/>
    </row>
  </sheetData>
  <mergeCells count="42">
    <mergeCell ref="G16:G17"/>
    <mergeCell ref="A16:A17"/>
    <mergeCell ref="A9:A15"/>
    <mergeCell ref="E9:E15"/>
    <mergeCell ref="A1:G1"/>
    <mergeCell ref="A2:G2"/>
    <mergeCell ref="D9:D15"/>
    <mergeCell ref="C9:C15"/>
    <mergeCell ref="B9:B15"/>
    <mergeCell ref="F9:F15"/>
    <mergeCell ref="G9:G15"/>
    <mergeCell ref="D16:D17"/>
    <mergeCell ref="C16:C17"/>
    <mergeCell ref="B16:B17"/>
    <mergeCell ref="E16:E17"/>
    <mergeCell ref="F16:F17"/>
    <mergeCell ref="X3:X4"/>
    <mergeCell ref="A5:A8"/>
    <mergeCell ref="B5:B8"/>
    <mergeCell ref="C5:C8"/>
    <mergeCell ref="D5:D8"/>
    <mergeCell ref="F5:F8"/>
    <mergeCell ref="G5:G8"/>
    <mergeCell ref="E5:E8"/>
    <mergeCell ref="Q3:Q4"/>
    <mergeCell ref="R3:R4"/>
    <mergeCell ref="F3:F4"/>
    <mergeCell ref="S3:S4"/>
    <mergeCell ref="T3:T4"/>
    <mergeCell ref="U3:V3"/>
    <mergeCell ref="W3:W4"/>
    <mergeCell ref="G3:G4"/>
    <mergeCell ref="H3:H4"/>
    <mergeCell ref="I3:I4"/>
    <mergeCell ref="J3:J4"/>
    <mergeCell ref="K3:K4"/>
    <mergeCell ref="L3:N3"/>
    <mergeCell ref="A3:A4"/>
    <mergeCell ref="B3:B4"/>
    <mergeCell ref="C3:C4"/>
    <mergeCell ref="D3:D4"/>
    <mergeCell ref="E3:E4"/>
  </mergeCells>
  <dataValidations count="11">
    <dataValidation allowBlank="1" showInputMessage="1" showErrorMessage="1" prompt="Escribir nombre de entregable o meta numérica  si es un indicador" sqref="R3:R4" xr:uid="{00000000-0002-0000-0200-000000000000}"/>
    <dataValidation allowBlank="1" showInputMessage="1" showErrorMessage="1" prompt="De acuerdo con las variables de la fórmula: Pesos,  horas, actividades" sqref="T3:T4" xr:uid="{00000000-0002-0000-0200-000001000000}"/>
    <dataValidation allowBlank="1" showInputMessage="1" showErrorMessage="1" prompt="Fórmula matemática" sqref="S3:S4" xr:uid="{00000000-0002-0000-0200-000002000000}"/>
    <dataValidation allowBlank="1" showInputMessage="1" showErrorMessage="1" prompt="Escribir cargo" sqref="Q3:Q4" xr:uid="{00000000-0002-0000-0200-000003000000}"/>
    <dataValidation allowBlank="1" showInputMessage="1" showErrorMessage="1" prompt="Registrar el acumulado del año cuando  se mide por avances o acumulados trimestrales " sqref="W3:W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Registrar el nombre del proceso que va  a responder por la ejecución " sqref="L4:O4" xr:uid="{00000000-0002-0000-0200-000006000000}"/>
    <dataValidation allowBlank="1" showInputMessage="1" showErrorMessage="1" prompt="Describir las actividades que se van a desarrollar para el proyecto" sqref="K3:K4" xr:uid="{00000000-0002-0000-0200-000007000000}"/>
    <dataValidation allowBlank="1" showInputMessage="1" showErrorMessage="1" prompt="Marcar X  si es una acción o un proyecto nuevo que se va a realizar que implica el desarrollo de varias  actividades" sqref="J3:J4" xr:uid="{00000000-0002-0000-0200-000008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9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A000000}"/>
  </dataValidations>
  <pageMargins left="0.7" right="0.7" top="0.75" bottom="0.75" header="0.3" footer="0.3"/>
  <pageSetup paperSize="14"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topLeftCell="A22" zoomScaleNormal="100" workbookViewId="0">
      <selection sqref="A1:F1"/>
    </sheetView>
  </sheetViews>
  <sheetFormatPr baseColWidth="10" defaultColWidth="11.42578125" defaultRowHeight="12" x14ac:dyDescent="0.2"/>
  <cols>
    <col min="1" max="1" width="29" style="1" customWidth="1"/>
    <col min="2" max="2" width="29.8554687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50.25" customHeight="1" x14ac:dyDescent="0.25">
      <c r="A1" s="157" t="s">
        <v>128</v>
      </c>
      <c r="B1" s="157"/>
      <c r="C1" s="157"/>
      <c r="D1" s="157"/>
      <c r="E1" s="157"/>
      <c r="F1" s="157"/>
    </row>
    <row r="2" spans="1:7" customFormat="1" ht="50.25" customHeight="1" x14ac:dyDescent="0.3">
      <c r="A2" s="150" t="s">
        <v>276</v>
      </c>
      <c r="B2" s="150"/>
      <c r="C2" s="150"/>
      <c r="D2" s="150"/>
      <c r="E2" s="150"/>
      <c r="F2" s="150"/>
    </row>
    <row r="3" spans="1:7" s="9" customFormat="1" ht="34.5" customHeight="1" x14ac:dyDescent="0.25">
      <c r="A3" s="173" t="s">
        <v>277</v>
      </c>
      <c r="B3" s="170" t="s">
        <v>278</v>
      </c>
      <c r="C3" s="171"/>
      <c r="D3" s="171"/>
      <c r="E3" s="171"/>
      <c r="F3" s="171"/>
      <c r="G3" s="172"/>
    </row>
    <row r="4" spans="1:7" s="9" customFormat="1" ht="31.5" customHeight="1" x14ac:dyDescent="0.25">
      <c r="A4" s="174"/>
      <c r="B4" s="78" t="s">
        <v>182</v>
      </c>
      <c r="C4" s="78" t="s">
        <v>279</v>
      </c>
      <c r="D4" s="78" t="s">
        <v>280</v>
      </c>
      <c r="E4" s="10" t="s">
        <v>281</v>
      </c>
      <c r="F4" s="78" t="s">
        <v>282</v>
      </c>
      <c r="G4" s="10" t="s">
        <v>283</v>
      </c>
    </row>
    <row r="5" spans="1:7" ht="74.25" customHeight="1" x14ac:dyDescent="0.2">
      <c r="A5" s="71" t="s">
        <v>201</v>
      </c>
      <c r="B5" s="17" t="s">
        <v>284</v>
      </c>
      <c r="C5" s="12" t="s">
        <v>285</v>
      </c>
      <c r="D5" s="12" t="s">
        <v>209</v>
      </c>
      <c r="E5" s="12" t="s">
        <v>286</v>
      </c>
      <c r="F5" s="27" t="s">
        <v>287</v>
      </c>
      <c r="G5" s="12" t="s">
        <v>288</v>
      </c>
    </row>
    <row r="6" spans="1:7" ht="96" customHeight="1" x14ac:dyDescent="0.2">
      <c r="A6" s="72" t="s">
        <v>210</v>
      </c>
      <c r="B6" s="17" t="s">
        <v>213</v>
      </c>
      <c r="C6" s="128">
        <v>1</v>
      </c>
      <c r="D6" s="12"/>
      <c r="E6" s="12" t="s">
        <v>289</v>
      </c>
      <c r="F6" s="27" t="s">
        <v>290</v>
      </c>
      <c r="G6" s="12" t="s">
        <v>291</v>
      </c>
    </row>
    <row r="7" spans="1:7" ht="79.5" customHeight="1" x14ac:dyDescent="0.2">
      <c r="A7" s="72" t="s">
        <v>292</v>
      </c>
      <c r="B7" s="28" t="s">
        <v>293</v>
      </c>
      <c r="C7" s="129">
        <f>(13/66)</f>
        <v>0.19696969696969696</v>
      </c>
      <c r="D7" s="12" t="s">
        <v>209</v>
      </c>
      <c r="E7" s="17" t="s">
        <v>294</v>
      </c>
      <c r="F7" s="27" t="s">
        <v>290</v>
      </c>
      <c r="G7" s="12" t="s">
        <v>291</v>
      </c>
    </row>
    <row r="8" spans="1:7" ht="88.5" customHeight="1" x14ac:dyDescent="0.2">
      <c r="A8" s="72" t="s">
        <v>295</v>
      </c>
      <c r="B8" s="17"/>
      <c r="C8" s="128">
        <v>1</v>
      </c>
      <c r="D8" s="12"/>
      <c r="E8" s="12" t="s">
        <v>296</v>
      </c>
      <c r="F8" s="27" t="s">
        <v>290</v>
      </c>
      <c r="G8" s="12" t="s">
        <v>291</v>
      </c>
    </row>
    <row r="9" spans="1:7" ht="75" customHeight="1" x14ac:dyDescent="0.2">
      <c r="A9" s="72" t="s">
        <v>297</v>
      </c>
      <c r="B9" s="17" t="s">
        <v>298</v>
      </c>
      <c r="C9" s="128">
        <f>1/100*100</f>
        <v>1</v>
      </c>
      <c r="D9" s="12" t="s">
        <v>209</v>
      </c>
      <c r="E9" s="12" t="s">
        <v>243</v>
      </c>
      <c r="F9" s="27" t="s">
        <v>290</v>
      </c>
      <c r="G9" s="12" t="s">
        <v>299</v>
      </c>
    </row>
    <row r="10" spans="1:7" ht="73.5" customHeight="1" x14ac:dyDescent="0.2">
      <c r="A10" s="72" t="s">
        <v>300</v>
      </c>
      <c r="B10" s="17" t="s">
        <v>298</v>
      </c>
      <c r="C10" s="128">
        <f>1/100*100</f>
        <v>1</v>
      </c>
      <c r="D10" s="12" t="s">
        <v>209</v>
      </c>
      <c r="E10" s="12" t="s">
        <v>243</v>
      </c>
      <c r="F10" s="27" t="s">
        <v>290</v>
      </c>
      <c r="G10" s="12" t="s">
        <v>291</v>
      </c>
    </row>
    <row r="11" spans="1:7" ht="84.75" customHeight="1" x14ac:dyDescent="0.2">
      <c r="A11" s="72" t="s">
        <v>245</v>
      </c>
      <c r="B11" s="17" t="s">
        <v>250</v>
      </c>
      <c r="C11" s="12" t="s">
        <v>285</v>
      </c>
      <c r="D11" s="12" t="s">
        <v>209</v>
      </c>
      <c r="E11" s="17" t="s">
        <v>249</v>
      </c>
      <c r="F11" s="27" t="s">
        <v>290</v>
      </c>
      <c r="G11" s="12" t="s">
        <v>291</v>
      </c>
    </row>
    <row r="12" spans="1:7" ht="83.25" customHeight="1" x14ac:dyDescent="0.2">
      <c r="A12" s="72" t="s">
        <v>301</v>
      </c>
      <c r="B12" s="17" t="s">
        <v>302</v>
      </c>
      <c r="C12" s="128">
        <f>3/3*1</f>
        <v>1</v>
      </c>
      <c r="D12" s="12" t="s">
        <v>209</v>
      </c>
      <c r="E12" s="17" t="s">
        <v>303</v>
      </c>
      <c r="F12" s="27" t="s">
        <v>290</v>
      </c>
      <c r="G12" s="12" t="s">
        <v>291</v>
      </c>
    </row>
    <row r="13" spans="1:7" ht="96.75" customHeight="1" x14ac:dyDescent="0.2">
      <c r="A13" s="72" t="s">
        <v>304</v>
      </c>
      <c r="B13" s="17" t="s">
        <v>305</v>
      </c>
      <c r="C13" s="12" t="s">
        <v>285</v>
      </c>
      <c r="D13" s="12" t="s">
        <v>209</v>
      </c>
      <c r="E13" s="17" t="s">
        <v>303</v>
      </c>
      <c r="F13" s="27" t="s">
        <v>290</v>
      </c>
      <c r="G13" s="12" t="s">
        <v>291</v>
      </c>
    </row>
    <row r="14" spans="1:7" ht="84" customHeight="1" x14ac:dyDescent="0.2">
      <c r="A14" s="72" t="s">
        <v>306</v>
      </c>
      <c r="B14" s="17" t="s">
        <v>307</v>
      </c>
      <c r="C14" s="130" t="s">
        <v>285</v>
      </c>
      <c r="D14" s="12" t="s">
        <v>209</v>
      </c>
      <c r="E14" s="17" t="s">
        <v>303</v>
      </c>
      <c r="F14" s="27" t="s">
        <v>290</v>
      </c>
      <c r="G14" s="12" t="s">
        <v>291</v>
      </c>
    </row>
    <row r="15" spans="1:7" ht="78" customHeight="1" x14ac:dyDescent="0.2">
      <c r="A15" s="72" t="s">
        <v>228</v>
      </c>
      <c r="B15" s="27" t="s">
        <v>232</v>
      </c>
      <c r="C15" s="131">
        <f>115/117</f>
        <v>0.98290598290598286</v>
      </c>
      <c r="D15" s="12" t="s">
        <v>209</v>
      </c>
      <c r="E15" s="17" t="s">
        <v>231</v>
      </c>
      <c r="F15" s="27" t="s">
        <v>290</v>
      </c>
      <c r="G15" s="12" t="s">
        <v>291</v>
      </c>
    </row>
    <row r="16" spans="1:7" ht="93" customHeight="1" x14ac:dyDescent="0.2">
      <c r="A16" s="71" t="s">
        <v>233</v>
      </c>
      <c r="B16" s="17" t="s">
        <v>308</v>
      </c>
      <c r="C16" s="128">
        <f>1/100*100</f>
        <v>1</v>
      </c>
      <c r="D16" s="12" t="s">
        <v>209</v>
      </c>
      <c r="E16" s="17" t="s">
        <v>309</v>
      </c>
      <c r="F16" s="27" t="s">
        <v>290</v>
      </c>
      <c r="G16" s="12" t="s">
        <v>291</v>
      </c>
    </row>
    <row r="17" spans="1:7" ht="90" customHeight="1" x14ac:dyDescent="0.2">
      <c r="A17" s="71" t="s">
        <v>240</v>
      </c>
      <c r="B17" s="34" t="s">
        <v>244</v>
      </c>
      <c r="C17" s="128">
        <f>1/100*100</f>
        <v>1</v>
      </c>
      <c r="D17" s="12" t="s">
        <v>209</v>
      </c>
      <c r="E17" s="17" t="s">
        <v>243</v>
      </c>
      <c r="F17" s="27" t="s">
        <v>287</v>
      </c>
      <c r="G17" s="12" t="s">
        <v>310</v>
      </c>
    </row>
    <row r="18" spans="1:7" ht="96.75" customHeight="1" x14ac:dyDescent="0.2">
      <c r="A18" s="71" t="s">
        <v>311</v>
      </c>
      <c r="B18" s="33" t="s">
        <v>254</v>
      </c>
      <c r="C18" s="128">
        <f>1/100*100</f>
        <v>1</v>
      </c>
      <c r="D18" s="12" t="s">
        <v>312</v>
      </c>
      <c r="E18" s="12" t="s">
        <v>313</v>
      </c>
      <c r="F18" s="27" t="s">
        <v>290</v>
      </c>
      <c r="G18" s="12" t="s">
        <v>291</v>
      </c>
    </row>
    <row r="19" spans="1:7" ht="99.75" customHeight="1" x14ac:dyDescent="0.2">
      <c r="A19" s="73" t="s">
        <v>314</v>
      </c>
      <c r="B19" s="29" t="s">
        <v>259</v>
      </c>
      <c r="C19" s="128">
        <f>1/100*100</f>
        <v>1</v>
      </c>
      <c r="D19" s="12" t="s">
        <v>312</v>
      </c>
      <c r="E19" s="12" t="s">
        <v>315</v>
      </c>
      <c r="F19" s="27" t="s">
        <v>290</v>
      </c>
      <c r="G19" s="12" t="s">
        <v>291</v>
      </c>
    </row>
    <row r="20" spans="1:7" ht="88.5" customHeight="1" x14ac:dyDescent="0.2">
      <c r="A20" s="71" t="s">
        <v>316</v>
      </c>
      <c r="B20" s="28"/>
      <c r="C20" s="128">
        <v>1</v>
      </c>
      <c r="D20" s="12"/>
      <c r="E20" s="30" t="s">
        <v>262</v>
      </c>
      <c r="F20" s="27" t="s">
        <v>290</v>
      </c>
      <c r="G20" s="12" t="s">
        <v>291</v>
      </c>
    </row>
    <row r="21" spans="1:7" ht="86.25" customHeight="1" x14ac:dyDescent="0.2">
      <c r="A21" s="72" t="s">
        <v>317</v>
      </c>
      <c r="B21" s="17" t="s">
        <v>318</v>
      </c>
      <c r="C21" s="12" t="s">
        <v>285</v>
      </c>
      <c r="D21" s="12" t="s">
        <v>319</v>
      </c>
      <c r="E21" s="17" t="s">
        <v>320</v>
      </c>
      <c r="F21" s="27" t="s">
        <v>290</v>
      </c>
      <c r="G21" s="12" t="s">
        <v>291</v>
      </c>
    </row>
    <row r="22" spans="1:7" ht="85.5" customHeight="1" x14ac:dyDescent="0.2">
      <c r="A22" s="72" t="s">
        <v>317</v>
      </c>
      <c r="B22" s="17" t="s">
        <v>321</v>
      </c>
      <c r="C22" s="12" t="s">
        <v>285</v>
      </c>
      <c r="D22" s="12" t="s">
        <v>319</v>
      </c>
      <c r="E22" s="17" t="s">
        <v>322</v>
      </c>
      <c r="F22" s="27" t="s">
        <v>290</v>
      </c>
      <c r="G22" s="12" t="s">
        <v>291</v>
      </c>
    </row>
    <row r="23" spans="1:7" ht="73.5" customHeight="1" x14ac:dyDescent="0.2">
      <c r="A23" s="72" t="s">
        <v>323</v>
      </c>
      <c r="B23" s="34" t="s">
        <v>272</v>
      </c>
      <c r="C23" s="128">
        <f>1/100*100</f>
        <v>1</v>
      </c>
      <c r="D23" s="12" t="s">
        <v>319</v>
      </c>
      <c r="E23" s="17" t="s">
        <v>324</v>
      </c>
      <c r="F23" s="27" t="s">
        <v>290</v>
      </c>
      <c r="G23" s="12" t="s">
        <v>291</v>
      </c>
    </row>
    <row r="24" spans="1:7" ht="72" customHeight="1" x14ac:dyDescent="0.2">
      <c r="A24" s="74" t="s">
        <v>325</v>
      </c>
      <c r="B24" s="32"/>
      <c r="C24" s="128">
        <f>1/100*100</f>
        <v>1</v>
      </c>
      <c r="D24" s="12"/>
      <c r="E24" s="17" t="s">
        <v>275</v>
      </c>
      <c r="F24" s="27" t="s">
        <v>290</v>
      </c>
      <c r="G24" s="12" t="s">
        <v>291</v>
      </c>
    </row>
    <row r="25" spans="1:7" x14ac:dyDescent="0.2">
      <c r="A25" s="16"/>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A0744-BB0C-4619-A69C-1ACA2EF817A6}">
  <dimension ref="A1:G25"/>
  <sheetViews>
    <sheetView tabSelected="1" topLeftCell="A16" workbookViewId="0">
      <selection activeCell="A14" sqref="A14:G14"/>
    </sheetView>
  </sheetViews>
  <sheetFormatPr baseColWidth="10" defaultRowHeight="15" x14ac:dyDescent="0.25"/>
  <cols>
    <col min="1" max="1" width="56.85546875" bestFit="1" customWidth="1"/>
    <col min="2" max="2" width="21.85546875" customWidth="1"/>
    <col min="3" max="3" width="12.7109375" customWidth="1"/>
    <col min="4" max="4" width="25.7109375" bestFit="1" customWidth="1"/>
    <col min="5" max="5" width="33.7109375" bestFit="1" customWidth="1"/>
    <col min="6" max="6" width="11" bestFit="1" customWidth="1"/>
    <col min="7" max="7" width="29.85546875" customWidth="1"/>
  </cols>
  <sheetData>
    <row r="1" spans="1:7" ht="46.5" customHeight="1" x14ac:dyDescent="0.25">
      <c r="A1" s="157" t="s">
        <v>128</v>
      </c>
      <c r="B1" s="157"/>
      <c r="C1" s="157"/>
      <c r="D1" s="157"/>
      <c r="E1" s="157"/>
      <c r="F1" s="157"/>
    </row>
    <row r="2" spans="1:7" ht="69" customHeight="1" x14ac:dyDescent="0.3">
      <c r="A2" s="150" t="s">
        <v>326</v>
      </c>
      <c r="B2" s="150"/>
      <c r="C2" s="150"/>
      <c r="D2" s="150"/>
      <c r="E2" s="150"/>
      <c r="F2" s="150"/>
    </row>
    <row r="3" spans="1:7" x14ac:dyDescent="0.25">
      <c r="A3" s="173" t="s">
        <v>277</v>
      </c>
      <c r="B3" s="170" t="s">
        <v>327</v>
      </c>
      <c r="C3" s="171"/>
      <c r="D3" s="171"/>
      <c r="E3" s="171"/>
      <c r="F3" s="171"/>
      <c r="G3" s="172"/>
    </row>
    <row r="4" spans="1:7" ht="36" x14ac:dyDescent="0.25">
      <c r="A4" s="174"/>
      <c r="B4" s="132" t="s">
        <v>182</v>
      </c>
      <c r="C4" s="132" t="s">
        <v>279</v>
      </c>
      <c r="D4" s="132" t="s">
        <v>280</v>
      </c>
      <c r="E4" s="10" t="s">
        <v>281</v>
      </c>
      <c r="F4" s="132" t="s">
        <v>282</v>
      </c>
      <c r="G4" s="10" t="s">
        <v>283</v>
      </c>
    </row>
    <row r="5" spans="1:7" ht="72" x14ac:dyDescent="0.25">
      <c r="A5" s="71" t="s">
        <v>201</v>
      </c>
      <c r="B5" s="17" t="s">
        <v>284</v>
      </c>
      <c r="C5" s="12" t="s">
        <v>285</v>
      </c>
      <c r="D5" s="12" t="s">
        <v>209</v>
      </c>
      <c r="E5" s="12" t="s">
        <v>286</v>
      </c>
      <c r="F5" s="27" t="s">
        <v>287</v>
      </c>
      <c r="G5" s="12" t="s">
        <v>288</v>
      </c>
    </row>
    <row r="6" spans="1:7" ht="96" x14ac:dyDescent="0.25">
      <c r="A6" s="72" t="s">
        <v>210</v>
      </c>
      <c r="B6" s="17" t="s">
        <v>213</v>
      </c>
      <c r="C6" s="128">
        <v>0.8</v>
      </c>
      <c r="D6" s="12"/>
      <c r="E6" s="12" t="s">
        <v>289</v>
      </c>
      <c r="F6" s="27" t="s">
        <v>328</v>
      </c>
      <c r="G6" s="12" t="s">
        <v>291</v>
      </c>
    </row>
    <row r="7" spans="1:7" ht="48" x14ac:dyDescent="0.25">
      <c r="A7" s="72" t="s">
        <v>292</v>
      </c>
      <c r="B7" s="28" t="s">
        <v>293</v>
      </c>
      <c r="C7" s="176">
        <v>1374</v>
      </c>
      <c r="D7" s="12" t="s">
        <v>331</v>
      </c>
      <c r="E7" s="17" t="s">
        <v>294</v>
      </c>
      <c r="F7" s="27" t="s">
        <v>328</v>
      </c>
      <c r="G7" s="12" t="s">
        <v>291</v>
      </c>
    </row>
    <row r="8" spans="1:7" ht="24" x14ac:dyDescent="0.25">
      <c r="A8" s="72" t="s">
        <v>295</v>
      </c>
      <c r="B8" s="17"/>
      <c r="C8" s="177">
        <v>1</v>
      </c>
      <c r="D8" s="12"/>
      <c r="E8" s="12" t="s">
        <v>296</v>
      </c>
      <c r="F8" s="27" t="s">
        <v>328</v>
      </c>
      <c r="G8" s="12" t="s">
        <v>291</v>
      </c>
    </row>
    <row r="9" spans="1:7" ht="36" x14ac:dyDescent="0.25">
      <c r="A9" s="72" t="s">
        <v>297</v>
      </c>
      <c r="B9" s="17" t="s">
        <v>298</v>
      </c>
      <c r="C9" s="128">
        <v>0.75</v>
      </c>
      <c r="D9" s="12" t="s">
        <v>209</v>
      </c>
      <c r="E9" s="12" t="s">
        <v>243</v>
      </c>
      <c r="F9" s="27" t="s">
        <v>328</v>
      </c>
      <c r="G9" s="12" t="s">
        <v>299</v>
      </c>
    </row>
    <row r="10" spans="1:7" ht="36" x14ac:dyDescent="0.25">
      <c r="A10" s="72" t="s">
        <v>300</v>
      </c>
      <c r="B10" s="17" t="s">
        <v>298</v>
      </c>
      <c r="C10" s="128">
        <v>0.75</v>
      </c>
      <c r="D10" s="12" t="s">
        <v>209</v>
      </c>
      <c r="E10" s="12" t="s">
        <v>243</v>
      </c>
      <c r="F10" s="27" t="s">
        <v>328</v>
      </c>
      <c r="G10" s="12" t="s">
        <v>291</v>
      </c>
    </row>
    <row r="11" spans="1:7" ht="36" x14ac:dyDescent="0.25">
      <c r="A11" s="133" t="s">
        <v>245</v>
      </c>
      <c r="B11" s="134" t="s">
        <v>250</v>
      </c>
      <c r="C11" s="135" t="s">
        <v>285</v>
      </c>
      <c r="D11" s="135" t="s">
        <v>209</v>
      </c>
      <c r="E11" s="134" t="s">
        <v>249</v>
      </c>
      <c r="F11" s="134"/>
      <c r="G11" s="135" t="s">
        <v>291</v>
      </c>
    </row>
    <row r="12" spans="1:7" ht="48" x14ac:dyDescent="0.25">
      <c r="A12" s="133" t="s">
        <v>301</v>
      </c>
      <c r="B12" s="134" t="s">
        <v>302</v>
      </c>
      <c r="C12" s="175" t="s">
        <v>285</v>
      </c>
      <c r="D12" s="135" t="s">
        <v>209</v>
      </c>
      <c r="E12" s="134" t="s">
        <v>303</v>
      </c>
      <c r="F12" s="134"/>
      <c r="G12" s="135" t="s">
        <v>291</v>
      </c>
    </row>
    <row r="13" spans="1:7" ht="48" x14ac:dyDescent="0.25">
      <c r="A13" s="133" t="s">
        <v>304</v>
      </c>
      <c r="B13" s="134" t="s">
        <v>305</v>
      </c>
      <c r="C13" s="135" t="s">
        <v>285</v>
      </c>
      <c r="D13" s="135" t="s">
        <v>209</v>
      </c>
      <c r="E13" s="134" t="s">
        <v>303</v>
      </c>
      <c r="F13" s="134"/>
      <c r="G13" s="135" t="s">
        <v>291</v>
      </c>
    </row>
    <row r="14" spans="1:7" ht="48" x14ac:dyDescent="0.25">
      <c r="A14" s="179" t="s">
        <v>306</v>
      </c>
      <c r="B14" s="180" t="s">
        <v>307</v>
      </c>
      <c r="C14" s="181" t="s">
        <v>285</v>
      </c>
      <c r="D14" s="181" t="s">
        <v>209</v>
      </c>
      <c r="E14" s="180" t="s">
        <v>303</v>
      </c>
      <c r="F14" s="180"/>
      <c r="G14" s="181" t="s">
        <v>291</v>
      </c>
    </row>
    <row r="15" spans="1:7" ht="36" x14ac:dyDescent="0.25">
      <c r="A15" s="72" t="s">
        <v>228</v>
      </c>
      <c r="B15" s="27" t="s">
        <v>232</v>
      </c>
      <c r="C15" s="177">
        <v>1</v>
      </c>
      <c r="D15" s="12" t="s">
        <v>209</v>
      </c>
      <c r="E15" s="17" t="s">
        <v>329</v>
      </c>
      <c r="F15" s="27" t="s">
        <v>328</v>
      </c>
      <c r="G15" s="12" t="s">
        <v>291</v>
      </c>
    </row>
    <row r="16" spans="1:7" ht="72" x14ac:dyDescent="0.25">
      <c r="A16" s="71" t="s">
        <v>233</v>
      </c>
      <c r="B16" s="17" t="s">
        <v>308</v>
      </c>
      <c r="C16" s="128">
        <v>1</v>
      </c>
      <c r="D16" s="12" t="s">
        <v>209</v>
      </c>
      <c r="E16" s="17" t="s">
        <v>309</v>
      </c>
      <c r="F16" s="27" t="s">
        <v>328</v>
      </c>
      <c r="G16" s="12" t="s">
        <v>291</v>
      </c>
    </row>
    <row r="17" spans="1:7" ht="72" x14ac:dyDescent="0.25">
      <c r="A17" s="71" t="s">
        <v>240</v>
      </c>
      <c r="B17" s="34" t="s">
        <v>244</v>
      </c>
      <c r="C17" s="128">
        <v>1</v>
      </c>
      <c r="D17" s="12" t="s">
        <v>209</v>
      </c>
      <c r="E17" s="17" t="s">
        <v>243</v>
      </c>
      <c r="F17" s="27" t="s">
        <v>287</v>
      </c>
      <c r="G17" s="12" t="s">
        <v>310</v>
      </c>
    </row>
    <row r="18" spans="1:7" ht="60" x14ac:dyDescent="0.25">
      <c r="A18" s="71" t="s">
        <v>311</v>
      </c>
      <c r="B18" s="33" t="s">
        <v>254</v>
      </c>
      <c r="C18" s="128">
        <v>0.75</v>
      </c>
      <c r="D18" s="12" t="s">
        <v>312</v>
      </c>
      <c r="E18" s="12" t="s">
        <v>313</v>
      </c>
      <c r="F18" s="27" t="s">
        <v>328</v>
      </c>
      <c r="G18" s="12" t="s">
        <v>291</v>
      </c>
    </row>
    <row r="19" spans="1:7" ht="48" x14ac:dyDescent="0.25">
      <c r="A19" s="73" t="s">
        <v>314</v>
      </c>
      <c r="B19" s="29" t="s">
        <v>259</v>
      </c>
      <c r="C19" s="128">
        <v>0.75</v>
      </c>
      <c r="D19" s="12" t="s">
        <v>312</v>
      </c>
      <c r="E19" s="12" t="s">
        <v>315</v>
      </c>
      <c r="F19" s="27" t="s">
        <v>328</v>
      </c>
      <c r="G19" s="12" t="s">
        <v>291</v>
      </c>
    </row>
    <row r="20" spans="1:7" ht="48" x14ac:dyDescent="0.25">
      <c r="A20" s="71" t="s">
        <v>316</v>
      </c>
      <c r="B20" s="28"/>
      <c r="C20" s="177">
        <v>1</v>
      </c>
      <c r="D20" s="12" t="s">
        <v>209</v>
      </c>
      <c r="E20" s="178" t="s">
        <v>330</v>
      </c>
      <c r="F20" s="27" t="s">
        <v>328</v>
      </c>
      <c r="G20" s="12" t="s">
        <v>291</v>
      </c>
    </row>
    <row r="21" spans="1:7" ht="48" x14ac:dyDescent="0.25">
      <c r="A21" s="133" t="s">
        <v>317</v>
      </c>
      <c r="B21" s="134" t="s">
        <v>318</v>
      </c>
      <c r="C21" s="135" t="s">
        <v>285</v>
      </c>
      <c r="D21" s="135" t="s">
        <v>319</v>
      </c>
      <c r="E21" s="134" t="s">
        <v>320</v>
      </c>
      <c r="F21" s="134"/>
      <c r="G21" s="135" t="s">
        <v>291</v>
      </c>
    </row>
    <row r="22" spans="1:7" ht="48" x14ac:dyDescent="0.25">
      <c r="A22" s="133" t="s">
        <v>317</v>
      </c>
      <c r="B22" s="134" t="s">
        <v>321</v>
      </c>
      <c r="C22" s="135" t="s">
        <v>285</v>
      </c>
      <c r="D22" s="135" t="s">
        <v>319</v>
      </c>
      <c r="E22" s="134" t="s">
        <v>322</v>
      </c>
      <c r="F22" s="134" t="s">
        <v>328</v>
      </c>
      <c r="G22" s="135" t="s">
        <v>291</v>
      </c>
    </row>
    <row r="23" spans="1:7" ht="36" x14ac:dyDescent="0.25">
      <c r="A23" s="72" t="s">
        <v>323</v>
      </c>
      <c r="B23" s="34" t="s">
        <v>272</v>
      </c>
      <c r="C23" s="128">
        <f>1/100*100</f>
        <v>1</v>
      </c>
      <c r="D23" s="12" t="s">
        <v>319</v>
      </c>
      <c r="E23" s="17" t="s">
        <v>324</v>
      </c>
      <c r="F23" s="27" t="s">
        <v>328</v>
      </c>
      <c r="G23" s="12" t="s">
        <v>291</v>
      </c>
    </row>
    <row r="24" spans="1:7" ht="36" x14ac:dyDescent="0.25">
      <c r="A24" s="74" t="s">
        <v>325</v>
      </c>
      <c r="B24" s="32"/>
      <c r="C24" s="128">
        <f>1/100*100</f>
        <v>1</v>
      </c>
      <c r="D24" s="12"/>
      <c r="E24" s="17" t="s">
        <v>275</v>
      </c>
      <c r="F24" s="27" t="s">
        <v>328</v>
      </c>
      <c r="G24" s="12" t="s">
        <v>291</v>
      </c>
    </row>
    <row r="25" spans="1:7" x14ac:dyDescent="0.25">
      <c r="A25" s="16"/>
      <c r="B25" s="1"/>
      <c r="C25" s="1"/>
      <c r="D25" s="1"/>
      <c r="E25" s="1"/>
      <c r="F25" s="1"/>
      <c r="G25" s="1"/>
    </row>
  </sheetData>
  <mergeCells count="4">
    <mergeCell ref="A1:F1"/>
    <mergeCell ref="A2:F2"/>
    <mergeCell ref="A3:A4"/>
    <mergeCell ref="B3:G3"/>
  </mergeCells>
  <dataValidations count="5">
    <dataValidation allowBlank="1" showInputMessage="1" showErrorMessage="1" prompt="REGISTRAR EL ENTREGABLE " sqref="E4" xr:uid="{D492B1D9-EA58-4F96-8DF8-9956DE42C611}"/>
    <dataValidation allowBlank="1" showInputMessage="1" showErrorMessage="1" prompt="COPIAR DE LA COLUMNA &quot;Q&quot; DE LA HOJA PLAN DE ACCIÓN " sqref="D4" xr:uid="{A3B90132-1BFB-4752-BA67-7AA4342B3ED7}"/>
    <dataValidation allowBlank="1" showInputMessage="1" showErrorMessage="1" prompt="REGISTRAR EL RESULTADO DEL INDICADOR " sqref="C4" xr:uid="{C92EF250-B3D2-4316-8DA3-7547260E1767}"/>
    <dataValidation allowBlank="1" showInputMessage="1" showErrorMessage="1" prompt="COPIAR COLUMNA &quot;O&quot; DE LA HOJA PLAN DE ACCIÓN " sqref="B4" xr:uid="{41182820-C2E1-4FEF-9B49-A947553197A9}"/>
    <dataValidation allowBlank="1" showInputMessage="1" showErrorMessage="1" prompt="COPIAR COLUMNA &quot;H&quot; DE LA HOJA PLAN DE ACCIÓN " sqref="A3:A4" xr:uid="{5FABE588-9993-4B36-8BBB-7DCED37ADFC2}"/>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4C1B4D43E6B514B825A64CA89BC65D4" ma:contentTypeVersion="9" ma:contentTypeDescription="Crear nuevo documento." ma:contentTypeScope="" ma:versionID="5f5917ec5adc93c7de5e14b284041412">
  <xsd:schema xmlns:xsd="http://www.w3.org/2001/XMLSchema" xmlns:xs="http://www.w3.org/2001/XMLSchema" xmlns:p="http://schemas.microsoft.com/office/2006/metadata/properties" xmlns:ns2="6d2ffa49-72e1-422e-b616-0cc5c41420ee" xmlns:ns3="6417a6bc-ea61-4278-b1d3-c9641fb36a49" targetNamespace="http://schemas.microsoft.com/office/2006/metadata/properties" ma:root="true" ma:fieldsID="d88142cde21ff025c2c4566b152d90e7" ns2:_="" ns3:_="">
    <xsd:import namespace="6d2ffa49-72e1-422e-b616-0cc5c41420ee"/>
    <xsd:import namespace="6417a6bc-ea61-4278-b1d3-c9641fb36a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ffa49-72e1-422e-b616-0cc5c41420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17a6bc-ea61-4278-b1d3-c9641fb36a4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35BEF-F799-42C5-ADA4-37694E528EC6}">
  <ds:schemaRefs>
    <ds:schemaRef ds:uri="http://schemas.microsoft.com/office/2006/metadata/longProperties"/>
  </ds:schemaRefs>
</ds:datastoreItem>
</file>

<file path=customXml/itemProps2.xml><?xml version="1.0" encoding="utf-8"?>
<ds:datastoreItem xmlns:ds="http://schemas.openxmlformats.org/officeDocument/2006/customXml" ds:itemID="{6CFAABBF-8830-4E37-AF91-FEAD7E15C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ffa49-72e1-422e-b616-0cc5c41420ee"/>
    <ds:schemaRef ds:uri="6417a6bc-ea61-4278-b1d3-c9641fb36a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46ED20-CA9F-4B53-8C99-057063B7B7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 de Contexto </vt:lpstr>
      <vt:lpstr>Estrategias</vt:lpstr>
      <vt:lpstr>PLAN DE ACCION</vt:lpstr>
      <vt:lpstr>SEGUIMIENTO 1 TRIM</vt:lpstr>
      <vt:lpstr>SEGUIMIENTO 2 TRIMESTRE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Martha Yaneth Ramirez Sanchez</cp:lastModifiedBy>
  <cp:revision/>
  <dcterms:created xsi:type="dcterms:W3CDTF">2020-02-13T14:21:15Z</dcterms:created>
  <dcterms:modified xsi:type="dcterms:W3CDTF">2022-07-08T15:58:24Z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Mauricio Alexander Avalo Ospina;Hanz Alexander Castañeda Soler;Diego Fernando Salamanca Munevar;Carlos Alberto Barreto Urrego;Carlos Henry Buenhombre Castañeda</vt:lpwstr>
  </property>
  <property fmtid="{D5CDD505-2E9C-101B-9397-08002B2CF9AE}" pid="3" name="SharedWithUsers">
    <vt:lpwstr>19;#Mauricio Alexander Avalo Ospina;#21;#Hanz Alexander Castañeda Soler;#13;#Diego Fernando Salamanca Munevar;#24;#Carlos Alberto Barreto Urrego;#23;#Carlos Henry Buenhombre Castañeda</vt:lpwstr>
  </property>
</Properties>
</file>