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D0C43E47-F2B7-45DC-B3E8-AC28BF9E0A1F}" xr6:coauthVersionLast="47" xr6:coauthVersionMax="47" xr10:uidLastSave="{00000000-0000-0000-0000-000000000000}"/>
  <bookViews>
    <workbookView xWindow="-120" yWindow="-120" windowWidth="20730" windowHeight="11160" activeTab="2" xr2:uid="{00000000-000D-0000-FFFF-FFFF00000000}"/>
  </bookViews>
  <sheets>
    <sheet name="Análisis de contexto " sheetId="5" r:id="rId1"/>
    <sheet name="Análisis de contexto SG-SST" sheetId="3" r:id="rId2"/>
    <sheet name="Plan de acción" sheetId="4" r:id="rId3"/>
    <sheet name="Preguntas frecuentes" sheetId="7" r:id="rId4"/>
    <sheet name="Listas" sheetId="2" r:id="rId5"/>
  </sheets>
  <externalReferences>
    <externalReference r:id="rId6"/>
    <externalReference r:id="rId7"/>
    <externalReference r:id="rId8"/>
  </externalReferences>
  <definedNames>
    <definedName name="_xlnm._FilterDatabase" localSheetId="4" hidden="1">Listas!$AD$1:$AF$40</definedName>
    <definedName name="_xlnm._FilterDatabase" localSheetId="2" hidden="1">'Plan de acción'!$A$1:$AH$62</definedName>
    <definedName name="_xlnm.Print_Area" localSheetId="0">'Análisis de contexto '!$A$1:$G$85</definedName>
    <definedName name="_xlnm.Print_Area" localSheetId="1">'Análisis de contexto SG-SST'!$A$1:$G$64</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 localSheetId="3">#REF!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4" l="1"/>
  <c r="Q18" i="4"/>
  <c r="Q19" i="4"/>
  <c r="Q20" i="4"/>
  <c r="Q21" i="4"/>
  <c r="Q52" i="4" l="1"/>
  <c r="Q53" i="4"/>
  <c r="Q54" i="4"/>
  <c r="Q55" i="4"/>
  <c r="Q38" i="4"/>
  <c r="Q51" i="4" l="1"/>
  <c r="Q45" i="4"/>
  <c r="Q44" i="4"/>
  <c r="Q37" i="4"/>
  <c r="Q32" i="4"/>
  <c r="Q26" i="4"/>
  <c r="Q25" i="4"/>
  <c r="Q16" i="4"/>
</calcChain>
</file>

<file path=xl/sharedStrings.xml><?xml version="1.0" encoding="utf-8"?>
<sst xmlns="http://schemas.openxmlformats.org/spreadsheetml/2006/main" count="1672" uniqueCount="595">
  <si>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</si>
  <si>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</si>
  <si>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</si>
  <si>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</si>
  <si>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</si>
  <si>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</si>
  <si>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</si>
  <si>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</si>
  <si>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</si>
  <si>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</si>
  <si>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</si>
  <si>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</si>
  <si>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</si>
  <si>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</si>
  <si>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</si>
  <si>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</si>
  <si>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</si>
  <si>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</si>
  <si>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</si>
  <si>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</si>
  <si>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</si>
  <si>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</si>
  <si>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</si>
  <si>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</si>
  <si>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</si>
  <si>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</si>
  <si>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</si>
  <si>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</si>
  <si>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</si>
  <si>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</si>
  <si>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</si>
  <si>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</si>
  <si>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</si>
  <si>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</si>
  <si>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</si>
  <si>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</si>
  <si>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</si>
  <si>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</si>
  <si>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</si>
  <si>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</si>
  <si>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</si>
  <si>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</si>
  <si>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</si>
  <si>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</si>
  <si>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</si>
  <si>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</si>
  <si>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</si>
  <si>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</si>
  <si>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</si>
  <si>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</si>
  <si>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</si>
  <si>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</si>
  <si>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</si>
  <si>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</si>
  <si>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</si>
  <si>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</si>
  <si>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</si>
  <si>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</si>
  <si>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</si>
  <si>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</si>
  <si>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</si>
  <si>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</si>
  <si>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</si>
  <si>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</si>
  <si>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</si>
  <si>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</si>
  <si>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</si>
  <si>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</si>
  <si>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</si>
  <si>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</si>
  <si>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</si>
  <si>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</si>
  <si>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</si>
  <si>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</si>
  <si>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</si>
  <si>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</si>
  <si>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</si>
  <si>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</si>
  <si>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</si>
  <si>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</si>
  <si>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</si>
  <si>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</si>
  <si>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</si>
  <si>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</si>
  <si>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</si>
  <si>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</si>
  <si>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</si>
  <si>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</si>
  <si>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</si>
  <si>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</si>
  <si>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</si>
  <si>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</si>
  <si>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</si>
  <si>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</si>
  <si>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</si>
  <si>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</si>
  <si>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</si>
  <si>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</si>
  <si>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</si>
  <si>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</si>
  <si>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</si>
  <si>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</si>
  <si>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</si>
  <si>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</si>
  <si>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</si>
  <si>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</si>
  <si>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</si>
  <si>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</si>
  <si>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</si>
  <si>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</si>
  <si>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</si>
  <si>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</si>
  <si>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</si>
  <si>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</si>
  <si>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</si>
  <si>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</si>
  <si>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</si>
  <si>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</si>
  <si>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</si>
  <si>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</si>
  <si>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</si>
  <si>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</si>
  <si>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</si>
  <si>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</si>
  <si>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</si>
  <si>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</si>
  <si>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</si>
  <si>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</si>
  <si>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</si>
  <si>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</si>
  <si>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</si>
  <si>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</si>
  <si>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</si>
  <si>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</si>
  <si>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</si>
  <si>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</si>
  <si>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</si>
  <si>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</si>
  <si>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</si>
  <si>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</si>
  <si>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</si>
  <si>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</si>
  <si>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GESTÓN DE LA SEGURIDAD Y SALUD EN EL TRABAJO</t>
  </si>
  <si>
    <t>Administrar el Sistema de  Gestión de Seguridad y Salud en el Trabajo, para que se garantice la seguridad y la salud en el trabajo de los servidores judiciales, contratistas, judicantes y practicantes, dando cumplmiento al marco normativo y articulados con el Sistema de Gestión de la Calidad, Medio Ambiente y Antisoborno de la Rama Judicial</t>
  </si>
  <si>
    <t>N/A</t>
  </si>
  <si>
    <t>Cambios de gerentes públicos con direccionamientos nuevos que afecten la Seguridad y la Salud de los servidores judiciales.</t>
  </si>
  <si>
    <t>Reglamentación y modelos nacionales e internacionales adaptables como buenas prácticas en el SG-SST</t>
  </si>
  <si>
    <t xml:space="preserve">Cambio de Normatividad y Regulaciones expedidas en relación con Seguridad y Salud en el Trabajo </t>
  </si>
  <si>
    <t> </t>
  </si>
  <si>
    <t>ESTRATEGIA/ACCIÓN/ PROYECTO</t>
  </si>
  <si>
    <t xml:space="preserve">DOCUMENTADA EN </t>
  </si>
  <si>
    <t>Presupuesto insuficiente asignado para la vigencia 2024 al Sistema de Gestion de Gestion de Seguridad y Salud en el Trabajo de la entidad por parte del Ministerio de Hacienda.</t>
  </si>
  <si>
    <t>1. Identificar, evaluar y realizar seguimiento al cumplimiento de los requisitos legales y otros requisitos aplicables al SG-SST</t>
  </si>
  <si>
    <t>Matriz de riesgos</t>
  </si>
  <si>
    <t>5. Promover y motivar a los servidores judiciales, judicantes, practicantes y contratistas para participar en las actividades de seguridad y salud en el trabajo</t>
  </si>
  <si>
    <t>Plan de acción
Matriz de oportunidades</t>
  </si>
  <si>
    <t xml:space="preserve">2. Planear, gestionar y ejecutar el presupuesto asignado en pro de la seguridad y salud en el trabajo de la población judicial </t>
  </si>
  <si>
    <t xml:space="preserve">Plan de acción </t>
  </si>
  <si>
    <t xml:space="preserve">Afectación a servidores judiciales e infraestructura física de las sedes Judiciales y Administrativas por causa del riesgo público, tales como: conflicto armado de las regiones, asonadas, atracos, robos o hurtos, extorsiones y secuestros </t>
  </si>
  <si>
    <t>Incremento de la credibilidad, confianza y mejora en las prácticas de seguridad y salud de los servidores judiciales</t>
  </si>
  <si>
    <t>3. Fortalecer la identificación de peligros, evaluación y valoración de riesgos, amenazas, análisis de vulnerabilidad, acciones para la prevención, mitigación, atención y respuesta ante las emergencias</t>
  </si>
  <si>
    <t>Plan de acción
Matriz de identificación de peligros, evaluación y valoración de riesgos
Plan de Gestión de Riesgos y Desastres
Inspección técnica Integral</t>
  </si>
  <si>
    <t>Afectación a servidores judiciales a causa de amenazas, insultos o agresiones por parte de los usuarios de justicia cuando se realizan diligencias dentro o fuera de las sedes judiciales</t>
  </si>
  <si>
    <t>Aprovechamiento de nuevas metodologías con base en investigaciones y estudios para la prevención de accidentes de trabajo, enfermedades laborales y PVE.</t>
  </si>
  <si>
    <t>6. Implementar mecanismos para el seguimiento y la retroalimentación de las partes interesadas</t>
  </si>
  <si>
    <t>Matriz de partes interesadas</t>
  </si>
  <si>
    <t>Afectación a servidores judiciales a causa de pandemias y sus variantes.</t>
  </si>
  <si>
    <t>Visibilizacion de los actores no formales (Grupos y minorías Indígenas, género) mediante las actividades desarrolladas por el Sistema de Gestión de Seguridad y Salud en el Trabajo</t>
  </si>
  <si>
    <t>4. Identificar, gestionar e implementar reglamentación y modelos nacionales e internacionales, investigaciones y estudios, asi como herramientas tecnológicas que permitan mejorar el Sistema de Gestión de Seguridad y Salud en el Trabajo</t>
  </si>
  <si>
    <t>Matriz de oportunidades</t>
  </si>
  <si>
    <t>Pérdida o hackeo de información derivada de ataques cibernéticos</t>
  </si>
  <si>
    <t>Aprovechamiento de actividades y herramientas tecnológicas disponibles con los diferentes aliados estratégicos (Administradora de Riesgos Laborales, Cajas de Compensación Familiar, Entidades Promotoras de Salud, Corredor de seguros, entre otros)</t>
  </si>
  <si>
    <t>Indisponibilidad y/o colapso de la infraestructura tecnológica (servicios de internet, actualizaciones de software, entre otros)</t>
  </si>
  <si>
    <t>Desarrollo de alianzas estratégicas para el fortalecimiento de las actividades del SG-SST, a través de las TICs y de herramientas de inteligencia artificial</t>
  </si>
  <si>
    <t xml:space="preserve">Afectación en la implementación del Sistema de Gestión de seguridad y salud en el trabajo por conectividad </t>
  </si>
  <si>
    <t>Excesiva reglamentación y cambios permanentes de los requisitos legales y otros requisitos.</t>
  </si>
  <si>
    <t xml:space="preserve">Actualización del marco normativo que mejore las condiciones de trabajo de la entidad. </t>
  </si>
  <si>
    <t>Aumento de los impactos ambientales negativos por pandemias y eventos climáticos</t>
  </si>
  <si>
    <t>Plan Sectorial de Desarrollo de la Rama Judicial que contempla proyectos en seguridad y salud en el trabajo</t>
  </si>
  <si>
    <t>Falta de socialización de estrategias con las dependencias para fomentar el trabajo colaborativo</t>
  </si>
  <si>
    <t>La Rama Judicial se encuentra certificado en la NTC ISO 45001:2018, Sistema de Gestión de Seguridad y Salud en el Trabajo (SG-SST)</t>
  </si>
  <si>
    <t>Demora en la aprobación de documentos del proceso de SG-SST por parte del SIGCMA</t>
  </si>
  <si>
    <t>Participación en los esquemas que se encuentra certificados la Rama Judicial por parte del SIGCMA: Sellos SAFE &amp; HEALTHY, antisoborno y ambiental.</t>
  </si>
  <si>
    <t>Definición de roles y responsabilidades de todos los niveles de la Rama Judicial en el Sistema de Gestión de Seguridad y Salud en el Trabajo</t>
  </si>
  <si>
    <t>El compromiso de la Alta Dirección y de los Nominadores en la implementación del Sistema de Gestión de Seguridad y Salud en el Trabajo</t>
  </si>
  <si>
    <t>Encuentros nacionales y regionales de COPASST, Comité de Convivencia Laboral, coordinadores del SG-SST y Brigadas de emergencia.</t>
  </si>
  <si>
    <t>Se cuenta con un equipo de trabajo liderado por la Dirección Administrativa del SG-SST, Coordinación Nacional del SG-SST, apoyado por los responsables de seguridad y salud en el trabajo del Nivel Central, Seccionales y Coordinaciones Administrativas, así mismo, tiene el apoyo técnico y logístico de contratistas, asesores del Corredor de Seguros y Administradora de Riesgos Laborales (ARL)</t>
  </si>
  <si>
    <t>Manual de requisitos del SG-SST para contratación actualizado</t>
  </si>
  <si>
    <t>Asignación insuficiente de recursos para Seguridad y Salud en el Trabajo</t>
  </si>
  <si>
    <t xml:space="preserve">Demora en la ejecución de recursos de inversión y funcionamiento </t>
  </si>
  <si>
    <t>Dificultad en la participación de los servidores judiciales en actividades, capacitaciones, sensibilizaciones, cursos, talleres, diplomados, entre otros</t>
  </si>
  <si>
    <t>Desarrollo y fortalecimiento de competencias de los Responsables del SG-SST de Nivel Central, Seccionales y Coordinaciones Administrativas.</t>
  </si>
  <si>
    <t>Afectación de la salud de los servidores judiciales  a causa de la extensión en los horarios laborales de teletrabajo y presencial</t>
  </si>
  <si>
    <t>Participación en los espacios de sensibilización en seguridad y salud en el trabajo como el Día SIGCMA</t>
  </si>
  <si>
    <t xml:space="preserve">Dificultad en el proceso de inducción y reinducción de los servidores judiciales, judicantes y contratistas debido a la constante rotación </t>
  </si>
  <si>
    <t>Resistencia por parte de algunos servidores judiciales a participar en actividades de Seguridad y Salud en el Trabajo</t>
  </si>
  <si>
    <t>Debilidad en el control y seguimiento a los requisitos de seguridad y salud en el trabajo que deben cumplir los proveedores y contratistas.</t>
  </si>
  <si>
    <t>Seguimiento de las recomendaciones médico laborales emitidas por la EPS y ARL liderado por la Dirección Administrativa responsable del SG-SST de la Unidad de Recursos Humanos de la Dirección Ejecutiva de Administración Judicial</t>
  </si>
  <si>
    <t xml:space="preserve">Demora en los cierres de los planes de acción resultantes de hallazgos de las inspecciones de seguridad y salud en el trabajo </t>
  </si>
  <si>
    <t>Mesas de seguimiento administrativo con las entidades de seguridad social para el seguimiento de casos críticos de accidentes de trabajo y comunes y enfermedad laborales y comunes</t>
  </si>
  <si>
    <t>Debilidad en la ejecución de la plataforma tecnológica a nivel nacional de software y hardware en las sedes administrativas y judiciales (Efinómina modulo SG-SST)</t>
  </si>
  <si>
    <t>Accesibilidad a nuevas herramientas virtuales, que facilitan el acceso a la información, la optimización del tiempo, contribuyen a la disminución de los consumos de papel para ampliar la cobertura en prevención y promoción de los riesgos laborales</t>
  </si>
  <si>
    <t xml:space="preserve">Fallas de conectividad para la realización de las actividades </t>
  </si>
  <si>
    <t>Deficiencia en el mantenimiento de la pagina web de la Rama Judicial</t>
  </si>
  <si>
    <t>Debilidad en la estandarización y socialización de tablas de retención documental</t>
  </si>
  <si>
    <t>Documentos estandarizados para la implementación del SG-SST a nivel nacional como: Manuales, Programas, Procedimientos, Instructivos y formatos con la aprobación del SIGCMA, publicados en la pagina web de la Rama Judicial con acceso a todas las partes interesadas.</t>
  </si>
  <si>
    <t>Sedes Judiciales arrendadas, en comodato y propias que no cuentan con las condiciones locativas mínimas y de seguridad, para los servidores judiciales, contratistas, personas con movilidad reducida y usuarios de la justicia según la normatividad vigente debido a la deficiencia en el cierre eficaz de  acciones para los hallazgos identificados.</t>
  </si>
  <si>
    <t>Seguimiento al cierre de los hallazgos presentados en las inspecciones integrales de seguridad realizadas a cada una de las sedes.</t>
  </si>
  <si>
    <t xml:space="preserve">Falta de modernización y mantenimiento del mobiliario que impactan las condiciones de salud de los servidores judiciales </t>
  </si>
  <si>
    <t xml:space="preserve">Equipos y elementos de trabajo desactualizados y/o insuficientes </t>
  </si>
  <si>
    <t xml:space="preserve">Asignación de elementos de protección personal por tipo de actividades </t>
  </si>
  <si>
    <t>Fortalecimiento de la página web institucional y mecanismos de comunicación</t>
  </si>
  <si>
    <t>Uso adecuado del micrositio asignado al Sistema de Gestion de Seguridad y salud en el Trabajo.</t>
  </si>
  <si>
    <t xml:space="preserve">Uso de correos electrónicos para socialización de información de seguridad y salud en el trabajo </t>
  </si>
  <si>
    <t xml:space="preserve">Uso del aplicativo SIGOBIUS para socialización de documentos internos y externos en seguridad y salud en el trabajo </t>
  </si>
  <si>
    <t>Reconocimiento de la imagen corporativa y los logos en los cuales se encuentra certificada la Rama Judicial</t>
  </si>
  <si>
    <t>Participación virtual es los espacios de sensibilización ambiental, como el Día SIGCMA</t>
  </si>
  <si>
    <t>Participar la certificación de Sellos SAFE &amp; HEALTHY en ambiental</t>
  </si>
  <si>
    <t>Implementación de buenas prácticas tendientes a la protección del medio ambiente</t>
  </si>
  <si>
    <t>PLAN DE ACCIÓN DIRECCIONES SECCIONALES</t>
  </si>
  <si>
    <t>CONSEJO SUPERIOR DE LA JUDICATURA</t>
  </si>
  <si>
    <t>VIGENCIA 2025</t>
  </si>
  <si>
    <t>ETAPA DE FORMULACIÓN</t>
  </si>
  <si>
    <t>ETAPA DE EJECUCIÓN</t>
  </si>
  <si>
    <t>FORMULACIÓN DE LAS INICIATIVAS Y ENTREGABLES</t>
  </si>
  <si>
    <t>INFORMACIÓN APLICABLE A ENTREGABLES DE INVERSIÓN</t>
  </si>
  <si>
    <t>INFORMACIÓN CONTRACTUAL ALINEADA AL PLAN ANUAL DE ADQUISICIONES APLICABLE A ENTREGABLES DE INVERSIÓN</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</si>
  <si>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</si>
  <si>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</si>
  <si>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</si>
  <si>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</si>
  <si>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</si>
  <si>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</si>
  <si>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</si>
  <si>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</si>
  <si>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</si>
  <si>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</si>
  <si>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</si>
  <si>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</si>
  <si>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</si>
  <si>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</si>
  <si>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</si>
  <si>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</si>
  <si>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</si>
  <si>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</si>
  <si>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 xml:space="preserve">TIPO DE ENTREGABLE </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</si>
  <si>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</si>
  <si>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</si>
  <si>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</si>
  <si>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</si>
  <si>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</si>
  <si>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</si>
  <si>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</si>
  <si>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</si>
  <si>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</si>
  <si>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</si>
  <si>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</si>
  <si>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</si>
  <si>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</si>
  <si>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</si>
  <si>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</si>
  <si>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LA CONTRATACIÓN SUPERA LOS 2.000 SMLMV</t>
  </si>
  <si>
    <t>ACTO ADMINISTRATIVO DE APROBACIÓN DE CONTRATACIÓN</t>
  </si>
  <si>
    <t>NO. DE CONTRATO</t>
  </si>
  <si>
    <t>VALOR DEL CONTRATO</t>
  </si>
  <si>
    <t>OBJETO DEL CONTRATO</t>
  </si>
  <si>
    <t>PLAZO DEL CONTRATO</t>
  </si>
  <si>
    <t xml:space="preserve">OBSERVACIONES </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</si>
  <si>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</si>
  <si>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</si>
  <si>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</si>
  <si>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</si>
  <si>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Gestionar los recursos para el fortalecimiento de la prestación del servicio judicial.</t>
  </si>
  <si>
    <t>Exigencia o requerimiento normativo</t>
  </si>
  <si>
    <t>Apoyo</t>
  </si>
  <si>
    <t>Gestión financiera y presupuestal</t>
  </si>
  <si>
    <t>Seguimiento a la ejecución del PAC mensual para cubrir los gastos de personal, generales, transferencias e inversión, conforme a las necesidades manifestadas por las diferentes áreas.</t>
  </si>
  <si>
    <t>Funcionamiento (GESTIÓN)</t>
  </si>
  <si>
    <t>Oficios de solicitud de apropiación presupuestal, traslados presupuestales y vigencias futuras.</t>
  </si>
  <si>
    <t xml:space="preserve"> Seguimiento del regazo presupuestal, en cuentas por pagar o reserva presupuestal.</t>
  </si>
  <si>
    <t xml:space="preserve">
Presentación de estados financieros y/o conciliaciones de las operaciones contables con las áreas responsables.</t>
  </si>
  <si>
    <t>Relación de la ejecución presupuestal de la presente vigencia, para la toma de decisiones</t>
  </si>
  <si>
    <t>1. Acceso e infraestructura física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</si>
  <si>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</si>
  <si>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</si>
  <si>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 xml:space="preserve">Optimización de la infraestructura para la prestación  del servicio de administración de justicia </t>
  </si>
  <si>
    <t>Plan Sectorial de Desarrollo</t>
  </si>
  <si>
    <t>Misionales</t>
  </si>
  <si>
    <t>Mejoramiento de la infraestructura física</t>
  </si>
  <si>
    <t>Consolidación y tramite de los requerimientos de mejoramiento de la infraestructura, para los despachos judiciales y dependencias administrativas.</t>
  </si>
  <si>
    <t>Seguimiento  al avance y ejecución  del Plan de Mantenimiento.</t>
  </si>
  <si>
    <t>Inversión</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</si>
  <si>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</si>
  <si>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</si>
  <si>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Proteger, preservar y administrar los activos de información implementando acciones para gestionar   de forma adecuada los incidentes, proteger los datos personales y adoptar mecanismos de ciberseguridad y aseguramiento de la continuidad del negocio</t>
  </si>
  <si>
    <t>Transformación digital y tecnológica</t>
  </si>
  <si>
    <t>Oportunidad en la atención de requerimientos tecnológicos</t>
  </si>
  <si>
    <t>Gestión tecnológica</t>
  </si>
  <si>
    <t>Consolidación de las necesidades en materia tecnológica, de telecomunicaciones y de soluciones tecnológicas.</t>
  </si>
  <si>
    <t xml:space="preserve">Provisión de los componentes básicos en materia tecnológica a nivel seccional (equipos y servicios) </t>
  </si>
  <si>
    <t>Atención de los requerimientos tecnológicos solicitados para el normal funcionamiento de los equipos de los despachos judiciales.</t>
  </si>
  <si>
    <t>Modernización de los servicios administrativos a través de la digitalización y automatización</t>
  </si>
  <si>
    <t xml:space="preserve">Cumplimiento o modificación de las funciones </t>
  </si>
  <si>
    <t>Gestión administrativa</t>
  </si>
  <si>
    <t>Consolidación de las necesidades de suministro de mobiliario, papelería, insumos de impresión, útiles de escritorio, aire acondicionado, así como equipos de cómputo y sus periféricos, para los despachos judiciales y dependencias administrativas de la seccional.</t>
  </si>
  <si>
    <t>Supervisión de los ingresos y salidas de elementos del almacén adquiridos por parte de la Dirección Ejecutiva Seccional.</t>
  </si>
  <si>
    <t>Administración y seguimiento a los mantenimientos de los vehículos del parque automotor asignados a los funcionarios judiciales.</t>
  </si>
  <si>
    <t>Presentación de los estudios previos y documentos precontractuales para los diferentes procesos de contratación, de conformidad con las necesidades priorizadas, la asignación de presupuesto de infraestructura por parte del nivel nacional y el despliegue del plan de compras de la Seccional.</t>
  </si>
  <si>
    <t>Supervisión de la prestación de servicios de arrendamiento, vigilancia, aseo y cafetería, y demás servicios administrativos y generales requeridos para el funcionamiento de la Rama Judicial.</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</si>
  <si>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</si>
  <si>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</si>
  <si>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</si>
  <si>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Talento humano</t>
  </si>
  <si>
    <t>Gestión del talento humano</t>
  </si>
  <si>
    <t>Gestión humana</t>
  </si>
  <si>
    <t>Gestion de  las novedades relacionadas con nómina y prestaciones sociales</t>
  </si>
  <si>
    <t xml:space="preserve">Gestión de las consultas, derechos de petición, solicitudes, certificaciones </t>
  </si>
  <si>
    <t>Trámite de incapacidades, licencias de maternidad y paternidad y conciliación de pagos de recobro de las prestaciones económicas a cargo del Sistema General de Seguridad Social en Salud y Riesgos Laborales.</t>
  </si>
  <si>
    <t>Cobro de mayores valores liquidados y pagados en la nómina, por conceptos salariales y prestacionales, y por aportes al Sistema General de Seguridad Social y Parafiscales.</t>
  </si>
  <si>
    <t>3. Confianza pública, transparencia y rendición de cuentas</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</si>
  <si>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</si>
  <si>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</si>
  <si>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Gestión documental</t>
  </si>
  <si>
    <t>Gestión de adquisición de bienes y servicios</t>
  </si>
  <si>
    <t>Compras públicas</t>
  </si>
  <si>
    <t xml:space="preserve">Elaboración y comunicación del Plan Anual de Adquisiciones, a partir de los proyectos, planes, programas y requerimientos recibidos. </t>
  </si>
  <si>
    <t xml:space="preserve">Desarrollar cada una de las etapas contractuales de acuerdo con las modalidades de selección establecidas </t>
  </si>
  <si>
    <t>Aprobación de las garantías, gestión del registro presupuestal para la ejecución del contrato</t>
  </si>
  <si>
    <t>Seguimiento y verificación de la liquidación de contratos (acta de mutuo acuerdo o acto de liquidación unilateral) y elaboración del acta de cierre del expediente.</t>
  </si>
  <si>
    <t>1.1. Ampliar el acceso a justicia para atender las necesidades jurídicas de los ciudadanos con un enfoque diferencial, de una manera pronta, reduciendo las inequidades y las brechas territoriales de acceso.</t>
  </si>
  <si>
    <t>Defensa judicial y gestión de Cobro Coactivo.</t>
  </si>
  <si>
    <t>Asistencia legal</t>
  </si>
  <si>
    <t>Prestación de asesoría o apoyo legal a través de la emisión del concepto jurídico, estudio o respuesta de los derechos de petición.</t>
  </si>
  <si>
    <t>Gestión del cobro coactivo de las obligaciones pecuniarias a favor de la Rama Judicial.</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</si>
  <si>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</si>
  <si>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Gestión integral del SG-SST</t>
  </si>
  <si>
    <t>Gestión de seguridad y salud en el trabajo</t>
  </si>
  <si>
    <t>Elaboración del plan de trabajo de SG-SST</t>
  </si>
  <si>
    <t>Seguimiento del plan de trabajo de SG-SST</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</si>
  <si>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</si>
  <si>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</si>
  <si>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</si>
  <si>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</si>
  <si>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</si>
  <si>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</si>
  <si>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</si>
  <si>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</si>
  <si>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Atencion de auditorias internas y externas</t>
  </si>
  <si>
    <t>Seguimiento y actualización de la matriz de riesgos (identificación de cambios, identificación de nuevos riesgos y ajustes de controles).</t>
  </si>
  <si>
    <t>Evaluación de la satisfacción de los usuarios.</t>
  </si>
  <si>
    <t>3.4. Aumentar la confianza, la cercanía y acceso a los servicios de la Rama Judicial a través, entre otros, de una comunicación clara y asertiva con la ciudadanía.</t>
  </si>
  <si>
    <t>Registro de Auxiliares de justicia</t>
  </si>
  <si>
    <t>Transversal al SIGCMA</t>
  </si>
  <si>
    <t>Actualización de las listas y las novedades de los auxiliares de la Justicia de la seccional.</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</si>
  <si>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</si>
  <si>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</si>
  <si>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</si>
  <si>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</si>
  <si>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</si>
  <si>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</si>
  <si>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</si>
  <si>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</si>
  <si>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</si>
  <si>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</si>
  <si>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</si>
  <si>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</si>
  <si>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</si>
  <si>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</si>
  <si>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</si>
  <si>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</si>
  <si>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</si>
  <si>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</si>
  <si>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</si>
  <si>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</si>
  <si>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</si>
  <si>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</si>
  <si>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</si>
  <si>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</si>
  <si>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</si>
  <si>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</si>
  <si>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</si>
  <si>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</si>
  <si>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</si>
  <si>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</si>
  <si>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</si>
  <si>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</si>
  <si>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</si>
  <si>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</si>
  <si>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</si>
  <si>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</si>
  <si>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TIPO DE ENTREGABLE (GESTIÓN E INVERSIÓN)</t>
  </si>
  <si>
    <t>INSTANCIA QUE APROBÓ</t>
  </si>
  <si>
    <t>MACRO PROCESO SIGCMA</t>
  </si>
  <si>
    <t>PROYECTO</t>
  </si>
  <si>
    <t>BPIN</t>
  </si>
  <si>
    <t>ACTIVIDAD POAI</t>
  </si>
  <si>
    <t>PRODUCTO</t>
  </si>
  <si>
    <r>
      <rPr>
        <b/>
        <sz val="9"/>
        <color theme="1"/>
        <rFont val="Calibri Light"/>
        <family val="2"/>
        <scheme val="major"/>
      </rPr>
      <t xml:space="preserve">1. </t>
    </r>
    <r>
      <rPr>
        <sz val="9"/>
        <color theme="1"/>
        <rFont val="Calibri Light"/>
        <family val="2"/>
        <scheme val="major"/>
      </rPr>
      <t>Acceso e infraestructura física</t>
    </r>
  </si>
  <si>
    <t>1.</t>
  </si>
  <si>
    <t>Carrera judicial</t>
  </si>
  <si>
    <r>
      <rPr>
        <sz val="9"/>
        <color rgb="FF000000"/>
        <rFont val="Calibri Light"/>
        <family val="2"/>
        <scheme val="major"/>
      </rPr>
      <t xml:space="preserve">Funcionamiento </t>
    </r>
    <r>
      <rPr>
        <b/>
        <sz val="9"/>
        <color rgb="FF000000"/>
        <rFont val="Calibri Light"/>
        <family val="2"/>
        <scheme val="major"/>
      </rPr>
      <t>(GESTIÓN)</t>
    </r>
  </si>
  <si>
    <t>PGN</t>
  </si>
  <si>
    <t>Junta de contratación - DEAJ</t>
  </si>
  <si>
    <t>Contratación directa</t>
  </si>
  <si>
    <t>Estratégicos</t>
  </si>
  <si>
    <t>Comunicación institucional</t>
  </si>
  <si>
    <t>Número</t>
  </si>
  <si>
    <t>Sí</t>
  </si>
  <si>
    <t>Fortalecimiento de los servicios digitales y tecnología para la transformación digital de la Rama Judicial a nivel nacional </t>
  </si>
  <si>
    <t xml:space="preserve">Cultura digital  </t>
  </si>
  <si>
    <t>Documentos de planeación - DIRECCIONAMIENTO Y GOBERNABILIDAD DE TI PARA LA RAMA JUDICIAL</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</si>
  <si>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</si>
  <si>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</si>
  <si>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</si>
  <si>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</si>
  <si>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</si>
  <si>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</si>
  <si>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Gestión para la integración de listas de altas cortes</t>
  </si>
  <si>
    <t>Porcentaje</t>
  </si>
  <si>
    <t>No</t>
  </si>
  <si>
    <t>Modernización de la infraestructura física de la Rama Judicial como instrumento estratégico de acceso a la justicia a nivel nacional</t>
  </si>
  <si>
    <t xml:space="preserve">Capacidades para la transformación digital  </t>
  </si>
  <si>
    <t>Servicio de información de procesos judiciales actualizados - SISTEMA INTEGRADO ÚNICO DE GESTIÓN JUDICIAL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</si>
  <si>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</si>
  <si>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</si>
  <si>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</si>
  <si>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Licitación pública</t>
  </si>
  <si>
    <t>Planeación estratégica</t>
  </si>
  <si>
    <t>Construcción y dotación de infraestructura física asociada a la prestación del servicio de justicia a nivel nacional </t>
  </si>
  <si>
    <t xml:space="preserve">Gestión Institucional Digital </t>
  </si>
  <si>
    <t>Servicios de información implementados - SISTEMAS DE INFORMACIÓN MISIONALES Y ADMINISTRIVOS DE LA RAMA JUDICIAL</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</si>
  <si>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</si>
  <si>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</si>
  <si>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Mínima cuantía</t>
  </si>
  <si>
    <t>Administración de la carrera judicial</t>
  </si>
  <si>
    <t>Construcción y dotación del palacio de justicia de Medellín </t>
  </si>
  <si>
    <t xml:space="preserve">Servicios digitales para el ciudadano y grupos de valor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</si>
  <si>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</si>
  <si>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</si>
  <si>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</si>
  <si>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 xml:space="preserve">Solicitud de los grupos de valor de la Rama Judicial, en el marco de las funciones y competencias de la Rama </t>
  </si>
  <si>
    <t>Selección abreviada</t>
  </si>
  <si>
    <t>Gestión de la formación judicial</t>
  </si>
  <si>
    <t>Mejoramiento de la gestión del talento humano para fortalecer la integridad, el conocimiento, el bienestar y la seguridad a nivel nacional</t>
  </si>
  <si>
    <t xml:space="preserve">Seguridad y resiliencia digital </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</si>
  <si>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</si>
  <si>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</si>
  <si>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</si>
  <si>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Iniciativas propias para el cumplimiento y/o mejoramiento de los objetivos, la plataforma estratégica y/o el desempeño institucional y/o la satisfacción de los clientes, siempre dentro del alcance misional de la Rama Judicial.</t>
  </si>
  <si>
    <t>Gestión de la información judicial</t>
  </si>
  <si>
    <t>Fortalecimiento de Mecanismos de Justicia Abierta Y Gestión de la Calidad- Sigcma- de la Rama Judicial a Nivel Nacional</t>
  </si>
  <si>
    <t xml:space="preserve">Inteligencia Judicial </t>
  </si>
  <si>
    <t>2.2. Integrar y hacer compatibles todos los aplicativos de transición con SIUGJ, para que la migración de los expedientes judiciales a dicha plataforma sea real y no suponga afectaciones en la prestación del servicio de justicia.</t>
  </si>
  <si>
    <t>Otros instrumentos de planeación</t>
  </si>
  <si>
    <t>Fortalecimiento de la unidad de registro nacional de abogados y auxiliares de la justicia, sistemas de control e información  nacional</t>
  </si>
  <si>
    <t xml:space="preserve">Gestión Judicial Digital </t>
  </si>
  <si>
    <t>2.3. Fortalecer las capacidades institucionales, adecuar el modelo operativo y de servicio, bajo un enfoque de Arquitectura Empresarial y de fortalecimiento del acceso a la justicia.</t>
  </si>
  <si>
    <t>Modernización de la gestión judicial</t>
  </si>
  <si>
    <t>Fortalecimiento del sistema de gobierno basado en evidencia para una gobernanza confiable y gerencial de la Rama Judicial a nivel nacional</t>
  </si>
  <si>
    <t xml:space="preserve">Gestionar el proceso de adquisición y adecuación de bienes inmuebles a nivel nacional. </t>
  </si>
  <si>
    <t>Despachos judiciales construidos y dotados - Adquisiciones y construcciones de palacios, sedes judiciales y administrativas de la Rama Judicial a nivel nacional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</si>
  <si>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</si>
  <si>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</si>
  <si>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</si>
  <si>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Estudios técnicos, diseños y licencias para la construcción sedes judiciales a nivel nacional.</t>
  </si>
  <si>
    <t xml:space="preserve">Despachos judiciales adecuados y dotados - Adecuaciones mantenimientos y mejoramiento de Palacios de justicia y sedes judiciales y administrativas de la Rama Judicial a nivel nacional </t>
  </si>
  <si>
    <t>Reordenamiento judicial</t>
  </si>
  <si>
    <t xml:space="preserve">Construcción y dotación de sedes judiciales a nivel nacional. </t>
  </si>
  <si>
    <t>Documentos de planeación - Plan Maestro de Infraestructura Física y documentos orientadores</t>
  </si>
  <si>
    <t>2.6.Integrar y optimizar los servicios administrativos de la Rama Judicial bajo un enfoque de transformación digital e innovación incluyendo los componentes financiero, administrativo, talento humano, entre otros.</t>
  </si>
  <si>
    <t>Vigilancias judiciales</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</si>
  <si>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</si>
  <si>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</si>
  <si>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</si>
  <si>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</si>
  <si>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 xml:space="preserve">Adecuación de comedores comunitarios y Salas Amigas de la Familia Lactante. </t>
  </si>
  <si>
    <t>Suministro e instalación de equipos y sistemas de seguridad electrónica.</t>
  </si>
  <si>
    <t>3.3. Fortalecer el Sistema integrado de Gestión de la Rama, orientado a la implementación y certificación de las normas antisoborno.</t>
  </si>
  <si>
    <t>3.5. Prevenir fenómenos asociados con actos de corrupción en la Rama Judicial y reducir las experiencias de corrupción de usuarios y servidores judiciales.</t>
  </si>
  <si>
    <t>Construcción y dotación de sedes judiciales a nivel nacional</t>
  </si>
  <si>
    <t>Palacios de justicia construidos y dotados</t>
  </si>
  <si>
    <t>Unidad básica de atención judicial construida y dotada</t>
  </si>
  <si>
    <t>3.6. Promover la rendición de cuentas y la colaboración real con la ciudadanía como fundamento para diseñar acciones de mejoramiento del acceso a la justicia.</t>
  </si>
  <si>
    <t>Etapa 2 establecida en el Acuerdo Específico de Cooperación y Colaboración 230 suscrito con la ANIM, Contratos de obra, interventoría y mobiliario.</t>
  </si>
  <si>
    <t>Actualización e implementación del Plan Nacional de Bienestar Social.</t>
  </si>
  <si>
    <t>Servicio de apoyo en la gestión Judicial - Programas de bienestar y seguridad integral de los servidores judiciales a nivel nacional</t>
  </si>
  <si>
    <t>4.</t>
  </si>
  <si>
    <t>4.1. Ampliar la cobertura de la carrera judicial optimizando los procesos de los concursos de méritos y propender por mitigar su litigiosidad.</t>
  </si>
  <si>
    <t>Gestión de la información estadística</t>
  </si>
  <si>
    <t xml:space="preserve">Desarrollo del Programa de Salud y Seguridad en el trabajo con un enfoque de cultura basada en valores, entre otros. </t>
  </si>
  <si>
    <t>Documentos metodológicos - Metodologías y orientaciones para el mejoramiento del sistema de carrera</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</si>
  <si>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</si>
  <si>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Fortalecimiento de la capacidad técnico-administrativa del SG-SST para avanzar en el cumplimiento de los requisitos y procedimientos de ley.</t>
  </si>
  <si>
    <t>Servicio de conformación de registros de elegibles de la rama judicial - Sistema de ingreso y acceso a cargos por mérito</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</si>
  <si>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</si>
  <si>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Realizar Curso de Formación Judicial Inicial</t>
  </si>
  <si>
    <t>Servicio de educación informal en competencias judiciales y gerenciales_ Plan de formación de la Rama Judicial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</si>
  <si>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</si>
  <si>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</si>
  <si>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Construir y/o actualizar material académico acorde al modelo pedagógico.</t>
  </si>
  <si>
    <t>Realizar Cursos de Actualización Presencial y Virtual para los Servidores Judiciales.</t>
  </si>
  <si>
    <t>5.</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</si>
  <si>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</si>
  <si>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5.2. Definir e implementar el modelo optimizado de formulación, seguimiento y evaluación de la política pública judicial.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</si>
  <si>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</si>
  <si>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</si>
  <si>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</si>
  <si>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</si>
  <si>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</si>
  <si>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Servicio de apoyo en la gestión Judicial - SIGCMA</t>
  </si>
  <si>
    <t>Acompañamiento técnico en el proceso de implementación de la Norma de la Rama Judicial y la guía técnica de la Rama Judicial</t>
  </si>
  <si>
    <t>Servicio de procesamiento de información jurisprudencial, normativa y doctrinaria - para la gestión del conocimiento de las fuentes formales del derecho</t>
  </si>
  <si>
    <t>Aplicación de auditorías externas en gestión de calidad y ambiental que den cumplimiento a los requisitos de Norma</t>
  </si>
  <si>
    <t>Servicio de expedición de licencias, tarjeta profesional y carné - para el ejercicio profesional de abogados y acreditación de jueces de paz</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</si>
  <si>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</si>
  <si>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 xml:space="preserve">Documentos de lineamientos técnicos - para la gestión documental y acceso a la información de la Rama Judicial </t>
  </si>
  <si>
    <t>Documentar las buenas prácticas judiciales y administrativas por especialidad</t>
  </si>
  <si>
    <t>Servicio de producción de contenido socio-jurídico - Mecanismos para poner a disposición la información de la Rama Judicial con transparencia y oportunidad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</si>
  <si>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</si>
  <si>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</si>
  <si>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</si>
  <si>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</si>
  <si>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Servicio de información de Registro Nacional de Abogados.</t>
  </si>
  <si>
    <t>Implementar la Ley 1905 de 2018</t>
  </si>
  <si>
    <t>Servicio de expedición de licencias, tarjeta profesional y carnets</t>
  </si>
  <si>
    <t>Producción de información técnica y estratégica para la toma de decisiones en aspectos jurisdiccionales y administrativos</t>
  </si>
  <si>
    <t>Documentos de planeación</t>
  </si>
  <si>
    <t>Se carga el reporte de los indicadores 70 y 73 de la Guia Operacional, por cada trimestre; y/o el reporte de ejecución del PAC 2025</t>
  </si>
  <si>
    <t>Se carga los oficios generados por las modificaciones presupuestales solicitadas durante cada trimestre</t>
  </si>
  <si>
    <t>Se carga el reporte del indicador 3 de la Guia Operacional, por cada trimestre</t>
  </si>
  <si>
    <t>Se entrega Informe de ecuación Patrimonial Contable para los 3 primeros trimestres dela vigencia actual y Estados Financieros al corte del 31 de diciembre de 2025, los cuales se entregan con Notas Explicativas de acuerdo a los plazos establecidos para entrega (Feb 15 de 2026)</t>
  </si>
  <si>
    <t>Informe de Ejecución Presupuestal trimestral</t>
  </si>
  <si>
    <t>Se realiza el cargue en la plataforma SECOP II conforme a las indicaciones de Colombia Compra Eficiente</t>
  </si>
  <si>
    <t xml:space="preserve">Conforme al número de procesos contractuales radicados, adelantar la gestión. </t>
  </si>
  <si>
    <t xml:space="preserve">Conforme al número de procesos contractuales adjudicados, adelantar la gestión. </t>
  </si>
  <si>
    <t xml:space="preserve">Conforme al número de actas de liquidación y cierre de expediente contractual radicados por los supervisores, adelantar la gestión. </t>
  </si>
  <si>
    <t>Se cargara la estadística trimestral de las peticiones atendidas</t>
  </si>
  <si>
    <t>Se cargara la estadística trimestral del avance de gestión de los indicadores de cobro coactivo.</t>
  </si>
  <si>
    <t>Se cargará informe trimestral de las novedades relacionadas con nómina y prestaciones sociales</t>
  </si>
  <si>
    <t xml:space="preserve">Se cargará informe trimestral correspondiente al trámite de las consultas, derechos de petición, solicitudes, certificaciones </t>
  </si>
  <si>
    <t>Se cargará informe trimestral correspondiente al trámite de incapacidades, licencias de maternidad y paternidad y conciliación de pagos de recobro de las prestaciones económicas a cargo del Sistema General de Seguridad Social en Salud y Riesgos Laborales.</t>
  </si>
  <si>
    <t>Se cargará informe trimestral correspondiente al trámite del cobro de mayores valores liquidados y pagados en la nómina, por conceptos salariales y prestacionales, y por aportes al Sistema General de Seguridad Social y Parafiscales.</t>
  </si>
  <si>
    <t xml:space="preserve">La elaboración del plan de trabajo del SG-SST esta a cargo de la DEAJ. </t>
  </si>
  <si>
    <t xml:space="preserve">Se espera dar cumplimiento en un 95% a lo establecido en el plan de SG-SST. </t>
  </si>
  <si>
    <t xml:space="preserve">Seguimiento trimestral a las acutualizaciones de novedades del listado de Auxiliares de la Justicia, ajustado a los requerimientos de los Despachos Judiciales. </t>
  </si>
  <si>
    <t xml:space="preserve">Cuadro de seguimiento trimestral de solicitudes al mantenimiento y mejoramiento a la infraestructura atendidas. </t>
  </si>
  <si>
    <t xml:space="preserve">Cuadro de seguimiento trimestral al plan de mantenimiento. </t>
  </si>
  <si>
    <t xml:space="preserve">Seguimiento trimestral de las necesidades en materia tecnológica, de telecomunicaciones y de soluciones tecnológicas de la DSAJ de Bogotá. </t>
  </si>
  <si>
    <t xml:space="preserve">Seguimiento trimestral a la  provisión de los componentes básicos en materia tecnológica (equipos y servicios) de la DSAJ de Bogotá. </t>
  </si>
  <si>
    <t xml:space="preserve">Seguimiento trimestral de requerimientos atendidos a los Despachos Judiciales. </t>
  </si>
  <si>
    <t xml:space="preserve">Seguimiento trimestral a las solicitudes recibidas por parte del grupo de almacén. </t>
  </si>
  <si>
    <t xml:space="preserve">Seguimiento trimestral de entradas y salidas en SICOF por parte del grupo de almacén. </t>
  </si>
  <si>
    <t xml:space="preserve">Seguimiento trimestral a los mantenimientos de los vehículos del parque automotor a cargo de la DSAJ de Bogotá. </t>
  </si>
  <si>
    <t>Consolidado trimestral de los estudios previos y documentos precontractuales para los diferentes procesos de contratación</t>
  </si>
  <si>
    <t xml:space="preserve">Seguimiento trimestral a la prestación de servicios de arrendamiento, vigilancia, aseo y cafetería, y demás servicios administrativos y generales requeridos para el funcionamiento de la DSAJ de Bogotá. </t>
  </si>
  <si>
    <t>Relación de procesos de defensa judicial gestionados a través de Ekogui (VER OBSERVACIÓN)</t>
  </si>
  <si>
    <t>C-2701-0800-37</t>
  </si>
  <si>
    <t>C-27010800-39</t>
  </si>
  <si>
    <t>Ejecución de actividades contempladas en el Plan Nacional de Bienestar Social, a través de los programas anuales de bienestar social para la vigencia 2025</t>
  </si>
  <si>
    <t>Prestación de servicios profesional de apoyo para bienestar social de la Dirección Seccional de Administración Judicial de Bogotá.</t>
  </si>
  <si>
    <t xml:space="preserve">Informe trimestral de las actividades realizadas por parte del grupo de Binestar de la DSAJ de Bogotá. </t>
  </si>
  <si>
    <t>C-27010800-40</t>
  </si>
  <si>
    <t>C-27010800-41</t>
  </si>
  <si>
    <t>C-27010800-42</t>
  </si>
  <si>
    <t>C-27010800-43</t>
  </si>
  <si>
    <t>Servicios profesionales de seguridad y salud en el trabajo en el Grupo de Bienestar y SG-SST de la Dirección Seccional de Administración Judicial de Bogotá</t>
  </si>
  <si>
    <t>Atención médica de urgencia y emergencia en las instalaciones para los colaboradores de la Dirección Seccional de Administración Judicial de Bogotá.</t>
  </si>
  <si>
    <t>Tamizaje cardiovascular, detección temprana de cáncer y consultas médicas personalizadas con el objetivo de promover hábitos de vida saludables dirigido a los colaboradores de la Dirección Seccional de Administración Judicial  de Bogotá</t>
  </si>
  <si>
    <t>Talleres presenciales utilizando herramientas como la programación neurolingüística, la inteligencia emocional y el liderazgo transpersonal para fomentar el reconocimiento y cuidado de los servidores judiciales adscritos al Distrito Judicial de Bogotá a cargo de la Dirección Seccional de Administración Judicial de Bogotá.</t>
  </si>
  <si>
    <t>Acompañamiento a los servidores judiciales del Distrito Judicial de Bogotá en el marco del Sistema de Vigilancia Epidemiológica de Desórdenes Musculoesqueléticos (SVE-DME)</t>
  </si>
  <si>
    <t xml:space="preserve">Informe mensual de gestión por parte del contratista </t>
  </si>
  <si>
    <t>Informes de seguimiento mensual a la ejecución del contrato</t>
  </si>
  <si>
    <t>Mejoramiento y mantenimiento y modernización de despachos judiciales</t>
  </si>
  <si>
    <t>Modernización y mejoramiento de los sistemas de impermeabilización de cubiertas en los diferentes edificios a cargo de la entidad</t>
  </si>
  <si>
    <t>Mejoramiento en las condiciones de acceso a los servicios de justicia</t>
  </si>
  <si>
    <t>Modernización de cubiertas en el complejo judicial de Paloquemao</t>
  </si>
  <si>
    <t>Puesta en funcioamiento de sistemas de suplencia electrica en edificios propios</t>
  </si>
  <si>
    <t>Mejoramiento y reparaciones locativas a monto agotable para las diferentes sedes Propias en la ciudad de Bogotá</t>
  </si>
  <si>
    <t>Adquisición e instalación de grupos electrogenos de emergencia en sedes propias a cargo de la Dirección Seccional de Administración Judicial de Bogotá</t>
  </si>
  <si>
    <t>Cambio de impermeabilización cubiertas Hernando Morales y Tribunales por Poliurea pura en caliente con pintura alifatica</t>
  </si>
  <si>
    <t>Adquisición, instalación y puesta en funcionamiento de dos ascensores tipo panorámico Autoportantes para el Bloque C de la Sede Judicial Paloquemao.</t>
  </si>
  <si>
    <t>Suministro e instalación de dos ascensores, incluidas las obras complementarias para el desmonte y puesta en funcionamiento en el edificio ubicado en la calle 72 N° 7-96 en la ciudad de Bogotá, incluye interventoria</t>
  </si>
  <si>
    <t>Diseño estructural y cambio de cubiertas en fibrocemento para los bloques C y E del complejo Judicial de Paloquemao</t>
  </si>
  <si>
    <t>Ejecutar las actividades contempladas en el Plan Nacional de Bienestar Social, a través de los programas anuales de bienestar social para la vigencia 2025</t>
  </si>
  <si>
    <t>Contratar profesional de apoyo para bienestar social de la Dirección Seccional de Administración Judicial de Bogotá.</t>
  </si>
  <si>
    <t>Contratar los servicios profesionales de seguridad y salud en el trabajo en el Grupo de Bienestar y SG-SST de la Dirección Seccional de Administración Judicial de Bogotá</t>
  </si>
  <si>
    <t>Atender las urgencias y emergencias en las instalaciones para los colaboradores de la Dirección Seccional de Administración Judicial de Bogotá</t>
  </si>
  <si>
    <t>Realizar el exámenes de tamizaje cardiovascular, detección temprana de cáncer y consultas médicas personalizadas con el objetivo de promover hábitos de vida saludables dirigido a los colaboradores de la Dirección Seccional de Administración Judicial  de Bogotá</t>
  </si>
  <si>
    <t>Realizar los talleres contemplados para fomentar el reconocimiento y cuidado de los servidores judiciales adscritos al Distrito Judicial de Bogotá a cargo de la Dirección Seccional de Administración Judicial de Bogotá.</t>
  </si>
  <si>
    <t>NA</t>
  </si>
  <si>
    <t>Ejecución de los certificados de Disponibilidad Presupuestal -CDP-, Registro Presupuestal -RP-, Obligaciones, Ordenes de Pago -OP-, necesarios en la ejecuciôn contractual</t>
  </si>
  <si>
    <t>Se entrega un informe por parte del grupo de ejecución presupuestal mediante el cual se pueda observar la ejecución de los diferentes certificados de disponibilidad presupuestal, de todos los contratos que para la anualidad se encuentren vigentes, junto con las obligaciones y ordenes de pago que se ejecutaron en el periodo.</t>
  </si>
  <si>
    <t>El SIGOBius es una herramienta a través de la cual se gestiona la correspondencia a nivel seccional, dado que los procedimientos de este proceso se encuentran a nivel central.
Se realizara un informe semestral, mediante el cual se evidencie la gestión de las diferentes solicitudes en las areas de la Dirección, sin tener en cuenta las novedades de nómina, las cuales se recepcionan pero se gestionan en el aplicativo de nómina.</t>
  </si>
  <si>
    <t>Mediante Acuerdo PSAA12-9145 de 2012 el Consejo Superior de la Judicatura, creó los Comités Seccionales de Defensa Judicial y Conciliación de la Rama Judicial en las capitales de departamento en las cuales exista Consejo Seccional y Dirección Seccional.
Sin embargo, el Consejo Superior de la Judicatura mediante Acuerdo PSAA12-9400 de 2012, aclaro el anterior acuerdo, en el sentido de señalar que la entrada en vigencia del Comité Seccional de Defensa Judicial y Conciliación de la Rama Judicial para la ciudad de Bogotá, estará supeditada a la creación en esta Seccional de los cargos de abogados para atender el estudio de las conciliaciones. Situación que a la fecha no se ha surtido, razón por la que esta función esta bajo la representación de la Unidad de Asistencia Legal de la Dirección Ejecutiva de Administración Judicial.
Además la Circular DEAJC20-46, suscrita por el Director Ejecutivo de Administración Judicial.</t>
  </si>
  <si>
    <t xml:space="preserve">Gestión de la documentacion administrativa, según las políticas, procedimientos, manuales e instructivos establecidos acordes con SIGOBius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</si>
</sst>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240A]\ #,##0"/>
  </numFmts>
  <fonts count="41">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4"/>
      <name val="Calibri"/>
      <family val="2"/>
      <scheme val="minor"/>
    </font>
    <font>
      <sz val="14"/>
      <color rgb="FF000000"/>
      <name val="Calibri"/>
      <family val="2"/>
      <scheme val="minor"/>
    </font>
    <font>
      <sz val="11"/>
      <color rgb="FFF2F2F2"/>
      <name val="Azo Sans Medium"/>
    </font>
    <font>
      <sz val="11"/>
      <color rgb="FF595959"/>
      <name val="Arial"/>
      <family val="2"/>
    </font>
    <font>
      <sz val="11"/>
      <color rgb="FF000000"/>
      <name val="Azo Sans Medium"/>
    </font>
    <font>
      <b/>
      <sz val="11"/>
      <color theme="1"/>
      <name val="Azo Sans Medium"/>
    </font>
    <font>
      <sz val="12"/>
      <color theme="1"/>
      <name val="Azo Sans Medium"/>
    </font>
    <font>
      <sz val="12"/>
      <color theme="1"/>
      <name val="Azo Sans Light"/>
    </font>
    <font>
      <b/>
      <sz val="11"/>
      <color theme="1"/>
      <name val="Calibri"/>
      <family val="2"/>
      <scheme val="minor"/>
    </font>
    <font>
      <b/>
      <sz val="8"/>
      <color rgb="FFFFFFFF"/>
      <name val="Calibri"/>
      <family val="2"/>
    </font>
    <font>
      <b/>
      <sz val="8"/>
      <color rgb="FF000000"/>
      <name val="Calibri"/>
      <family val="2"/>
    </font>
    <font>
      <sz val="14"/>
      <color rgb="FF000000"/>
      <name val="Calibri"/>
      <family val="2"/>
    </font>
    <font>
      <b/>
      <sz val="8"/>
      <color rgb="FF1F4E79"/>
      <name val="Arial"/>
      <family val="2"/>
    </font>
    <font>
      <sz val="14"/>
      <color rgb="FF000000"/>
      <name val="Calibri"/>
      <family val="2"/>
      <charset val="1"/>
    </font>
    <font>
      <sz val="9"/>
      <color rgb="FF000000"/>
      <name val="Calibri Light"/>
      <family val="2"/>
      <scheme val="major"/>
    </font>
    <font>
      <b/>
      <sz val="9"/>
      <color rgb="FF000000"/>
      <name val="Calibri Light"/>
      <family val="2"/>
      <scheme val="major"/>
    </font>
  </fonts>
  <fills count="24">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84B6"/>
        <bgColor rgb="FF000000"/>
      </patternFill>
    </fill>
    <fill>
      <patternFill patternType="solid">
        <fgColor rgb="FF4DC0E3"/>
        <bgColor rgb="FF000000"/>
      </patternFill>
    </fill>
    <fill>
      <patternFill patternType="solid">
        <fgColor rgb="FFFFFFFF"/>
        <bgColor rgb="FF000000"/>
      </patternFill>
    </fill>
    <fill>
      <patternFill patternType="solid">
        <fgColor rgb="FF5B9BD5"/>
        <bgColor indexed="64"/>
      </patternFill>
    </fill>
    <fill>
      <patternFill patternType="solid">
        <fgColor rgb="FFD2DEE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8181"/>
        <bgColor indexed="64"/>
      </patternFill>
    </fill>
  </fills>
  <borders count="129">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1"/>
      </left>
      <right style="thin">
        <color theme="1"/>
      </right>
      <top/>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right style="thin">
        <color theme="1"/>
      </right>
      <top style="thin">
        <color theme="1"/>
      </top>
      <bottom style="thin">
        <color theme="1"/>
      </bottom>
      <diagonal/>
    </border>
    <border>
      <left style="dashed">
        <color theme="0"/>
      </left>
      <right style="dashed">
        <color theme="0"/>
      </right>
      <top/>
      <bottom/>
      <diagonal/>
    </border>
    <border>
      <left/>
      <right style="dashed">
        <color theme="0"/>
      </right>
      <top/>
      <bottom/>
      <diagonal/>
    </border>
    <border>
      <left style="thin">
        <color theme="0"/>
      </left>
      <right style="thin">
        <color theme="0"/>
      </right>
      <top/>
      <bottom/>
      <diagonal/>
    </border>
    <border>
      <left style="thin">
        <color theme="1"/>
      </left>
      <right/>
      <top style="thin">
        <color theme="1"/>
      </top>
      <bottom style="thin">
        <color theme="1"/>
      </bottom>
      <diagonal/>
    </border>
    <border>
      <left style="thin">
        <color theme="0"/>
      </left>
      <right/>
      <top/>
      <bottom style="thin">
        <color theme="0"/>
      </bottom>
      <diagonal/>
    </border>
    <border>
      <left/>
      <right style="thin">
        <color theme="0"/>
      </right>
      <top/>
      <bottom style="thin">
        <color theme="0"/>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theme="1"/>
      </left>
      <right style="thin">
        <color theme="1"/>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1"/>
      </left>
      <right style="thin">
        <color theme="1"/>
      </right>
      <top/>
      <bottom style="medium">
        <color indexed="64"/>
      </bottom>
      <diagonal/>
    </border>
    <border>
      <left/>
      <right style="thin">
        <color theme="1"/>
      </right>
      <top style="thin">
        <color theme="1"/>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rgb="FF000000"/>
      </left>
      <right style="thin">
        <color rgb="FF000000"/>
      </right>
      <top style="thin">
        <color rgb="FF000000"/>
      </top>
      <bottom style="thin">
        <color rgb="FF000000"/>
      </bottom>
      <diagonal/>
    </border>
    <border>
      <left style="thin">
        <color theme="1"/>
      </left>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style="dotted">
        <color rgb="FF4DC0E3"/>
      </right>
      <top/>
      <bottom style="dotted">
        <color rgb="FF4DC0E3"/>
      </bottom>
      <diagonal/>
    </border>
    <border>
      <left/>
      <right/>
      <top style="hair">
        <color rgb="FF4DC0E3"/>
      </top>
      <bottom style="hair">
        <color rgb="FF4DC0E3"/>
      </bottom>
      <diagonal/>
    </border>
    <border>
      <left/>
      <right style="hair">
        <color rgb="FF4DC0E3"/>
      </right>
      <top/>
      <bottom style="hair">
        <color rgb="FF4DC0E3"/>
      </bottom>
      <diagonal/>
    </border>
    <border>
      <left style="dashed">
        <color theme="8" tint="-0.249977111117893"/>
      </left>
      <right style="dashed">
        <color theme="8" tint="-0.249977111117893"/>
      </right>
      <top/>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right/>
      <top style="medium">
        <color rgb="FF4F81BD"/>
      </top>
      <bottom style="medium">
        <color rgb="FF4F81BD"/>
      </bottom>
      <diagonal/>
    </border>
    <border>
      <left style="thin">
        <color auto="1"/>
      </left>
      <right style="thin">
        <color theme="1"/>
      </right>
      <top style="medium">
        <color indexed="64"/>
      </top>
      <bottom/>
      <diagonal/>
    </border>
    <border>
      <left style="thin">
        <color auto="1"/>
      </left>
      <right style="thin">
        <color theme="1"/>
      </right>
      <top/>
      <bottom/>
      <diagonal/>
    </border>
    <border>
      <left style="thin">
        <color auto="1"/>
      </left>
      <right style="thin">
        <color theme="1"/>
      </right>
      <top/>
      <bottom style="medium">
        <color indexed="64"/>
      </bottom>
      <diagonal/>
    </border>
    <border>
      <left style="thin">
        <color theme="1"/>
      </left>
      <right style="thin">
        <color theme="1"/>
      </right>
      <top style="thin">
        <color rgb="FF000000"/>
      </top>
      <bottom style="thin">
        <color theme="1"/>
      </bottom>
      <diagonal/>
    </border>
    <border>
      <left style="thin">
        <color auto="1"/>
      </left>
      <right style="thin">
        <color auto="1"/>
      </right>
      <top style="thin">
        <color auto="1"/>
      </top>
      <bottom style="medium">
        <color rgb="FF000000"/>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thin">
        <color theme="1"/>
      </left>
      <right/>
      <top/>
      <bottom style="thin">
        <color theme="1"/>
      </bottom>
      <diagonal/>
    </border>
    <border>
      <left style="thin">
        <color theme="1"/>
      </left>
      <right/>
      <top style="thin">
        <color theme="1"/>
      </top>
      <bottom/>
      <diagonal/>
    </border>
    <border>
      <left style="thin">
        <color theme="1"/>
      </left>
      <right/>
      <top style="thin">
        <color rgb="FF000000"/>
      </top>
      <bottom style="medium">
        <color rgb="FF000000"/>
      </bottom>
      <diagonal/>
    </border>
    <border>
      <left style="thin">
        <color auto="1"/>
      </left>
      <right style="thin">
        <color auto="1"/>
      </right>
      <top style="thin">
        <color rgb="FF000000"/>
      </top>
      <bottom style="medium">
        <color rgb="FF000000"/>
      </bottom>
      <diagonal/>
    </border>
    <border>
      <left style="thin">
        <color theme="1"/>
      </left>
      <right/>
      <top style="thin">
        <color rgb="FF000000"/>
      </top>
      <bottom/>
      <diagonal/>
    </border>
    <border>
      <left/>
      <right style="thin">
        <color theme="1"/>
      </right>
      <top style="thin">
        <color theme="1"/>
      </top>
      <bottom/>
      <diagonal/>
    </border>
    <border>
      <left style="thin">
        <color theme="1"/>
      </left>
      <right style="thin">
        <color theme="1"/>
      </right>
      <top style="thin">
        <color rgb="FF000000"/>
      </top>
      <bottom style="medium">
        <color rgb="FF000000"/>
      </bottom>
      <diagonal/>
    </border>
    <border>
      <left style="thin">
        <color theme="1"/>
      </left>
      <right style="thin">
        <color theme="1"/>
      </right>
      <top style="thin">
        <color rgb="FF000000"/>
      </top>
      <bottom/>
      <diagonal/>
    </border>
    <border>
      <left style="medium">
        <color indexed="64"/>
      </left>
      <right style="thin">
        <color auto="1"/>
      </right>
      <top style="thin">
        <color rgb="FF000000"/>
      </top>
      <bottom style="thin">
        <color auto="1"/>
      </bottom>
      <diagonal/>
    </border>
    <border>
      <left style="medium">
        <color indexed="64"/>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right style="thin">
        <color theme="1"/>
      </right>
      <top/>
      <bottom style="medium">
        <color rgb="FF000000"/>
      </bottom>
      <diagonal/>
    </border>
    <border>
      <left style="thin">
        <color auto="1"/>
      </left>
      <right style="thin">
        <color theme="1"/>
      </right>
      <top/>
      <bottom style="medium">
        <color rgb="FF000000"/>
      </bottom>
      <diagonal/>
    </border>
    <border>
      <left style="thin">
        <color theme="1"/>
      </left>
      <right style="thin">
        <color theme="1"/>
      </right>
      <top/>
      <bottom style="medium">
        <color rgb="FF000000"/>
      </bottom>
      <diagonal/>
    </border>
    <border>
      <left style="medium">
        <color indexed="64"/>
      </left>
      <right style="thin">
        <color auto="1"/>
      </right>
      <top/>
      <bottom style="thin">
        <color auto="1"/>
      </bottom>
      <diagonal/>
    </border>
    <border>
      <left style="thin">
        <color theme="1"/>
      </left>
      <right/>
      <top/>
      <bottom style="medium">
        <color rgb="FF000000"/>
      </bottom>
      <diagonal/>
    </border>
    <border>
      <left style="medium">
        <color indexed="64"/>
      </left>
      <right style="dashed">
        <color theme="0"/>
      </right>
      <top style="dashed">
        <color theme="0"/>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rgb="FF000000"/>
      </bottom>
      <diagonal/>
    </border>
    <border>
      <left style="thin">
        <color auto="1"/>
      </left>
      <right style="thin">
        <color auto="1"/>
      </right>
      <top style="thin">
        <color rgb="FF000000"/>
      </top>
      <bottom/>
      <diagonal/>
    </border>
    <border>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rgb="FF000000"/>
      </top>
      <bottom style="medium">
        <color indexed="64"/>
      </bottom>
      <diagonal/>
    </border>
    <border>
      <left/>
      <right style="thin">
        <color theme="1"/>
      </right>
      <top style="thin">
        <color rgb="FF000000"/>
      </top>
      <bottom style="medium">
        <color indexed="64"/>
      </bottom>
      <diagonal/>
    </border>
    <border>
      <left style="thin">
        <color theme="1"/>
      </left>
      <right style="thin">
        <color theme="1"/>
      </right>
      <top style="thin">
        <color rgb="FF000000"/>
      </top>
      <bottom style="medium">
        <color indexed="64"/>
      </bottom>
      <diagonal/>
    </border>
    <border>
      <left style="thin">
        <color theme="1"/>
      </left>
      <right/>
      <top style="thin">
        <color rgb="FF000000"/>
      </top>
      <bottom style="medium">
        <color indexed="64"/>
      </bottom>
      <diagonal/>
    </border>
    <border>
      <left style="thin">
        <color auto="1"/>
      </left>
      <right style="thin">
        <color auto="1"/>
      </right>
      <top style="thin">
        <color rgb="FF000000"/>
      </top>
      <bottom style="medium">
        <color indexed="64"/>
      </bottom>
      <diagonal/>
    </border>
    <border>
      <left style="thin">
        <color auto="1"/>
      </left>
      <right style="medium">
        <color indexed="64"/>
      </right>
      <top style="thin">
        <color rgb="FF000000"/>
      </top>
      <bottom style="medium">
        <color indexed="64"/>
      </bottom>
      <diagonal/>
    </border>
    <border>
      <left style="thin">
        <color theme="1"/>
      </left>
      <right style="thin">
        <color theme="1"/>
      </right>
      <top style="thin">
        <color theme="1"/>
      </top>
      <bottom style="medium">
        <color indexed="64"/>
      </bottom>
      <diagonal/>
    </border>
    <border>
      <left style="thin">
        <color auto="1"/>
      </left>
      <right style="medium">
        <color indexed="64"/>
      </right>
      <top style="thin">
        <color auto="1"/>
      </top>
      <bottom style="medium">
        <color indexed="64"/>
      </bottom>
      <diagonal/>
    </border>
    <border>
      <left style="thin">
        <color theme="1"/>
      </left>
      <right/>
      <top style="medium">
        <color indexed="64"/>
      </top>
      <bottom/>
      <diagonal/>
    </border>
    <border>
      <left style="thin">
        <color theme="1"/>
      </left>
      <right/>
      <top/>
      <bottom style="medium">
        <color indexed="64"/>
      </bottom>
      <diagonal/>
    </border>
    <border>
      <left style="thin">
        <color theme="1"/>
      </left>
      <right/>
      <top style="thin">
        <color theme="1"/>
      </top>
      <bottom style="medium">
        <color indexed="64"/>
      </bottom>
      <diagonal/>
    </border>
    <border>
      <left/>
      <right style="thin">
        <color theme="1"/>
      </right>
      <top/>
      <bottom/>
      <diagonal/>
    </border>
    <border>
      <left/>
      <right style="thin">
        <color auto="1"/>
      </right>
      <top style="thin">
        <color auto="1"/>
      </top>
      <bottom style="thin">
        <color auto="1"/>
      </bottom>
      <diagonal/>
    </border>
    <border>
      <left/>
      <right style="thin">
        <color auto="1"/>
      </right>
      <top style="thin">
        <color auto="1"/>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407">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10" xfId="0" applyFont="1" applyFill="1" applyBorder="1" applyAlignment="1" applyProtection="1">
      <alignment horizontal="left" vertical="center" wrapText="1" indent="1"/>
      <protection locked="0"/>
    </xf>
    <xf numFmtId="0" fontId="10" fillId="4"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3" xfId="0" applyFont="1" applyFill="1" applyBorder="1" applyAlignment="1">
      <alignment horizontal="center" vertical="center" wrapText="1" readingOrder="1"/>
    </xf>
    <xf numFmtId="0" fontId="8" fillId="7" borderId="0" xfId="0" applyFont="1" applyFill="1"/>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wrapText="1"/>
    </xf>
    <xf numFmtId="0" fontId="14" fillId="0" borderId="13" xfId="0" applyFont="1" applyBorder="1" applyAlignment="1">
      <alignment horizontal="center" vertical="center" wrapText="1" readingOrder="1"/>
    </xf>
    <xf numFmtId="0" fontId="14" fillId="0" borderId="13" xfId="0" applyFont="1" applyBorder="1" applyAlignment="1">
      <alignment horizontal="left" vertical="center" wrapText="1"/>
    </xf>
    <xf numFmtId="0" fontId="14" fillId="8" borderId="13" xfId="0" applyFont="1" applyFill="1" applyBorder="1" applyAlignment="1">
      <alignment horizontal="left" vertical="center" wrapText="1"/>
    </xf>
    <xf numFmtId="0" fontId="11" fillId="0" borderId="0" xfId="0" applyFont="1" applyAlignment="1">
      <alignment vertical="center" wrapText="1"/>
    </xf>
    <xf numFmtId="0" fontId="12" fillId="0" borderId="13" xfId="0" applyFont="1" applyBorder="1" applyAlignment="1">
      <alignment vertical="center" wrapText="1" readingOrder="1"/>
    </xf>
    <xf numFmtId="0" fontId="14" fillId="7" borderId="13" xfId="0" applyFont="1" applyFill="1" applyBorder="1" applyAlignment="1">
      <alignment horizontal="left" vertical="center" wrapText="1" readingOrder="1"/>
    </xf>
    <xf numFmtId="0" fontId="10" fillId="0" borderId="0" xfId="0" applyFont="1"/>
    <xf numFmtId="0" fontId="14" fillId="7" borderId="13" xfId="0" applyFont="1" applyFill="1" applyBorder="1" applyAlignment="1">
      <alignment horizontal="left" vertical="center"/>
    </xf>
    <xf numFmtId="0" fontId="14" fillId="7" borderId="13" xfId="0" applyFont="1" applyFill="1" applyBorder="1" applyAlignment="1">
      <alignment vertical="center" wrapText="1"/>
    </xf>
    <xf numFmtId="0" fontId="14" fillId="7" borderId="13" xfId="0" applyFont="1" applyFill="1" applyBorder="1" applyAlignment="1">
      <alignment vertical="center" wrapText="1" readingOrder="1"/>
    </xf>
    <xf numFmtId="0" fontId="14" fillId="7" borderId="13" xfId="0" applyFont="1" applyFill="1" applyBorder="1" applyAlignment="1">
      <alignment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wrapText="1" readingOrder="1"/>
    </xf>
    <xf numFmtId="0" fontId="14" fillId="7" borderId="14" xfId="0" applyFont="1" applyFill="1" applyBorder="1" applyAlignment="1">
      <alignment horizontal="left" vertical="center" wrapText="1"/>
    </xf>
    <xf numFmtId="0" fontId="14" fillId="7" borderId="14" xfId="0" applyFont="1" applyFill="1" applyBorder="1" applyAlignment="1">
      <alignment horizontal="center" vertical="center"/>
    </xf>
    <xf numFmtId="0" fontId="8" fillId="0" borderId="0" xfId="0" applyFont="1" applyAlignment="1">
      <alignment horizontal="left"/>
    </xf>
    <xf numFmtId="0" fontId="8" fillId="0" borderId="17" xfId="0" applyFont="1" applyBorder="1" applyAlignment="1">
      <alignment horizontal="center"/>
    </xf>
    <xf numFmtId="0" fontId="8" fillId="0" borderId="17" xfId="0" applyFont="1" applyBorder="1"/>
    <xf numFmtId="0" fontId="8" fillId="0" borderId="18" xfId="0" applyFont="1" applyBorder="1"/>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0" xfId="0" applyFont="1" applyAlignment="1">
      <alignment horizontal="center"/>
    </xf>
    <xf numFmtId="0" fontId="8" fillId="0" borderId="23" xfId="0" applyFont="1" applyBorder="1"/>
    <xf numFmtId="0" fontId="19" fillId="0" borderId="29" xfId="0" applyFont="1" applyBorder="1" applyAlignment="1">
      <alignment horizontal="justify" vertical="center" wrapText="1"/>
    </xf>
    <xf numFmtId="0" fontId="19" fillId="0" borderId="0" xfId="0" applyFont="1"/>
    <xf numFmtId="0" fontId="19" fillId="0" borderId="0" xfId="0" applyFont="1" applyAlignment="1">
      <alignment vertical="center"/>
    </xf>
    <xf numFmtId="0" fontId="16" fillId="4" borderId="35" xfId="0" applyFont="1" applyFill="1" applyBorder="1" applyAlignment="1">
      <alignment vertical="center"/>
    </xf>
    <xf numFmtId="0" fontId="16" fillId="4" borderId="8" xfId="0" applyFont="1" applyFill="1" applyBorder="1" applyAlignment="1">
      <alignment vertical="center"/>
    </xf>
    <xf numFmtId="0" fontId="19" fillId="0" borderId="0" xfId="0" applyFont="1" applyAlignment="1">
      <alignment horizontal="center"/>
    </xf>
    <xf numFmtId="0" fontId="22" fillId="5" borderId="43" xfId="0" applyFont="1" applyFill="1" applyBorder="1" applyAlignment="1">
      <alignment vertical="center"/>
    </xf>
    <xf numFmtId="0" fontId="19" fillId="11" borderId="31" xfId="0" applyFont="1" applyFill="1" applyBorder="1"/>
    <xf numFmtId="0" fontId="19" fillId="11" borderId="30" xfId="0" applyFont="1" applyFill="1" applyBorder="1" applyAlignment="1">
      <alignment horizontal="justify" vertical="center" wrapText="1"/>
    </xf>
    <xf numFmtId="9" fontId="19" fillId="0" borderId="29" xfId="1" applyFont="1" applyFill="1" applyBorder="1" applyAlignment="1">
      <alignment horizontal="center" vertical="center"/>
    </xf>
    <xf numFmtId="9" fontId="19" fillId="0" borderId="44" xfId="1" applyFont="1" applyFill="1" applyBorder="1" applyAlignment="1">
      <alignment horizontal="center" vertical="center"/>
    </xf>
    <xf numFmtId="9" fontId="19" fillId="0" borderId="0" xfId="1" applyFont="1"/>
    <xf numFmtId="0" fontId="7" fillId="2" borderId="0" xfId="0" applyFont="1" applyFill="1" applyAlignment="1">
      <alignment horizontal="center" vertical="center" wrapText="1"/>
    </xf>
    <xf numFmtId="0" fontId="3" fillId="0" borderId="0" xfId="0" applyFont="1" applyAlignment="1">
      <alignment horizontal="justify" vertical="center" wrapText="1"/>
    </xf>
    <xf numFmtId="0" fontId="19" fillId="0" borderId="30" xfId="0" applyFont="1" applyBorder="1" applyAlignment="1">
      <alignment horizontal="justify" vertical="center" wrapText="1"/>
    </xf>
    <xf numFmtId="0" fontId="19" fillId="0" borderId="32" xfId="0" applyFont="1" applyBorder="1" applyAlignment="1">
      <alignment horizontal="justify" vertical="center" wrapText="1"/>
    </xf>
    <xf numFmtId="0" fontId="19" fillId="11" borderId="58" xfId="0" applyFont="1" applyFill="1" applyBorder="1"/>
    <xf numFmtId="9" fontId="19" fillId="11" borderId="58" xfId="1" applyFont="1" applyFill="1" applyBorder="1"/>
    <xf numFmtId="0" fontId="19" fillId="11" borderId="58" xfId="0" applyFont="1" applyFill="1" applyBorder="1" applyAlignment="1">
      <alignment horizontal="center" vertical="center"/>
    </xf>
    <xf numFmtId="0" fontId="20" fillId="9" borderId="62" xfId="0" applyFont="1" applyFill="1" applyBorder="1" applyAlignment="1">
      <alignment vertical="center"/>
    </xf>
    <xf numFmtId="0" fontId="20" fillId="9" borderId="63" xfId="0" applyFont="1" applyFill="1" applyBorder="1" applyAlignment="1">
      <alignment vertical="center"/>
    </xf>
    <xf numFmtId="0" fontId="16" fillId="9" borderId="63" xfId="0" applyFont="1" applyFill="1" applyBorder="1" applyAlignment="1">
      <alignment horizontal="center" vertical="center"/>
    </xf>
    <xf numFmtId="0" fontId="19" fillId="9" borderId="63" xfId="0" applyFont="1" applyFill="1" applyBorder="1"/>
    <xf numFmtId="0" fontId="19" fillId="5" borderId="64" xfId="0" applyFont="1" applyFill="1" applyBorder="1" applyAlignment="1">
      <alignment vertical="center"/>
    </xf>
    <xf numFmtId="0" fontId="19" fillId="5" borderId="0" xfId="0" applyFont="1" applyFill="1" applyAlignment="1">
      <alignment vertical="center"/>
    </xf>
    <xf numFmtId="0" fontId="22" fillId="5" borderId="0" xfId="0" applyFont="1" applyFill="1" applyAlignment="1">
      <alignment horizontal="center" vertical="center"/>
    </xf>
    <xf numFmtId="0" fontId="18" fillId="5" borderId="0" xfId="0" applyFont="1" applyFill="1" applyAlignment="1">
      <alignment horizontal="center" vertical="center"/>
    </xf>
    <xf numFmtId="0" fontId="16" fillId="4" borderId="65" xfId="0" applyFont="1" applyFill="1" applyBorder="1" applyAlignment="1">
      <alignment vertical="center"/>
    </xf>
    <xf numFmtId="0" fontId="16" fillId="4" borderId="66" xfId="0" applyFont="1" applyFill="1" applyBorder="1" applyAlignment="1">
      <alignment vertical="center"/>
    </xf>
    <xf numFmtId="0" fontId="14" fillId="15" borderId="72" xfId="0" applyFont="1" applyFill="1" applyBorder="1" applyAlignment="1">
      <alignment wrapText="1" readingOrder="1"/>
    </xf>
    <xf numFmtId="0" fontId="14" fillId="15" borderId="72" xfId="0" applyFont="1" applyFill="1" applyBorder="1" applyAlignment="1">
      <alignment wrapText="1"/>
    </xf>
    <xf numFmtId="0" fontId="12" fillId="0" borderId="15" xfId="0" applyFont="1" applyBorder="1" applyAlignment="1">
      <alignment wrapText="1" readingOrder="1"/>
    </xf>
    <xf numFmtId="0" fontId="14" fillId="0" borderId="72" xfId="0" applyFont="1" applyBorder="1" applyAlignment="1">
      <alignment wrapText="1"/>
    </xf>
    <xf numFmtId="0" fontId="14" fillId="15" borderId="72" xfId="0" applyFont="1" applyFill="1" applyBorder="1" applyAlignment="1">
      <alignment horizontal="left" vertical="top" wrapText="1"/>
    </xf>
    <xf numFmtId="0" fontId="14" fillId="15" borderId="72" xfId="0" applyFont="1" applyFill="1" applyBorder="1" applyAlignment="1">
      <alignment horizontal="left" vertical="top" wrapText="1" readingOrder="1"/>
    </xf>
    <xf numFmtId="0" fontId="14" fillId="15" borderId="72" xfId="0" applyFont="1" applyFill="1" applyBorder="1" applyAlignment="1">
      <alignment horizontal="left" vertical="top"/>
    </xf>
    <xf numFmtId="0" fontId="28" fillId="15" borderId="72" xfId="0" applyFont="1" applyFill="1" applyBorder="1" applyAlignment="1">
      <alignment horizontal="left" vertical="top" wrapText="1"/>
    </xf>
    <xf numFmtId="0" fontId="29" fillId="15" borderId="0" xfId="0" applyFont="1" applyFill="1" applyAlignment="1">
      <alignment horizontal="left" vertical="top"/>
    </xf>
    <xf numFmtId="0" fontId="14" fillId="15" borderId="71" xfId="0" applyFont="1" applyFill="1" applyBorder="1" applyAlignment="1">
      <alignment horizontal="left" vertical="top"/>
    </xf>
    <xf numFmtId="0" fontId="14" fillId="15" borderId="72" xfId="0" applyFont="1" applyFill="1" applyBorder="1" applyAlignment="1">
      <alignment horizontal="center" wrapText="1" readingOrder="1"/>
    </xf>
    <xf numFmtId="0" fontId="14" fillId="15" borderId="72" xfId="0" applyFont="1" applyFill="1" applyBorder="1" applyAlignment="1">
      <alignment horizontal="center" wrapText="1"/>
    </xf>
    <xf numFmtId="0" fontId="14" fillId="15" borderId="15" xfId="0" applyFont="1" applyFill="1" applyBorder="1" applyAlignment="1">
      <alignment horizontal="center" wrapText="1"/>
    </xf>
    <xf numFmtId="0" fontId="14" fillId="15" borderId="72" xfId="0" applyFont="1" applyFill="1" applyBorder="1" applyAlignment="1">
      <alignment horizontal="center"/>
    </xf>
    <xf numFmtId="0" fontId="14" fillId="0" borderId="72" xfId="0" applyFont="1" applyBorder="1" applyAlignment="1">
      <alignment horizontal="center" wrapText="1" readingOrder="1"/>
    </xf>
    <xf numFmtId="0" fontId="32" fillId="0" borderId="12" xfId="0" applyFont="1" applyBorder="1" applyAlignment="1">
      <alignment vertical="top"/>
    </xf>
    <xf numFmtId="0" fontId="32" fillId="15" borderId="74" xfId="0" applyFont="1" applyFill="1" applyBorder="1" applyAlignment="1">
      <alignment vertical="top"/>
    </xf>
    <xf numFmtId="0" fontId="32" fillId="0" borderId="74" xfId="0" applyFont="1" applyBorder="1" applyAlignment="1">
      <alignment vertical="top" wrapText="1"/>
    </xf>
    <xf numFmtId="0" fontId="32" fillId="0" borderId="74" xfId="0" applyFont="1" applyBorder="1" applyAlignment="1">
      <alignment vertical="top"/>
    </xf>
    <xf numFmtId="0" fontId="30" fillId="7" borderId="37" xfId="0" applyFont="1" applyFill="1" applyBorder="1"/>
    <xf numFmtId="0" fontId="12" fillId="14" borderId="15" xfId="0" applyFont="1" applyFill="1" applyBorder="1" applyAlignment="1">
      <alignment horizontal="center" vertical="center" wrapText="1" readingOrder="1"/>
    </xf>
    <xf numFmtId="0" fontId="12" fillId="14" borderId="72" xfId="0" applyFont="1" applyFill="1" applyBorder="1" applyAlignment="1">
      <alignment horizontal="center" vertical="center" wrapText="1" readingOrder="1"/>
    </xf>
    <xf numFmtId="0" fontId="12" fillId="14" borderId="15" xfId="0" applyFont="1" applyFill="1" applyBorder="1" applyAlignment="1">
      <alignment horizontal="center" wrapText="1" readingOrder="1"/>
    </xf>
    <xf numFmtId="0" fontId="12" fillId="14" borderId="72" xfId="0" applyFont="1" applyFill="1" applyBorder="1" applyAlignment="1">
      <alignment horizontal="center" wrapText="1" readingOrder="1"/>
    </xf>
    <xf numFmtId="0" fontId="3" fillId="0" borderId="75" xfId="0" applyFont="1" applyBorder="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0" fontId="0" fillId="0" borderId="31" xfId="0" applyBorder="1"/>
    <xf numFmtId="0" fontId="34" fillId="16" borderId="77" xfId="0" applyFont="1" applyFill="1" applyBorder="1" applyAlignment="1">
      <alignment horizontal="center" vertical="center" wrapText="1"/>
    </xf>
    <xf numFmtId="0" fontId="35" fillId="17" borderId="77" xfId="0" applyFont="1" applyFill="1" applyBorder="1" applyAlignment="1">
      <alignment horizontal="left" vertical="center" wrapText="1"/>
    </xf>
    <xf numFmtId="1" fontId="35" fillId="17" borderId="77" xfId="0" applyNumberFormat="1" applyFont="1" applyFill="1" applyBorder="1" applyAlignment="1">
      <alignment horizontal="center" vertical="center" wrapText="1"/>
    </xf>
    <xf numFmtId="0" fontId="35" fillId="18" borderId="77" xfId="0" applyFont="1" applyFill="1" applyBorder="1" applyAlignment="1">
      <alignment horizontal="left" vertical="center" wrapText="1"/>
    </xf>
    <xf numFmtId="1" fontId="35" fillId="18" borderId="77" xfId="0" applyNumberFormat="1" applyFont="1" applyFill="1" applyBorder="1" applyAlignment="1">
      <alignment horizontal="center" vertical="center" wrapText="1"/>
    </xf>
    <xf numFmtId="0" fontId="37" fillId="0" borderId="78" xfId="0" applyFont="1" applyBorder="1" applyAlignment="1">
      <alignment horizontal="left" vertical="center" wrapText="1"/>
    </xf>
    <xf numFmtId="1" fontId="35" fillId="10" borderId="77" xfId="0" applyNumberFormat="1" applyFont="1" applyFill="1" applyBorder="1" applyAlignment="1">
      <alignment horizontal="center" vertical="center" wrapText="1"/>
    </xf>
    <xf numFmtId="0" fontId="35" fillId="10" borderId="77" xfId="0" applyFont="1" applyFill="1" applyBorder="1" applyAlignment="1">
      <alignment horizontal="left" vertical="center" wrapText="1"/>
    </xf>
    <xf numFmtId="0" fontId="37" fillId="10" borderId="78" xfId="0" applyFont="1" applyFill="1" applyBorder="1" applyAlignment="1">
      <alignment horizontal="left" vertical="center" wrapText="1"/>
    </xf>
    <xf numFmtId="1" fontId="35" fillId="19" borderId="77" xfId="0" applyNumberFormat="1" applyFont="1" applyFill="1" applyBorder="1" applyAlignment="1">
      <alignment horizontal="center" vertical="center" wrapText="1"/>
    </xf>
    <xf numFmtId="0" fontId="35" fillId="19" borderId="77" xfId="0" applyFont="1" applyFill="1" applyBorder="1" applyAlignment="1">
      <alignment horizontal="left" vertical="center" wrapText="1"/>
    </xf>
    <xf numFmtId="0" fontId="37" fillId="19" borderId="78" xfId="0" applyFont="1" applyFill="1" applyBorder="1" applyAlignment="1">
      <alignment horizontal="left" vertical="center" wrapText="1"/>
    </xf>
    <xf numFmtId="1" fontId="35" fillId="20" borderId="77" xfId="0" applyNumberFormat="1" applyFont="1" applyFill="1" applyBorder="1" applyAlignment="1">
      <alignment horizontal="center" vertical="center" wrapText="1"/>
    </xf>
    <xf numFmtId="0" fontId="35" fillId="20" borderId="77" xfId="0" applyFont="1" applyFill="1" applyBorder="1" applyAlignment="1">
      <alignment horizontal="left" vertical="center" wrapText="1"/>
    </xf>
    <xf numFmtId="0" fontId="37" fillId="20" borderId="78" xfId="0" applyFont="1" applyFill="1" applyBorder="1" applyAlignment="1">
      <alignment horizontal="left" vertical="center" wrapText="1"/>
    </xf>
    <xf numFmtId="1" fontId="35" fillId="21" borderId="77" xfId="0" applyNumberFormat="1" applyFont="1" applyFill="1" applyBorder="1" applyAlignment="1">
      <alignment horizontal="center" vertical="center" wrapText="1"/>
    </xf>
    <xf numFmtId="0" fontId="35" fillId="21" borderId="77" xfId="0" applyFont="1" applyFill="1" applyBorder="1" applyAlignment="1">
      <alignment horizontal="left" vertical="center" wrapText="1"/>
    </xf>
    <xf numFmtId="0" fontId="37" fillId="21" borderId="78" xfId="0" applyFont="1" applyFill="1" applyBorder="1" applyAlignment="1">
      <alignment horizontal="left" vertical="center" wrapText="1"/>
    </xf>
    <xf numFmtId="0" fontId="24" fillId="5" borderId="76" xfId="0" applyFont="1" applyFill="1" applyBorder="1" applyAlignment="1">
      <alignment horizontal="center" vertical="center" wrapText="1"/>
    </xf>
    <xf numFmtId="1" fontId="36" fillId="7" borderId="31" xfId="0" applyNumberFormat="1" applyFont="1" applyFill="1" applyBorder="1" applyAlignment="1" applyProtection="1">
      <alignment horizontal="center" vertical="center" wrapText="1"/>
      <protection hidden="1"/>
    </xf>
    <xf numFmtId="14" fontId="19" fillId="0" borderId="29" xfId="0" applyNumberFormat="1"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14" fontId="19" fillId="11" borderId="60" xfId="0" applyNumberFormat="1" applyFont="1" applyFill="1" applyBorder="1" applyAlignment="1" applyProtection="1">
      <alignment horizontal="center" vertical="center"/>
      <protection locked="0"/>
    </xf>
    <xf numFmtId="0" fontId="20" fillId="4" borderId="0" xfId="0" applyFont="1" applyFill="1" applyAlignment="1">
      <alignment vertical="center"/>
    </xf>
    <xf numFmtId="0" fontId="20" fillId="4" borderId="0" xfId="0" applyFont="1" applyFill="1"/>
    <xf numFmtId="0" fontId="16" fillId="4" borderId="0" xfId="0" applyFont="1" applyFill="1" applyAlignment="1">
      <alignment horizontal="center" vertical="center"/>
    </xf>
    <xf numFmtId="0" fontId="16" fillId="4" borderId="31" xfId="0" applyFont="1" applyFill="1" applyBorder="1" applyAlignment="1">
      <alignment horizontal="center"/>
    </xf>
    <xf numFmtId="0" fontId="33" fillId="0" borderId="31" xfId="0" applyFont="1" applyBorder="1" applyAlignment="1">
      <alignment horizontal="justify" vertical="center" wrapText="1"/>
    </xf>
    <xf numFmtId="0" fontId="0" fillId="0" borderId="31" xfId="0" applyBorder="1" applyAlignment="1">
      <alignment horizontal="justify" vertical="center" wrapText="1"/>
    </xf>
    <xf numFmtId="9" fontId="19" fillId="0" borderId="32" xfId="1" applyFont="1" applyFill="1" applyBorder="1" applyAlignment="1">
      <alignment horizontal="center" vertical="center"/>
    </xf>
    <xf numFmtId="0" fontId="19" fillId="11" borderId="61" xfId="0" applyFont="1" applyFill="1" applyBorder="1"/>
    <xf numFmtId="0" fontId="19" fillId="0" borderId="61" xfId="0" applyFont="1" applyBorder="1" applyAlignment="1" applyProtection="1">
      <alignment horizontal="center" vertical="center" wrapText="1"/>
      <protection hidden="1"/>
    </xf>
    <xf numFmtId="0" fontId="39" fillId="0" borderId="4" xfId="0" applyFont="1" applyBorder="1" applyAlignment="1">
      <alignment horizontal="justify" vertical="center" wrapText="1"/>
    </xf>
    <xf numFmtId="0" fontId="19" fillId="0" borderId="29" xfId="0" applyFont="1" applyBorder="1" applyAlignment="1">
      <alignment horizontal="center" vertical="center" wrapText="1"/>
    </xf>
    <xf numFmtId="14" fontId="19" fillId="0" borderId="82" xfId="0" applyNumberFormat="1" applyFont="1" applyBorder="1" applyAlignment="1" applyProtection="1">
      <alignment horizontal="center" vertical="center"/>
      <protection locked="0"/>
    </xf>
    <xf numFmtId="0" fontId="18" fillId="6" borderId="84" xfId="0" applyFont="1" applyFill="1" applyBorder="1" applyAlignment="1">
      <alignment horizontal="center" vertical="center" wrapText="1"/>
    </xf>
    <xf numFmtId="9" fontId="18" fillId="6" borderId="84" xfId="1" applyFont="1" applyFill="1" applyBorder="1" applyAlignment="1">
      <alignment horizontal="center" vertical="center" wrapText="1"/>
    </xf>
    <xf numFmtId="0" fontId="18" fillId="6" borderId="85" xfId="0" applyFont="1" applyFill="1" applyBorder="1" applyAlignment="1">
      <alignment horizontal="center" vertical="center" wrapText="1"/>
    </xf>
    <xf numFmtId="0" fontId="19" fillId="0" borderId="32" xfId="0" applyFont="1" applyBorder="1" applyAlignment="1">
      <alignment horizontal="center" vertical="center" wrapText="1"/>
    </xf>
    <xf numFmtId="14" fontId="19" fillId="0" borderId="32" xfId="0" applyNumberFormat="1"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1" fontId="36" fillId="7" borderId="51" xfId="0" applyNumberFormat="1" applyFont="1" applyFill="1" applyBorder="1" applyAlignment="1" applyProtection="1">
      <alignment horizontal="center" vertical="center" wrapText="1"/>
      <protection hidden="1"/>
    </xf>
    <xf numFmtId="0" fontId="19" fillId="11" borderId="83" xfId="0" applyFont="1" applyFill="1" applyBorder="1"/>
    <xf numFmtId="14" fontId="19" fillId="0" borderId="30" xfId="0" applyNumberFormat="1"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87" xfId="0" applyFont="1" applyBorder="1" applyAlignment="1" applyProtection="1">
      <alignment horizontal="center" vertical="center"/>
      <protection locked="0"/>
    </xf>
    <xf numFmtId="1" fontId="36" fillId="7" borderId="76" xfId="0" applyNumberFormat="1" applyFont="1" applyFill="1" applyBorder="1" applyAlignment="1" applyProtection="1">
      <alignment horizontal="center" vertical="center" wrapText="1"/>
      <protection hidden="1"/>
    </xf>
    <xf numFmtId="9" fontId="19" fillId="11" borderId="30" xfId="1" applyFont="1" applyFill="1" applyBorder="1" applyAlignment="1">
      <alignment horizontal="center" vertical="center"/>
    </xf>
    <xf numFmtId="0" fontId="19" fillId="11" borderId="30" xfId="0" applyFont="1" applyFill="1" applyBorder="1" applyAlignment="1">
      <alignment horizontal="center" vertical="center"/>
    </xf>
    <xf numFmtId="14" fontId="19" fillId="11" borderId="30" xfId="0" applyNumberFormat="1" applyFont="1" applyFill="1" applyBorder="1" applyAlignment="1" applyProtection="1">
      <alignment horizontal="center" vertical="center"/>
      <protection locked="0"/>
    </xf>
    <xf numFmtId="0" fontId="18" fillId="11" borderId="30" xfId="0" applyFont="1" applyFill="1" applyBorder="1" applyAlignment="1" applyProtection="1">
      <alignment horizontal="center" vertical="center"/>
      <protection locked="0"/>
    </xf>
    <xf numFmtId="0" fontId="18" fillId="11" borderId="87" xfId="0" applyFont="1" applyFill="1" applyBorder="1" applyAlignment="1" applyProtection="1">
      <alignment horizontal="center" vertical="center"/>
      <protection locked="0"/>
    </xf>
    <xf numFmtId="1" fontId="36" fillId="11" borderId="76" xfId="0" applyNumberFormat="1" applyFont="1" applyFill="1" applyBorder="1" applyAlignment="1" applyProtection="1">
      <alignment horizontal="center" vertical="center" wrapText="1"/>
      <protection hidden="1"/>
    </xf>
    <xf numFmtId="0" fontId="19" fillId="11" borderId="76" xfId="0" applyFont="1" applyFill="1" applyBorder="1" applyAlignment="1">
      <alignment horizontal="left" vertical="center" wrapText="1"/>
    </xf>
    <xf numFmtId="0" fontId="19" fillId="11" borderId="76" xfId="0" applyFont="1" applyFill="1" applyBorder="1"/>
    <xf numFmtId="0" fontId="18" fillId="11" borderId="88" xfId="0" applyFont="1" applyFill="1" applyBorder="1" applyAlignment="1" applyProtection="1">
      <alignment horizontal="center" vertical="center"/>
      <protection locked="0"/>
    </xf>
    <xf numFmtId="1" fontId="36" fillId="11" borderId="89" xfId="0" applyNumberFormat="1" applyFont="1" applyFill="1" applyBorder="1" applyAlignment="1" applyProtection="1">
      <alignment horizontal="center" vertical="center" wrapText="1"/>
      <protection hidden="1"/>
    </xf>
    <xf numFmtId="0" fontId="19" fillId="11" borderId="89" xfId="0" applyFont="1" applyFill="1" applyBorder="1" applyAlignment="1">
      <alignment horizontal="left" vertical="center" wrapText="1"/>
    </xf>
    <xf numFmtId="0" fontId="19" fillId="0" borderId="67" xfId="0" applyFont="1" applyBorder="1" applyAlignment="1">
      <alignment horizontal="justify" vertical="center" wrapText="1"/>
    </xf>
    <xf numFmtId="0" fontId="19" fillId="0" borderId="30" xfId="0" applyFont="1" applyBorder="1" applyAlignment="1">
      <alignment horizontal="center" vertical="center" wrapText="1"/>
    </xf>
    <xf numFmtId="0" fontId="19" fillId="11" borderId="92" xfId="0" applyFont="1" applyFill="1" applyBorder="1" applyAlignment="1">
      <alignment horizontal="justify" vertical="center" wrapText="1"/>
    </xf>
    <xf numFmtId="9" fontId="19" fillId="11" borderId="92" xfId="1" applyFont="1" applyFill="1" applyBorder="1" applyAlignment="1">
      <alignment horizontal="center" vertical="center"/>
    </xf>
    <xf numFmtId="0" fontId="19" fillId="11" borderId="92" xfId="0" applyFont="1" applyFill="1" applyBorder="1" applyAlignment="1">
      <alignment horizontal="center" vertical="center"/>
    </xf>
    <xf numFmtId="14" fontId="19" fillId="11" borderId="92" xfId="0" applyNumberFormat="1" applyFont="1" applyFill="1" applyBorder="1" applyAlignment="1" applyProtection="1">
      <alignment horizontal="center" vertical="center"/>
      <protection locked="0"/>
    </xf>
    <xf numFmtId="0" fontId="18" fillId="11" borderId="92" xfId="0" applyFont="1" applyFill="1" applyBorder="1" applyAlignment="1" applyProtection="1">
      <alignment horizontal="center" vertical="center"/>
      <protection locked="0"/>
    </xf>
    <xf numFmtId="0" fontId="19" fillId="11" borderId="89" xfId="0" applyFont="1" applyFill="1" applyBorder="1"/>
    <xf numFmtId="9" fontId="19" fillId="0" borderId="38" xfId="1" applyFont="1" applyFill="1" applyBorder="1" applyAlignment="1">
      <alignment horizontal="center" vertical="center"/>
    </xf>
    <xf numFmtId="14" fontId="19" fillId="0" borderId="38" xfId="0" applyNumberFormat="1" applyFont="1" applyBorder="1" applyAlignment="1" applyProtection="1">
      <alignment horizontal="center" vertical="center"/>
      <protection locked="0"/>
    </xf>
    <xf numFmtId="0" fontId="19" fillId="0" borderId="33" xfId="0" applyFont="1" applyBorder="1" applyAlignment="1">
      <alignment horizontal="justify" vertical="center" wrapText="1"/>
    </xf>
    <xf numFmtId="9" fontId="19" fillId="0" borderId="91" xfId="1" applyFont="1" applyFill="1" applyBorder="1" applyAlignment="1">
      <alignment horizontal="center" vertical="center"/>
    </xf>
    <xf numFmtId="0" fontId="19" fillId="0" borderId="96" xfId="0" applyFont="1" applyBorder="1" applyAlignment="1" applyProtection="1">
      <alignment horizontal="center" vertical="center" wrapText="1"/>
      <protection hidden="1"/>
    </xf>
    <xf numFmtId="0" fontId="19" fillId="0" borderId="96" xfId="0" applyFont="1" applyBorder="1" applyAlignment="1" applyProtection="1">
      <alignment horizontal="justify" vertical="center" wrapText="1"/>
      <protection hidden="1"/>
    </xf>
    <xf numFmtId="0" fontId="33" fillId="0" borderId="98" xfId="0" applyFont="1" applyBorder="1" applyAlignment="1" applyProtection="1">
      <alignment horizontal="center" vertical="center"/>
      <protection hidden="1"/>
    </xf>
    <xf numFmtId="0" fontId="19" fillId="0" borderId="99" xfId="0" applyFont="1" applyBorder="1" applyAlignment="1" applyProtection="1">
      <alignment vertical="center" wrapText="1"/>
      <protection hidden="1"/>
    </xf>
    <xf numFmtId="0" fontId="19" fillId="0" borderId="96" xfId="0" applyFont="1" applyBorder="1" applyAlignment="1" applyProtection="1">
      <alignment vertical="center" wrapText="1"/>
      <protection hidden="1"/>
    </xf>
    <xf numFmtId="0" fontId="19" fillId="0" borderId="96" xfId="0" applyFont="1" applyBorder="1" applyAlignment="1">
      <alignment horizontal="justify" vertical="center" wrapText="1"/>
    </xf>
    <xf numFmtId="0" fontId="18" fillId="6" borderId="104" xfId="0" applyFont="1" applyFill="1" applyBorder="1" applyAlignment="1">
      <alignment horizontal="center" vertical="center" wrapText="1"/>
    </xf>
    <xf numFmtId="9" fontId="0" fillId="0" borderId="96" xfId="0" applyNumberFormat="1" applyBorder="1" applyAlignment="1">
      <alignment horizontal="center" vertical="center"/>
    </xf>
    <xf numFmtId="0" fontId="19" fillId="0" borderId="101" xfId="0" applyFont="1" applyBorder="1" applyAlignment="1">
      <alignment horizontal="center" vertical="center" wrapText="1"/>
    </xf>
    <xf numFmtId="14" fontId="19" fillId="0" borderId="101" xfId="0" applyNumberFormat="1" applyFont="1" applyBorder="1" applyAlignment="1" applyProtection="1">
      <alignment horizontal="center" vertical="center"/>
      <protection locked="0"/>
    </xf>
    <xf numFmtId="0" fontId="18" fillId="0" borderId="101" xfId="0" applyFont="1" applyBorder="1" applyAlignment="1" applyProtection="1">
      <alignment horizontal="center" vertical="center"/>
      <protection locked="0"/>
    </xf>
    <xf numFmtId="0" fontId="18" fillId="0" borderId="103" xfId="0" applyFont="1" applyBorder="1" applyAlignment="1" applyProtection="1">
      <alignment horizontal="center" vertical="center"/>
      <protection locked="0"/>
    </xf>
    <xf numFmtId="1" fontId="36" fillId="7" borderId="96" xfId="0" applyNumberFormat="1" applyFont="1" applyFill="1" applyBorder="1" applyAlignment="1" applyProtection="1">
      <alignment horizontal="center" vertical="center" wrapText="1"/>
      <protection hidden="1"/>
    </xf>
    <xf numFmtId="0" fontId="19" fillId="4" borderId="0" xfId="0" applyFont="1" applyFill="1"/>
    <xf numFmtId="0" fontId="19" fillId="11" borderId="93" xfId="0" applyFont="1" applyFill="1" applyBorder="1" applyAlignment="1">
      <alignment horizontal="center" vertical="center"/>
    </xf>
    <xf numFmtId="14" fontId="19" fillId="11" borderId="93" xfId="0" applyNumberFormat="1" applyFont="1" applyFill="1" applyBorder="1" applyAlignment="1" applyProtection="1">
      <alignment horizontal="center" vertical="center"/>
      <protection locked="0"/>
    </xf>
    <xf numFmtId="0" fontId="18" fillId="11" borderId="93" xfId="0" applyFont="1" applyFill="1" applyBorder="1" applyAlignment="1" applyProtection="1">
      <alignment horizontal="center" vertical="center"/>
      <protection locked="0"/>
    </xf>
    <xf numFmtId="0" fontId="18" fillId="11" borderId="90" xfId="0" applyFont="1" applyFill="1" applyBorder="1" applyAlignment="1" applyProtection="1">
      <alignment horizontal="center" vertical="center"/>
      <protection locked="0"/>
    </xf>
    <xf numFmtId="1" fontId="36" fillId="11" borderId="108" xfId="0" applyNumberFormat="1" applyFont="1" applyFill="1" applyBorder="1" applyAlignment="1" applyProtection="1">
      <alignment horizontal="center" vertical="center" wrapText="1"/>
      <protection hidden="1"/>
    </xf>
    <xf numFmtId="0" fontId="19" fillId="11" borderId="108" xfId="0" applyFont="1" applyFill="1" applyBorder="1" applyAlignment="1">
      <alignment horizontal="left" vertical="center" wrapText="1"/>
    </xf>
    <xf numFmtId="0" fontId="19" fillId="11" borderId="108" xfId="0" applyFont="1" applyFill="1" applyBorder="1"/>
    <xf numFmtId="0" fontId="19" fillId="0" borderId="53" xfId="0" applyFont="1" applyBorder="1" applyAlignment="1">
      <alignment horizontal="justify" vertical="center" wrapText="1"/>
    </xf>
    <xf numFmtId="9" fontId="19" fillId="0" borderId="109" xfId="1" applyFont="1" applyFill="1" applyBorder="1" applyAlignment="1">
      <alignment horizontal="center" vertical="center"/>
    </xf>
    <xf numFmtId="0" fontId="19" fillId="0" borderId="110" xfId="0" applyFont="1" applyBorder="1" applyAlignment="1">
      <alignment horizontal="center" vertical="center" wrapText="1"/>
    </xf>
    <xf numFmtId="14" fontId="19" fillId="0" borderId="110" xfId="0" applyNumberFormat="1" applyFont="1" applyBorder="1" applyAlignment="1" applyProtection="1">
      <alignment horizontal="center" vertical="center"/>
      <protection locked="0"/>
    </xf>
    <xf numFmtId="0" fontId="18" fillId="0" borderId="110" xfId="0" applyFont="1" applyBorder="1" applyAlignment="1" applyProtection="1">
      <alignment horizontal="center" vertical="center"/>
      <protection locked="0"/>
    </xf>
    <xf numFmtId="0" fontId="18" fillId="0" borderId="111" xfId="0" applyFont="1" applyBorder="1" applyAlignment="1" applyProtection="1">
      <alignment horizontal="center" vertical="center"/>
      <protection locked="0"/>
    </xf>
    <xf numFmtId="1" fontId="36" fillId="7" borderId="54" xfId="0" applyNumberFormat="1" applyFont="1" applyFill="1" applyBorder="1" applyAlignment="1" applyProtection="1">
      <alignment horizontal="center" vertical="center" wrapText="1"/>
      <protection hidden="1"/>
    </xf>
    <xf numFmtId="0" fontId="19" fillId="0" borderId="112" xfId="0" applyFont="1" applyBorder="1"/>
    <xf numFmtId="0" fontId="19" fillId="0" borderId="56" xfId="0" applyFont="1" applyBorder="1" applyAlignment="1">
      <alignment horizontal="justify" vertical="center" wrapText="1"/>
    </xf>
    <xf numFmtId="0" fontId="19" fillId="0" borderId="113" xfId="0" applyFont="1" applyBorder="1"/>
    <xf numFmtId="0" fontId="19" fillId="0" borderId="97" xfId="0" applyFont="1" applyBorder="1" applyAlignment="1">
      <alignment horizontal="justify" vertical="center" wrapText="1"/>
    </xf>
    <xf numFmtId="0" fontId="19" fillId="0" borderId="114" xfId="0" applyFont="1" applyBorder="1"/>
    <xf numFmtId="0" fontId="19" fillId="0" borderId="115" xfId="0" applyFont="1" applyBorder="1" applyAlignment="1">
      <alignment horizontal="justify" vertical="center" wrapText="1"/>
    </xf>
    <xf numFmtId="9" fontId="19" fillId="0" borderId="116" xfId="1" applyFont="1" applyFill="1" applyBorder="1" applyAlignment="1">
      <alignment horizontal="center" vertical="center"/>
    </xf>
    <xf numFmtId="0" fontId="19" fillId="0" borderId="117" xfId="0" applyFont="1" applyBorder="1" applyAlignment="1">
      <alignment horizontal="center" vertical="center" wrapText="1"/>
    </xf>
    <xf numFmtId="14" fontId="19" fillId="0" borderId="59" xfId="0" applyNumberFormat="1" applyFont="1" applyBorder="1" applyAlignment="1" applyProtection="1">
      <alignment horizontal="center" vertical="center"/>
      <protection locked="0"/>
    </xf>
    <xf numFmtId="14" fontId="19" fillId="0" borderId="117" xfId="0" applyNumberFormat="1" applyFont="1" applyBorder="1" applyAlignment="1" applyProtection="1">
      <alignment horizontal="center" vertical="center"/>
      <protection locked="0"/>
    </xf>
    <xf numFmtId="0" fontId="18" fillId="0" borderId="117" xfId="0" applyFont="1" applyBorder="1" applyAlignment="1" applyProtection="1">
      <alignment horizontal="center" vertical="center"/>
      <protection locked="0"/>
    </xf>
    <xf numFmtId="0" fontId="18" fillId="0" borderId="118" xfId="0" applyFont="1" applyBorder="1" applyAlignment="1" applyProtection="1">
      <alignment horizontal="center" vertical="center"/>
      <protection locked="0"/>
    </xf>
    <xf numFmtId="1" fontId="36" fillId="7" borderId="119" xfId="0" applyNumberFormat="1" applyFont="1" applyFill="1" applyBorder="1" applyAlignment="1" applyProtection="1">
      <alignment horizontal="center" vertical="center" wrapText="1"/>
      <protection hidden="1"/>
    </xf>
    <xf numFmtId="0" fontId="19" fillId="0" borderId="120" xfId="0" applyFont="1" applyBorder="1"/>
    <xf numFmtId="0" fontId="19" fillId="0" borderId="51" xfId="0" applyFont="1" applyBorder="1" applyAlignment="1">
      <alignment wrapText="1"/>
    </xf>
    <xf numFmtId="0" fontId="19" fillId="0" borderId="31" xfId="0" applyFont="1" applyBorder="1" applyAlignment="1">
      <alignment wrapText="1"/>
    </xf>
    <xf numFmtId="0" fontId="19" fillId="11" borderId="93" xfId="0" applyFont="1" applyFill="1" applyBorder="1" applyAlignment="1">
      <alignment horizontal="justify" vertical="center" wrapText="1"/>
    </xf>
    <xf numFmtId="9" fontId="19" fillId="11" borderId="93" xfId="1" applyFont="1" applyFill="1" applyBorder="1" applyAlignment="1">
      <alignment horizontal="center" vertical="center"/>
    </xf>
    <xf numFmtId="0" fontId="25" fillId="22" borderId="110" xfId="0" applyFont="1" applyFill="1" applyBorder="1" applyAlignment="1">
      <alignment horizontal="justify" vertical="center" wrapText="1"/>
    </xf>
    <xf numFmtId="9" fontId="19" fillId="0" borderId="110" xfId="1" applyFont="1" applyFill="1" applyBorder="1" applyAlignment="1">
      <alignment horizontal="center" vertical="center"/>
    </xf>
    <xf numFmtId="0" fontId="19" fillId="0" borderId="114" xfId="0" applyFont="1" applyBorder="1" applyAlignment="1">
      <alignment wrapText="1"/>
    </xf>
    <xf numFmtId="0" fontId="19" fillId="0" borderId="117" xfId="0" applyFont="1" applyBorder="1" applyAlignment="1">
      <alignment horizontal="justify" vertical="center" wrapText="1"/>
    </xf>
    <xf numFmtId="9" fontId="19" fillId="0" borderId="117" xfId="1" applyFont="1" applyFill="1" applyBorder="1" applyAlignment="1">
      <alignment horizontal="center" vertical="center"/>
    </xf>
    <xf numFmtId="14" fontId="19" fillId="0" borderId="121" xfId="0" applyNumberFormat="1" applyFont="1" applyBorder="1" applyAlignment="1" applyProtection="1">
      <alignment horizontal="center" vertical="center"/>
      <protection locked="0"/>
    </xf>
    <xf numFmtId="0" fontId="19" fillId="0" borderId="122" xfId="0" applyFont="1" applyBorder="1" applyAlignment="1">
      <alignment wrapText="1"/>
    </xf>
    <xf numFmtId="0" fontId="19" fillId="0" borderId="110" xfId="0" applyFont="1" applyBorder="1" applyAlignment="1">
      <alignment horizontal="justify" vertical="center" wrapText="1"/>
    </xf>
    <xf numFmtId="0" fontId="19" fillId="0" borderId="112" xfId="0" applyFont="1" applyBorder="1" applyAlignment="1">
      <alignment horizontal="justify" vertical="justify" wrapText="1"/>
    </xf>
    <xf numFmtId="0" fontId="19" fillId="0" borderId="113" xfId="0" applyFont="1" applyBorder="1" applyAlignment="1">
      <alignment horizontal="justify" vertical="justify" wrapText="1"/>
    </xf>
    <xf numFmtId="0" fontId="19" fillId="0" borderId="121" xfId="0" applyFont="1" applyBorder="1" applyAlignment="1">
      <alignment horizontal="center" vertical="center" wrapText="1"/>
    </xf>
    <xf numFmtId="0" fontId="18" fillId="0" borderId="121" xfId="0" applyFont="1" applyBorder="1" applyAlignment="1" applyProtection="1">
      <alignment horizontal="center" vertical="center"/>
      <protection locked="0"/>
    </xf>
    <xf numFmtId="0" fontId="18" fillId="0" borderId="125" xfId="0" applyFont="1" applyBorder="1" applyAlignment="1" applyProtection="1">
      <alignment horizontal="center" vertical="center"/>
      <protection locked="0"/>
    </xf>
    <xf numFmtId="1" fontId="36" fillId="7" borderId="58" xfId="0" applyNumberFormat="1" applyFont="1" applyFill="1" applyBorder="1" applyAlignment="1" applyProtection="1">
      <alignment horizontal="center" vertical="center" wrapText="1"/>
      <protection hidden="1"/>
    </xf>
    <xf numFmtId="0" fontId="19" fillId="0" borderId="51" xfId="0" applyFont="1" applyBorder="1" applyAlignment="1">
      <alignment vertical="center" wrapText="1"/>
    </xf>
    <xf numFmtId="0" fontId="19" fillId="0" borderId="31" xfId="0" applyFont="1" applyBorder="1" applyAlignment="1">
      <alignment vertical="center" wrapText="1"/>
    </xf>
    <xf numFmtId="0" fontId="0" fillId="0" borderId="96" xfId="0" applyBorder="1" applyAlignment="1">
      <alignment vertical="center" wrapText="1"/>
    </xf>
    <xf numFmtId="0" fontId="19" fillId="22" borderId="31" xfId="0" applyFont="1" applyFill="1" applyBorder="1" applyAlignment="1">
      <alignment wrapText="1"/>
    </xf>
    <xf numFmtId="0" fontId="19" fillId="11" borderId="76" xfId="0" applyFont="1" applyFill="1" applyBorder="1" applyAlignment="1">
      <alignment vertical="center"/>
    </xf>
    <xf numFmtId="0" fontId="19" fillId="11" borderId="31" xfId="0" applyFont="1" applyFill="1" applyBorder="1" applyAlignment="1">
      <alignment vertical="center"/>
    </xf>
    <xf numFmtId="0" fontId="18" fillId="11" borderId="68" xfId="0" applyFont="1" applyFill="1" applyBorder="1" applyAlignment="1" applyProtection="1">
      <alignment horizontal="center" vertical="center"/>
      <protection locked="0"/>
    </xf>
    <xf numFmtId="0" fontId="19" fillId="11" borderId="52" xfId="0" applyFont="1" applyFill="1" applyBorder="1" applyAlignment="1">
      <alignment horizontal="left" vertical="center" wrapText="1"/>
    </xf>
    <xf numFmtId="0" fontId="19" fillId="11" borderId="31" xfId="0" applyFont="1" applyFill="1" applyBorder="1" applyAlignment="1">
      <alignment horizontal="justify" vertical="center" wrapText="1"/>
    </xf>
    <xf numFmtId="0" fontId="19" fillId="11" borderId="31" xfId="0" applyFont="1" applyFill="1" applyBorder="1" applyAlignment="1">
      <alignment horizontal="center" vertical="center"/>
    </xf>
    <xf numFmtId="14" fontId="19" fillId="11" borderId="31" xfId="0" applyNumberFormat="1" applyFont="1" applyFill="1" applyBorder="1" applyAlignment="1" applyProtection="1">
      <alignment horizontal="center" vertical="center"/>
      <protection locked="0"/>
    </xf>
    <xf numFmtId="0" fontId="18" fillId="11" borderId="31" xfId="0" applyFont="1" applyFill="1" applyBorder="1" applyAlignment="1" applyProtection="1">
      <alignment horizontal="center" vertical="center"/>
      <protection locked="0"/>
    </xf>
    <xf numFmtId="1" fontId="36" fillId="11" borderId="31" xfId="0" applyNumberFormat="1" applyFont="1" applyFill="1" applyBorder="1" applyAlignment="1" applyProtection="1">
      <alignment horizontal="center" vertical="center" wrapText="1"/>
      <protection hidden="1"/>
    </xf>
    <xf numFmtId="0" fontId="19" fillId="11" borderId="31" xfId="0" applyFont="1" applyFill="1" applyBorder="1" applyAlignment="1">
      <alignment horizontal="left" vertical="center" wrapText="1"/>
    </xf>
    <xf numFmtId="3" fontId="19" fillId="11" borderId="31" xfId="0" applyNumberFormat="1" applyFont="1" applyFill="1" applyBorder="1" applyAlignment="1">
      <alignment vertical="center"/>
    </xf>
    <xf numFmtId="9" fontId="19" fillId="11" borderId="31" xfId="1" applyFont="1" applyFill="1" applyBorder="1" applyAlignment="1">
      <alignment horizontal="center" vertical="center"/>
    </xf>
    <xf numFmtId="0" fontId="19" fillId="11" borderId="31" xfId="0" applyFont="1" applyFill="1" applyBorder="1" applyAlignment="1">
      <alignment wrapText="1"/>
    </xf>
    <xf numFmtId="0" fontId="19" fillId="11" borderId="76" xfId="0" applyFont="1" applyFill="1" applyBorder="1" applyAlignment="1">
      <alignment wrapText="1"/>
    </xf>
    <xf numFmtId="0" fontId="19" fillId="11" borderId="31" xfId="0" applyFont="1" applyFill="1" applyBorder="1" applyAlignment="1">
      <alignment vertical="center" wrapText="1"/>
    </xf>
    <xf numFmtId="0" fontId="19" fillId="11" borderId="76" xfId="0" applyFont="1" applyFill="1" applyBorder="1" applyAlignment="1">
      <alignment vertical="center" wrapText="1"/>
    </xf>
    <xf numFmtId="9" fontId="19" fillId="11" borderId="126" xfId="1" applyFont="1" applyFill="1" applyBorder="1" applyAlignment="1">
      <alignment horizontal="center" vertical="center"/>
    </xf>
    <xf numFmtId="0" fontId="19" fillId="11" borderId="38" xfId="0" applyFont="1" applyFill="1" applyBorder="1" applyAlignment="1">
      <alignment horizontal="center" vertical="center"/>
    </xf>
    <xf numFmtId="0" fontId="25" fillId="0" borderId="91" xfId="0" applyFont="1" applyBorder="1" applyAlignment="1">
      <alignment horizontal="justify" vertical="center" wrapText="1"/>
    </xf>
    <xf numFmtId="9" fontId="19" fillId="0" borderId="30" xfId="1" applyFont="1" applyFill="1" applyBorder="1" applyAlignment="1">
      <alignment horizontal="center" vertical="center"/>
    </xf>
    <xf numFmtId="0" fontId="25" fillId="0" borderId="44" xfId="0" applyFont="1" applyBorder="1" applyAlignment="1">
      <alignment horizontal="justify" vertical="center" wrapText="1"/>
    </xf>
    <xf numFmtId="0" fontId="19" fillId="11" borderId="127" xfId="0" applyFont="1" applyFill="1" applyBorder="1" applyAlignment="1">
      <alignment horizontal="justify" vertical="center" wrapText="1"/>
    </xf>
    <xf numFmtId="164" fontId="19" fillId="11" borderId="31" xfId="0" applyNumberFormat="1" applyFont="1" applyFill="1" applyBorder="1" applyAlignment="1">
      <alignment vertical="center"/>
    </xf>
    <xf numFmtId="0" fontId="19" fillId="11" borderId="52" xfId="0" applyFont="1" applyFill="1" applyBorder="1" applyAlignment="1">
      <alignment vertical="center"/>
    </xf>
    <xf numFmtId="0" fontId="25" fillId="0" borderId="30" xfId="0" applyFont="1" applyBorder="1" applyAlignment="1">
      <alignment horizontal="justify" vertical="center" wrapText="1"/>
    </xf>
    <xf numFmtId="0" fontId="19" fillId="0" borderId="52" xfId="0" applyFont="1" applyBorder="1" applyAlignment="1">
      <alignment wrapText="1"/>
    </xf>
    <xf numFmtId="0" fontId="19" fillId="11" borderId="31" xfId="0" applyFont="1" applyFill="1" applyBorder="1" applyAlignment="1">
      <alignment horizontal="justify" vertical="center"/>
    </xf>
    <xf numFmtId="1" fontId="36" fillId="11" borderId="31" xfId="0" applyNumberFormat="1" applyFont="1" applyFill="1" applyBorder="1" applyAlignment="1" applyProtection="1">
      <alignment horizontal="center" vertical="center"/>
      <protection hidden="1"/>
    </xf>
    <xf numFmtId="3" fontId="19" fillId="11" borderId="31" xfId="0" applyNumberFormat="1" applyFont="1" applyFill="1" applyBorder="1" applyAlignment="1">
      <alignment horizontal="center" vertical="center"/>
    </xf>
    <xf numFmtId="0" fontId="19" fillId="11" borderId="31" xfId="0" applyFont="1" applyFill="1" applyBorder="1" applyAlignment="1">
      <alignment horizontal="center" vertical="center" wrapText="1"/>
    </xf>
    <xf numFmtId="0" fontId="19" fillId="11" borderId="52" xfId="0" applyFont="1" applyFill="1" applyBorder="1" applyAlignment="1">
      <alignment vertical="center" wrapText="1"/>
    </xf>
    <xf numFmtId="0" fontId="19" fillId="0" borderId="31" xfId="0" applyFont="1" applyBorder="1" applyAlignment="1" applyProtection="1">
      <alignment horizontal="center" vertical="center" wrapText="1"/>
      <protection hidden="1"/>
    </xf>
    <xf numFmtId="0" fontId="18" fillId="0" borderId="31" xfId="0" applyFont="1" applyBorder="1" applyAlignment="1" applyProtection="1">
      <alignment horizontal="center" vertical="center" wrapText="1"/>
      <protection hidden="1"/>
    </xf>
    <xf numFmtId="0" fontId="19" fillId="23" borderId="112" xfId="0" applyFont="1" applyFill="1" applyBorder="1" applyAlignment="1">
      <alignment vertical="center" wrapText="1"/>
    </xf>
    <xf numFmtId="14" fontId="19" fillId="0" borderId="93" xfId="0" applyNumberFormat="1" applyFont="1" applyBorder="1" applyAlignment="1" applyProtection="1">
      <alignment horizontal="center" vertical="center"/>
      <protection locked="0"/>
    </xf>
    <xf numFmtId="0" fontId="19" fillId="0" borderId="114" xfId="0" applyFont="1" applyBorder="1" applyAlignment="1">
      <alignment horizontal="justify" vertical="justify" wrapText="1"/>
    </xf>
    <xf numFmtId="0" fontId="25" fillId="0" borderId="31" xfId="0" applyFont="1" applyBorder="1" applyAlignment="1">
      <alignment horizontal="justify" vertical="center" wrapText="1"/>
    </xf>
    <xf numFmtId="9" fontId="25" fillId="0" borderId="31" xfId="1" applyFont="1" applyFill="1" applyBorder="1" applyAlignment="1">
      <alignment horizontal="center" vertical="center"/>
    </xf>
    <xf numFmtId="0" fontId="19" fillId="0" borderId="31" xfId="0" applyFont="1" applyBorder="1" applyAlignment="1">
      <alignment horizontal="center" vertical="center" wrapText="1"/>
    </xf>
    <xf numFmtId="14" fontId="19" fillId="0" borderId="31" xfId="0" applyNumberFormat="1"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9" fillId="0" borderId="113" xfId="0" applyFont="1" applyBorder="1" applyAlignment="1">
      <alignment vertical="center"/>
    </xf>
    <xf numFmtId="9" fontId="19" fillId="0" borderId="59" xfId="1" applyFont="1" applyFill="1" applyBorder="1" applyAlignment="1">
      <alignment horizontal="center" vertical="center"/>
    </xf>
    <xf numFmtId="0" fontId="19" fillId="22" borderId="122" xfId="0" applyFont="1" applyFill="1" applyBorder="1" applyAlignment="1">
      <alignment wrapText="1"/>
    </xf>
    <xf numFmtId="0" fontId="19" fillId="11" borderId="128" xfId="0" applyFont="1" applyFill="1" applyBorder="1" applyAlignment="1">
      <alignment horizontal="justify" vertical="center" wrapText="1"/>
    </xf>
    <xf numFmtId="9" fontId="19" fillId="11" borderId="76" xfId="1" applyFont="1" applyFill="1" applyBorder="1" applyAlignment="1">
      <alignment horizontal="center" vertical="center"/>
    </xf>
    <xf numFmtId="0" fontId="19" fillId="11" borderId="76" xfId="0" applyFont="1" applyFill="1" applyBorder="1" applyAlignment="1">
      <alignment horizontal="center" vertical="center"/>
    </xf>
    <xf numFmtId="14" fontId="19" fillId="11" borderId="76" xfId="0" applyNumberFormat="1" applyFont="1" applyFill="1" applyBorder="1" applyAlignment="1" applyProtection="1">
      <alignment horizontal="center" vertical="center"/>
      <protection locked="0"/>
    </xf>
    <xf numFmtId="0" fontId="18" fillId="11" borderId="76" xfId="0" applyFont="1" applyFill="1" applyBorder="1" applyAlignment="1" applyProtection="1">
      <alignment horizontal="center" vertical="center"/>
      <protection locked="0"/>
    </xf>
    <xf numFmtId="3" fontId="19" fillId="11" borderId="76" xfId="0" applyNumberFormat="1" applyFont="1" applyFill="1" applyBorder="1" applyAlignment="1">
      <alignment vertical="center"/>
    </xf>
    <xf numFmtId="9" fontId="19" fillId="0" borderId="31" xfId="1" applyFont="1" applyFill="1" applyBorder="1" applyAlignment="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2" fillId="0" borderId="13"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15" fillId="0" borderId="20" xfId="0" applyFont="1" applyBorder="1" applyAlignment="1">
      <alignment horizontal="center" vertical="center" wrapText="1"/>
    </xf>
    <xf numFmtId="0" fontId="15" fillId="0" borderId="21" xfId="0" applyFont="1" applyBorder="1" applyAlignment="1">
      <alignment horizontal="center" vertical="center"/>
    </xf>
    <xf numFmtId="0" fontId="13" fillId="4" borderId="13" xfId="0" applyFont="1" applyFill="1" applyBorder="1" applyAlignment="1">
      <alignment horizontal="center" vertical="center" wrapText="1" readingOrder="1"/>
    </xf>
    <xf numFmtId="0" fontId="12" fillId="7" borderId="13" xfId="0" applyFont="1" applyFill="1" applyBorder="1" applyAlignment="1">
      <alignment horizontal="center" vertical="center" wrapText="1" readingOrder="1"/>
    </xf>
    <xf numFmtId="0" fontId="12" fillId="0" borderId="13" xfId="0" applyFont="1" applyBorder="1" applyAlignment="1">
      <alignment horizontal="left" vertical="center" wrapText="1" readingOrder="1"/>
    </xf>
    <xf numFmtId="0" fontId="9" fillId="0" borderId="37" xfId="0" applyFont="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6" borderId="10"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top"/>
      <protection locked="0"/>
    </xf>
    <xf numFmtId="0" fontId="11" fillId="5" borderId="10" xfId="0" applyFont="1" applyFill="1" applyBorder="1" applyAlignment="1" applyProtection="1">
      <alignment horizontal="left" vertical="center" wrapText="1"/>
      <protection locked="0"/>
    </xf>
    <xf numFmtId="0" fontId="31" fillId="15" borderId="11" xfId="0" applyFont="1" applyFill="1" applyBorder="1" applyAlignment="1">
      <alignment vertical="top" wrapText="1"/>
    </xf>
    <xf numFmtId="0" fontId="31" fillId="15" borderId="73" xfId="0" applyFont="1" applyFill="1" applyBorder="1" applyAlignment="1">
      <alignment vertical="top" wrapText="1"/>
    </xf>
    <xf numFmtId="0" fontId="31" fillId="15" borderId="12" xfId="0" applyFont="1" applyFill="1" applyBorder="1" applyAlignment="1">
      <alignment vertical="top" wrapText="1"/>
    </xf>
    <xf numFmtId="0" fontId="12" fillId="0" borderId="16" xfId="0" applyFont="1" applyBorder="1" applyAlignment="1">
      <alignment wrapText="1" readingOrder="1"/>
    </xf>
    <xf numFmtId="0" fontId="12" fillId="0" borderId="14" xfId="0" applyFont="1" applyBorder="1" applyAlignment="1">
      <alignment wrapText="1" readingOrder="1"/>
    </xf>
    <xf numFmtId="0" fontId="12" fillId="0" borderId="15" xfId="0" applyFont="1" applyBorder="1" applyAlignment="1">
      <alignment wrapText="1" readingOrder="1"/>
    </xf>
    <xf numFmtId="0" fontId="11" fillId="12" borderId="11" xfId="0" applyFont="1" applyFill="1" applyBorder="1" applyAlignment="1">
      <alignment wrapText="1"/>
    </xf>
    <xf numFmtId="0" fontId="11" fillId="12" borderId="12" xfId="0" applyFont="1" applyFill="1" applyBorder="1" applyAlignment="1">
      <alignment wrapText="1"/>
    </xf>
    <xf numFmtId="0" fontId="30" fillId="7" borderId="37" xfId="0" applyFont="1" applyFill="1" applyBorder="1" applyAlignment="1">
      <alignment horizontal="center"/>
    </xf>
    <xf numFmtId="0" fontId="27" fillId="13" borderId="69" xfId="0" applyFont="1" applyFill="1" applyBorder="1" applyAlignment="1">
      <alignment horizontal="center" vertical="center" wrapText="1" readingOrder="1"/>
    </xf>
    <xf numFmtId="0" fontId="27" fillId="13" borderId="70" xfId="0" applyFont="1" applyFill="1" applyBorder="1" applyAlignment="1">
      <alignment horizontal="center" vertical="center" wrapText="1" readingOrder="1"/>
    </xf>
    <xf numFmtId="0" fontId="27" fillId="13" borderId="71" xfId="0" applyFont="1" applyFill="1" applyBorder="1" applyAlignment="1">
      <alignment horizontal="center" vertical="center" wrapText="1" readingOrder="1"/>
    </xf>
    <xf numFmtId="0" fontId="12" fillId="15" borderId="16" xfId="0" applyFont="1" applyFill="1" applyBorder="1" applyAlignment="1">
      <alignment wrapText="1" readingOrder="1"/>
    </xf>
    <xf numFmtId="0" fontId="12" fillId="15" borderId="15" xfId="0" applyFont="1" applyFill="1" applyBorder="1" applyAlignment="1">
      <alignment wrapText="1" readingOrder="1"/>
    </xf>
    <xf numFmtId="0" fontId="19" fillId="0" borderId="51"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76" xfId="0" applyFont="1" applyBorder="1" applyAlignment="1" applyProtection="1">
      <alignment horizontal="center" vertical="center" wrapText="1"/>
      <protection hidden="1"/>
    </xf>
    <xf numFmtId="0" fontId="19" fillId="0" borderId="38" xfId="0" applyFont="1" applyBorder="1" applyAlignment="1" applyProtection="1">
      <alignment horizontal="justify" vertical="center" wrapText="1"/>
      <protection hidden="1"/>
    </xf>
    <xf numFmtId="0" fontId="19" fillId="0" borderId="55" xfId="0" applyFont="1" applyBorder="1" applyAlignment="1" applyProtection="1">
      <alignment horizontal="justify" vertical="center" wrapText="1"/>
      <protection hidden="1"/>
    </xf>
    <xf numFmtId="0" fontId="19" fillId="0" borderId="59" xfId="0" applyFont="1" applyBorder="1" applyAlignment="1" applyProtection="1">
      <alignment horizontal="justify" vertical="center" wrapText="1"/>
      <protection hidden="1"/>
    </xf>
    <xf numFmtId="0" fontId="19" fillId="0" borderId="52" xfId="0" applyFont="1" applyBorder="1" applyAlignment="1" applyProtection="1">
      <alignment horizontal="justify" vertical="center" wrapText="1"/>
      <protection hidden="1"/>
    </xf>
    <xf numFmtId="0" fontId="19" fillId="0" borderId="96" xfId="0" applyFont="1" applyBorder="1" applyAlignment="1" applyProtection="1">
      <alignment horizontal="justify" vertical="center" wrapText="1"/>
      <protection hidden="1"/>
    </xf>
    <xf numFmtId="0" fontId="18" fillId="0" borderId="102" xfId="0" applyFont="1" applyBorder="1" applyAlignment="1" applyProtection="1">
      <alignment horizontal="center" vertical="center" wrapText="1"/>
      <protection hidden="1"/>
    </xf>
    <xf numFmtId="0" fontId="18" fillId="0" borderId="56" xfId="0" applyFont="1" applyBorder="1" applyAlignment="1" applyProtection="1">
      <alignment horizontal="center" vertical="center" wrapText="1"/>
      <protection hidden="1"/>
    </xf>
    <xf numFmtId="0" fontId="18" fillId="0" borderId="97" xfId="0" applyFont="1" applyBorder="1" applyAlignment="1" applyProtection="1">
      <alignment horizontal="center" vertical="center" wrapText="1"/>
      <protection hidden="1"/>
    </xf>
    <xf numFmtId="0" fontId="19" fillId="0" borderId="80" xfId="0" applyFont="1" applyBorder="1" applyAlignment="1" applyProtection="1">
      <alignment horizontal="center" vertical="center" wrapText="1"/>
      <protection hidden="1"/>
    </xf>
    <xf numFmtId="0" fontId="18" fillId="0" borderId="102"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97" xfId="0" applyFont="1" applyBorder="1" applyAlignment="1" applyProtection="1">
      <alignment horizontal="center" vertical="center"/>
      <protection hidden="1"/>
    </xf>
    <xf numFmtId="0" fontId="19" fillId="0" borderId="83" xfId="0" applyFont="1" applyBorder="1" applyAlignment="1" applyProtection="1">
      <alignment horizontal="center" vertical="center" wrapText="1"/>
      <protection hidden="1"/>
    </xf>
    <xf numFmtId="0" fontId="19" fillId="0" borderId="52" xfId="0" applyFont="1" applyBorder="1" applyAlignment="1" applyProtection="1">
      <alignment horizontal="center" vertical="center" wrapText="1"/>
      <protection hidden="1"/>
    </xf>
    <xf numFmtId="0" fontId="19" fillId="0" borderId="96" xfId="0" applyFont="1" applyBorder="1" applyAlignment="1" applyProtection="1">
      <alignment horizontal="center" vertical="center" wrapText="1"/>
      <protection hidden="1"/>
    </xf>
    <xf numFmtId="0" fontId="18" fillId="0" borderId="94" xfId="0" applyFont="1" applyBorder="1" applyAlignment="1" applyProtection="1">
      <alignment horizontal="center" vertical="center"/>
      <protection hidden="1"/>
    </xf>
    <xf numFmtId="0" fontId="18" fillId="0" borderId="95" xfId="0" applyFont="1" applyBorder="1" applyAlignment="1" applyProtection="1">
      <alignment horizontal="center" vertical="center"/>
      <protection hidden="1"/>
    </xf>
    <xf numFmtId="0" fontId="18" fillId="0" borderId="53" xfId="0" applyFont="1" applyBorder="1" applyAlignment="1" applyProtection="1">
      <alignment horizontal="center" vertical="center"/>
      <protection hidden="1"/>
    </xf>
    <xf numFmtId="0" fontId="18" fillId="0" borderId="57" xfId="0" applyFont="1" applyBorder="1" applyAlignment="1" applyProtection="1">
      <alignment horizontal="center" vertical="center"/>
      <protection hidden="1"/>
    </xf>
    <xf numFmtId="0" fontId="19" fillId="0" borderId="54" xfId="0" applyFont="1" applyBorder="1" applyAlignment="1" applyProtection="1">
      <alignment horizontal="center" vertical="center" wrapText="1"/>
      <protection hidden="1"/>
    </xf>
    <xf numFmtId="0" fontId="19" fillId="0" borderId="58" xfId="0" applyFont="1" applyBorder="1" applyAlignment="1" applyProtection="1">
      <alignment horizontal="center" vertical="center" wrapText="1"/>
      <protection hidden="1"/>
    </xf>
    <xf numFmtId="0" fontId="19" fillId="0" borderId="55" xfId="0" applyFont="1" applyBorder="1" applyAlignment="1" applyProtection="1">
      <alignment horizontal="center" vertical="center" wrapText="1"/>
      <protection hidden="1"/>
    </xf>
    <xf numFmtId="0" fontId="19" fillId="0" borderId="38" xfId="0" applyFont="1" applyBorder="1" applyAlignment="1" applyProtection="1">
      <alignment horizontal="center" vertical="center" wrapText="1"/>
      <protection hidden="1"/>
    </xf>
    <xf numFmtId="0" fontId="19" fillId="0" borderId="59" xfId="0" applyFont="1" applyBorder="1" applyAlignment="1" applyProtection="1">
      <alignment horizontal="center" vertical="center" wrapText="1"/>
      <protection hidden="1"/>
    </xf>
    <xf numFmtId="0" fontId="19" fillId="0" borderId="101" xfId="0" applyFont="1" applyBorder="1" applyAlignment="1" applyProtection="1">
      <alignment horizontal="justify" vertical="center" wrapText="1"/>
      <protection hidden="1"/>
    </xf>
    <xf numFmtId="0" fontId="18" fillId="0" borderId="53" xfId="0" applyFont="1" applyBorder="1" applyAlignment="1" applyProtection="1">
      <alignment horizontal="center" vertical="center" wrapText="1"/>
      <protection hidden="1"/>
    </xf>
    <xf numFmtId="0" fontId="18" fillId="0" borderId="57" xfId="0" applyFont="1" applyBorder="1" applyAlignment="1" applyProtection="1">
      <alignment horizontal="center" vertical="center" wrapText="1"/>
      <protection hidden="1"/>
    </xf>
    <xf numFmtId="0" fontId="19" fillId="0" borderId="79" xfId="0" applyFont="1" applyBorder="1" applyAlignment="1" applyProtection="1">
      <alignment horizontal="center" vertical="center" wrapText="1"/>
      <protection hidden="1"/>
    </xf>
    <xf numFmtId="0" fontId="19" fillId="0" borderId="81" xfId="0" applyFont="1" applyBorder="1" applyAlignment="1" applyProtection="1">
      <alignment horizontal="center" vertical="center" wrapText="1"/>
      <protection hidden="1"/>
    </xf>
    <xf numFmtId="0" fontId="18" fillId="0" borderId="31" xfId="0" applyFont="1" applyBorder="1" applyAlignment="1" applyProtection="1">
      <alignment horizontal="center" vertical="center" wrapText="1"/>
      <protection hidden="1"/>
    </xf>
    <xf numFmtId="0" fontId="18" fillId="0" borderId="76" xfId="0" applyFont="1" applyBorder="1" applyAlignment="1" applyProtection="1">
      <alignment horizontal="center" vertical="center" wrapText="1"/>
      <protection hidden="1"/>
    </xf>
    <xf numFmtId="0" fontId="18" fillId="0" borderId="95" xfId="0" applyFont="1" applyBorder="1" applyAlignment="1" applyProtection="1">
      <alignment horizontal="center" vertical="center" wrapText="1"/>
      <protection hidden="1"/>
    </xf>
    <xf numFmtId="0" fontId="19" fillId="0" borderId="100" xfId="0" applyFont="1" applyBorder="1" applyAlignment="1" applyProtection="1">
      <alignment horizontal="center" vertical="center" wrapText="1"/>
      <protection hidden="1"/>
    </xf>
    <xf numFmtId="0" fontId="19" fillId="0" borderId="31" xfId="0" applyFont="1" applyBorder="1" applyAlignment="1" applyProtection="1">
      <alignment horizontal="justify" vertical="center" wrapText="1"/>
      <protection hidden="1"/>
    </xf>
    <xf numFmtId="0" fontId="19" fillId="0" borderId="76" xfId="0" applyFont="1" applyBorder="1" applyAlignment="1" applyProtection="1">
      <alignment horizontal="justify" vertical="center" wrapText="1"/>
      <protection hidden="1"/>
    </xf>
    <xf numFmtId="0" fontId="19" fillId="0" borderId="68" xfId="0" applyFont="1" applyBorder="1" applyAlignment="1" applyProtection="1">
      <alignment horizontal="center" vertical="center" wrapText="1"/>
      <protection hidden="1"/>
    </xf>
    <xf numFmtId="0" fontId="19" fillId="0" borderId="124" xfId="0" applyFont="1" applyBorder="1" applyAlignment="1" applyProtection="1">
      <alignment horizontal="center" vertical="center" wrapText="1"/>
      <protection hidden="1"/>
    </xf>
    <xf numFmtId="0" fontId="19" fillId="0" borderId="123" xfId="0" applyFont="1" applyBorder="1" applyAlignment="1" applyProtection="1">
      <alignment horizontal="center" vertical="center" wrapText="1"/>
      <protection hidden="1"/>
    </xf>
    <xf numFmtId="0" fontId="38" fillId="0" borderId="31" xfId="0" applyFont="1" applyBorder="1" applyAlignment="1" applyProtection="1">
      <alignment horizontal="center" vertical="center" wrapText="1"/>
      <protection hidden="1"/>
    </xf>
    <xf numFmtId="0" fontId="19" fillId="0" borderId="105" xfId="0" applyFont="1" applyBorder="1" applyAlignment="1" applyProtection="1">
      <alignment horizontal="center" vertical="center" wrapText="1"/>
      <protection hidden="1"/>
    </xf>
    <xf numFmtId="0" fontId="19" fillId="0" borderId="106" xfId="0" applyFont="1" applyBorder="1" applyAlignment="1" applyProtection="1">
      <alignment horizontal="center" vertical="center" wrapText="1"/>
      <protection hidden="1"/>
    </xf>
    <xf numFmtId="0" fontId="19" fillId="0" borderId="107" xfId="0" applyFont="1" applyBorder="1" applyAlignment="1" applyProtection="1">
      <alignment horizontal="center" vertical="center" wrapText="1"/>
      <protection hidden="1"/>
    </xf>
    <xf numFmtId="0" fontId="21" fillId="9" borderId="63" xfId="0" applyFont="1" applyFill="1" applyBorder="1" applyAlignment="1">
      <alignment horizontal="center" vertical="center"/>
    </xf>
    <xf numFmtId="0" fontId="22" fillId="5" borderId="0" xfId="0" applyFont="1" applyFill="1" applyAlignment="1">
      <alignment horizontal="center" vertical="center"/>
    </xf>
    <xf numFmtId="0" fontId="22" fillId="5" borderId="43" xfId="0" applyFont="1" applyFill="1" applyBorder="1" applyAlignment="1">
      <alignment horizontal="center" vertical="center"/>
    </xf>
    <xf numFmtId="0" fontId="19" fillId="0" borderId="101" xfId="0" applyFont="1" applyBorder="1" applyAlignment="1" applyProtection="1">
      <alignment horizontal="center" vertical="center" wrapText="1"/>
      <protection hidden="1"/>
    </xf>
    <xf numFmtId="0" fontId="16" fillId="4" borderId="49"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1"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46"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65"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19" fillId="0" borderId="121" xfId="0" applyFont="1" applyFill="1" applyBorder="1" applyAlignment="1">
      <alignment horizontal="justify" vertical="center" wrapText="1"/>
    </xf>
    <xf numFmtId="0" fontId="26" fillId="0" borderId="31" xfId="0" applyFont="1" applyFill="1" applyBorder="1" applyAlignment="1">
      <alignment horizontal="justify" vertical="center" wrapText="1"/>
    </xf>
  </cellXfs>
  <cellStyles count="3">
    <cellStyle name="Moneda 2" xfId="2" xr:uid="{00000000-0005-0000-0000-000000000000}"/>
    <cellStyle name="Normal" xfId="0" builtinId="0"/>
    <cellStyle name="Porcentaje" xfId="1" builtinId="5"/>
  </cellStyles>
  <dxfs count="0"/>
  <tableStyles count="0" defaultTableStyle="TableStyleMedium2" defaultPivotStyle="PivotStyleLight16"/>
  <colors>
    <mruColors>
      <color rgb="FFFF8181"/>
      <color rgb="FF0084B6"/>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A8CEFB0C-D738-43B8-9F3D-34278AF28D28}"/>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10721FA1-C8AD-4C4D-B28C-E0B5FE4A3B87}"/>
            </a:ext>
            <a:ext uri="{147F2762-F138-4A5C-976F-8EAC2B608ADB}">
              <a16:predDERef xmlns:a16="http://schemas.microsoft.com/office/drawing/2014/main" pred="{A8CEFB0C-D738-43B8-9F3D-34278AF28D28}"/>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80C50026-4976-47C8-8374-3DC7E73E6B9E}"/>
            </a:ext>
            <a:ext uri="{147F2762-F138-4A5C-976F-8EAC2B608ADB}">
              <a16:predDERef xmlns:a16="http://schemas.microsoft.com/office/drawing/2014/main" pred="{10721FA1-C8AD-4C4D-B28C-E0B5FE4A3B87}"/>
            </a:ext>
          </a:extLst>
        </xdr:cNvPr>
        <xdr:cNvPicPr>
          <a:picLocks noChangeAspect="1"/>
        </xdr:cNvPicPr>
      </xdr:nvPicPr>
      <xdr:blipFill>
        <a:blip xmlns:r="http://schemas.openxmlformats.org/officeDocument/2006/relationships" r:embed="rId2"/>
        <a:stretch>
          <a:fillRect/>
        </a:stretch>
      </xdr:blipFill>
      <xdr:spPr>
        <a:xfrm>
          <a:off x="8949268"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5</xdr:col>
      <xdr:colOff>3729128</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1634055</xdr:colOff>
      <xdr:row>6</xdr:row>
      <xdr:rowOff>437946</xdr:rowOff>
    </xdr:to>
    <xdr:pic>
      <xdr:nvPicPr>
        <xdr:cNvPr id="4" name="Imagen 3">
          <a:extLst>
            <a:ext uri="{FF2B5EF4-FFF2-40B4-BE49-F238E27FC236}">
              <a16:creationId xmlns:a16="http://schemas.microsoft.com/office/drawing/2014/main" id="{AC3BF005-1E94-45AE-BA85-29C60CF07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87"/>
  <sheetViews>
    <sheetView showGridLines="0" view="pageBreakPreview" zoomScale="70" zoomScaleNormal="96" zoomScaleSheetLayoutView="70" workbookViewId="0">
      <selection activeCell="D47" sqref="D47"/>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304" t="s">
        <v>0</v>
      </c>
      <c r="D1" s="304"/>
      <c r="E1" s="304"/>
      <c r="F1" s="304"/>
      <c r="G1" s="6"/>
      <c r="H1" s="6"/>
      <c r="I1" s="6"/>
    </row>
    <row r="2" spans="1:9" ht="66.599999999999994" customHeight="1">
      <c r="B2" s="9" t="s">
        <v>1</v>
      </c>
      <c r="C2" s="305"/>
      <c r="D2" s="306"/>
      <c r="E2" s="10" t="s">
        <v>2</v>
      </c>
      <c r="F2" s="11"/>
    </row>
    <row r="3" spans="1:9" ht="16.7" customHeight="1">
      <c r="B3" s="12"/>
      <c r="C3" s="13"/>
      <c r="D3" s="13"/>
      <c r="E3" s="14"/>
      <c r="F3" s="13"/>
    </row>
    <row r="4" spans="1:9" ht="54.75" customHeight="1">
      <c r="B4" s="9" t="s">
        <v>3</v>
      </c>
      <c r="C4" s="307"/>
      <c r="D4" s="308"/>
      <c r="E4" s="308"/>
      <c r="F4" s="308"/>
    </row>
    <row r="5" spans="1:9" ht="13.35" customHeight="1">
      <c r="B5" s="15"/>
      <c r="C5" s="16"/>
      <c r="E5" s="14"/>
      <c r="F5" s="14"/>
    </row>
    <row r="6" spans="1:9" ht="39.6" customHeight="1">
      <c r="B6" s="309" t="s">
        <v>4</v>
      </c>
      <c r="C6" s="310" t="s">
        <v>5</v>
      </c>
      <c r="D6" s="310"/>
      <c r="E6" s="311" t="s">
        <v>6</v>
      </c>
      <c r="F6" s="311"/>
    </row>
    <row r="7" spans="1:9" ht="87.95" customHeight="1">
      <c r="B7" s="309"/>
      <c r="C7" s="312"/>
      <c r="D7" s="313"/>
      <c r="E7" s="314"/>
      <c r="F7" s="314"/>
    </row>
    <row r="8" spans="1:9" ht="21" customHeight="1">
      <c r="B8" s="15"/>
      <c r="C8" s="16"/>
      <c r="E8" s="14"/>
      <c r="F8" s="14"/>
    </row>
    <row r="9" spans="1:9" ht="20.100000000000001" customHeight="1">
      <c r="B9" s="301" t="s">
        <v>7</v>
      </c>
      <c r="C9" s="301"/>
      <c r="D9" s="301"/>
      <c r="E9" s="301"/>
      <c r="F9" s="301"/>
    </row>
    <row r="10" spans="1:9" ht="36.75" customHeight="1">
      <c r="B10" s="17" t="s">
        <v>8</v>
      </c>
      <c r="C10" s="17" t="s">
        <v>9</v>
      </c>
      <c r="D10" s="17" t="s">
        <v>10</v>
      </c>
      <c r="E10" s="17" t="s">
        <v>11</v>
      </c>
      <c r="F10" s="17" t="s">
        <v>12</v>
      </c>
    </row>
    <row r="11" spans="1:9" s="18" customFormat="1" ht="50.45" customHeight="1">
      <c r="B11" s="302" t="s">
        <v>13</v>
      </c>
      <c r="C11" s="19">
        <v>1</v>
      </c>
      <c r="D11" s="20" t="s">
        <v>14</v>
      </c>
      <c r="E11" s="21">
        <v>1</v>
      </c>
      <c r="F11" s="20" t="s">
        <v>15</v>
      </c>
    </row>
    <row r="12" spans="1:9" s="18" customFormat="1" ht="113.25" customHeight="1">
      <c r="B12" s="302"/>
      <c r="C12" s="19">
        <v>2</v>
      </c>
      <c r="D12" s="20" t="s">
        <v>16</v>
      </c>
      <c r="E12" s="21"/>
      <c r="F12" s="20"/>
      <c r="I12" s="18" t="s">
        <v>17</v>
      </c>
    </row>
    <row r="13" spans="1:9" ht="80.099999999999994" customHeight="1">
      <c r="B13" s="303" t="s">
        <v>18</v>
      </c>
      <c r="C13" s="22">
        <v>3</v>
      </c>
      <c r="D13" s="23" t="s">
        <v>19</v>
      </c>
      <c r="E13" s="22">
        <v>2</v>
      </c>
      <c r="F13" s="23" t="s">
        <v>20</v>
      </c>
    </row>
    <row r="14" spans="1:9" ht="80.099999999999994" customHeight="1">
      <c r="B14" s="303"/>
      <c r="C14" s="22">
        <v>4</v>
      </c>
      <c r="D14" s="23" t="s">
        <v>21</v>
      </c>
      <c r="E14" s="22"/>
      <c r="F14" s="23"/>
    </row>
    <row r="15" spans="1:9" ht="80.099999999999994" customHeight="1">
      <c r="B15" s="303"/>
      <c r="C15" s="22">
        <v>5</v>
      </c>
      <c r="D15" s="23" t="s">
        <v>22</v>
      </c>
      <c r="E15" s="22"/>
      <c r="F15" s="23"/>
    </row>
    <row r="16" spans="1:9" ht="80.099999999999994" customHeight="1">
      <c r="B16" s="295" t="s">
        <v>23</v>
      </c>
      <c r="C16" s="22">
        <v>6</v>
      </c>
      <c r="D16" s="23" t="s">
        <v>24</v>
      </c>
      <c r="E16" s="22">
        <v>3</v>
      </c>
      <c r="F16" s="20" t="s">
        <v>25</v>
      </c>
    </row>
    <row r="17" spans="2:11" ht="80.099999999999994" customHeight="1">
      <c r="B17" s="295"/>
      <c r="C17" s="22">
        <v>7</v>
      </c>
      <c r="D17" s="23" t="s">
        <v>26</v>
      </c>
      <c r="E17" s="22">
        <v>4</v>
      </c>
      <c r="F17" s="20" t="s">
        <v>27</v>
      </c>
    </row>
    <row r="18" spans="2:11" ht="80.099999999999994" customHeight="1">
      <c r="B18" s="295"/>
      <c r="C18" s="22">
        <v>8</v>
      </c>
      <c r="D18" s="23" t="s">
        <v>28</v>
      </c>
      <c r="E18" s="22"/>
      <c r="F18" s="24"/>
    </row>
    <row r="19" spans="2:11" ht="80.099999999999994" customHeight="1">
      <c r="B19" s="295"/>
      <c r="C19" s="22">
        <v>9</v>
      </c>
      <c r="D19" s="23" t="s">
        <v>29</v>
      </c>
      <c r="E19" s="22"/>
      <c r="F19" s="23"/>
    </row>
    <row r="20" spans="2:11" ht="80.099999999999994" customHeight="1">
      <c r="B20" s="295"/>
      <c r="C20" s="22">
        <v>10</v>
      </c>
      <c r="D20" s="23" t="s">
        <v>30</v>
      </c>
      <c r="E20" s="22"/>
      <c r="F20" s="20"/>
      <c r="K20" s="25"/>
    </row>
    <row r="21" spans="2:11" ht="80.099999999999994" customHeight="1">
      <c r="B21" s="295"/>
      <c r="C21" s="22">
        <v>11</v>
      </c>
      <c r="D21" s="23" t="s">
        <v>31</v>
      </c>
      <c r="E21" s="22"/>
      <c r="F21" s="23"/>
      <c r="K21" s="25"/>
    </row>
    <row r="22" spans="2:11" ht="80.099999999999994" customHeight="1">
      <c r="B22" s="295"/>
      <c r="C22" s="22">
        <v>12</v>
      </c>
      <c r="D22" s="23" t="s">
        <v>32</v>
      </c>
      <c r="E22" s="22"/>
      <c r="F22" s="23"/>
      <c r="K22" s="25"/>
    </row>
    <row r="23" spans="2:11" ht="80.099999999999994" customHeight="1">
      <c r="B23" s="295" t="s">
        <v>33</v>
      </c>
      <c r="C23" s="22">
        <v>13</v>
      </c>
      <c r="D23" s="20" t="s">
        <v>34</v>
      </c>
      <c r="E23" s="19">
        <v>5</v>
      </c>
      <c r="F23" s="20" t="s">
        <v>35</v>
      </c>
    </row>
    <row r="24" spans="2:11" ht="80.099999999999994" customHeight="1">
      <c r="B24" s="295"/>
      <c r="C24" s="22">
        <v>14</v>
      </c>
      <c r="D24" s="20" t="s">
        <v>36</v>
      </c>
      <c r="E24" s="19">
        <v>6</v>
      </c>
      <c r="F24" s="20" t="s">
        <v>37</v>
      </c>
    </row>
    <row r="25" spans="2:11" ht="80.099999999999994" customHeight="1">
      <c r="B25" s="295"/>
      <c r="C25" s="22">
        <v>15</v>
      </c>
      <c r="D25" s="20" t="s">
        <v>38</v>
      </c>
      <c r="E25" s="19">
        <v>7</v>
      </c>
      <c r="F25" s="20" t="s">
        <v>39</v>
      </c>
    </row>
    <row r="26" spans="2:11" ht="80.099999999999994" customHeight="1">
      <c r="B26" s="295"/>
      <c r="C26" s="22">
        <v>16</v>
      </c>
      <c r="D26" s="20" t="s">
        <v>40</v>
      </c>
      <c r="E26" s="19"/>
      <c r="F26" s="20"/>
    </row>
    <row r="27" spans="2:11" ht="174.6" customHeight="1">
      <c r="B27" s="26" t="s">
        <v>41</v>
      </c>
      <c r="C27" s="22">
        <v>17</v>
      </c>
      <c r="D27" s="20" t="s">
        <v>42</v>
      </c>
      <c r="E27" s="19">
        <v>8</v>
      </c>
      <c r="F27" s="20" t="s">
        <v>43</v>
      </c>
    </row>
    <row r="28" spans="2:11" ht="48.75" customHeight="1">
      <c r="B28" s="295" t="s">
        <v>44</v>
      </c>
      <c r="C28" s="22">
        <v>18</v>
      </c>
      <c r="D28" s="27" t="s">
        <v>45</v>
      </c>
      <c r="E28" s="22"/>
      <c r="F28" s="23"/>
    </row>
    <row r="29" spans="2:11" ht="87" customHeight="1">
      <c r="B29" s="295"/>
      <c r="C29" s="22">
        <v>19</v>
      </c>
      <c r="D29" s="27" t="s">
        <v>46</v>
      </c>
      <c r="E29" s="22"/>
      <c r="F29" s="23"/>
    </row>
    <row r="30" spans="2:11" ht="27" customHeight="1">
      <c r="B30" s="301" t="s">
        <v>47</v>
      </c>
      <c r="C30" s="301"/>
      <c r="D30" s="301"/>
      <c r="E30" s="301"/>
      <c r="F30" s="301"/>
    </row>
    <row r="31" spans="2:11" ht="39.75" customHeight="1">
      <c r="B31" s="17" t="s">
        <v>8</v>
      </c>
      <c r="C31" s="17" t="s">
        <v>9</v>
      </c>
      <c r="D31" s="17" t="s">
        <v>48</v>
      </c>
      <c r="E31" s="17" t="s">
        <v>11</v>
      </c>
      <c r="F31" s="17" t="s">
        <v>49</v>
      </c>
    </row>
    <row r="32" spans="2:11" ht="98.45" customHeight="1">
      <c r="B32" s="295" t="s">
        <v>50</v>
      </c>
      <c r="C32" s="19">
        <v>1</v>
      </c>
      <c r="D32" s="20" t="s">
        <v>51</v>
      </c>
      <c r="E32" s="19">
        <v>1</v>
      </c>
      <c r="F32" s="20" t="s">
        <v>52</v>
      </c>
    </row>
    <row r="33" spans="2:6" ht="81" customHeight="1">
      <c r="B33" s="295"/>
      <c r="C33" s="19">
        <v>2</v>
      </c>
      <c r="D33" s="20" t="s">
        <v>53</v>
      </c>
      <c r="E33" s="19">
        <v>2</v>
      </c>
      <c r="F33" s="20" t="s">
        <v>54</v>
      </c>
    </row>
    <row r="34" spans="2:6" ht="92.1" hidden="1" customHeight="1">
      <c r="B34" s="295"/>
      <c r="C34" s="19"/>
      <c r="D34" s="20"/>
      <c r="E34" s="19">
        <v>3</v>
      </c>
      <c r="F34" s="20" t="s">
        <v>55</v>
      </c>
    </row>
    <row r="35" spans="2:6" ht="68.25" hidden="1" customHeight="1">
      <c r="B35" s="295"/>
      <c r="C35" s="19"/>
      <c r="D35" s="20"/>
      <c r="E35" s="19">
        <v>4</v>
      </c>
      <c r="F35" s="20" t="s">
        <v>56</v>
      </c>
    </row>
    <row r="36" spans="2:6" ht="68.25" hidden="1" customHeight="1">
      <c r="B36" s="295"/>
      <c r="C36" s="19"/>
      <c r="D36" s="18"/>
      <c r="E36" s="19">
        <v>5</v>
      </c>
      <c r="F36" s="20" t="s">
        <v>57</v>
      </c>
    </row>
    <row r="37" spans="2:6" ht="41.45" hidden="1" customHeight="1">
      <c r="B37" s="295"/>
      <c r="C37" s="19"/>
      <c r="D37" s="27"/>
      <c r="E37" s="19">
        <v>6</v>
      </c>
      <c r="F37" s="20" t="s">
        <v>58</v>
      </c>
    </row>
    <row r="38" spans="2:6" ht="49.5" hidden="1" customHeight="1">
      <c r="B38" s="295"/>
      <c r="C38" s="19"/>
      <c r="D38" s="27"/>
      <c r="E38" s="19">
        <v>7</v>
      </c>
      <c r="F38" s="27" t="s">
        <v>59</v>
      </c>
    </row>
    <row r="39" spans="2:6" ht="49.5" customHeight="1">
      <c r="B39" s="295" t="s">
        <v>60</v>
      </c>
      <c r="C39" s="19">
        <v>3</v>
      </c>
      <c r="D39" s="27" t="s">
        <v>61</v>
      </c>
      <c r="E39" s="19">
        <v>8</v>
      </c>
      <c r="F39" s="27" t="s">
        <v>62</v>
      </c>
    </row>
    <row r="40" spans="2:6" ht="49.5" customHeight="1">
      <c r="B40" s="295"/>
      <c r="C40" s="19"/>
      <c r="D40" s="27"/>
      <c r="E40" s="19">
        <v>9</v>
      </c>
      <c r="F40" s="27" t="s">
        <v>63</v>
      </c>
    </row>
    <row r="41" spans="2:6" s="28" customFormat="1" ht="68.25" hidden="1" customHeight="1">
      <c r="B41" s="295"/>
      <c r="C41" s="19"/>
      <c r="D41" s="27"/>
      <c r="E41" s="19">
        <v>10</v>
      </c>
      <c r="F41" s="27" t="s">
        <v>64</v>
      </c>
    </row>
    <row r="42" spans="2:6" s="28" customFormat="1" ht="78.75" hidden="1" customHeight="1">
      <c r="B42" s="295"/>
      <c r="C42" s="19"/>
      <c r="D42" s="29"/>
      <c r="E42" s="19">
        <v>11</v>
      </c>
      <c r="F42" s="27" t="s">
        <v>65</v>
      </c>
    </row>
    <row r="43" spans="2:6" s="28" customFormat="1" ht="57">
      <c r="B43" s="295" t="s">
        <v>66</v>
      </c>
      <c r="C43" s="19">
        <v>4</v>
      </c>
      <c r="D43" s="20" t="s">
        <v>67</v>
      </c>
      <c r="E43" s="19">
        <v>12</v>
      </c>
      <c r="F43" s="30" t="s">
        <v>68</v>
      </c>
    </row>
    <row r="44" spans="2:6" s="28" customFormat="1" ht="55.5" customHeight="1">
      <c r="B44" s="295"/>
      <c r="C44" s="19">
        <v>5</v>
      </c>
      <c r="D44" s="20" t="s">
        <v>69</v>
      </c>
      <c r="E44" s="19"/>
      <c r="F44" s="20"/>
    </row>
    <row r="45" spans="2:6" s="28" customFormat="1" ht="85.5">
      <c r="B45" s="295"/>
      <c r="C45" s="19">
        <v>6</v>
      </c>
      <c r="D45" s="20" t="s">
        <v>70</v>
      </c>
      <c r="E45" s="19">
        <v>13</v>
      </c>
      <c r="F45" s="20" t="s">
        <v>71</v>
      </c>
    </row>
    <row r="46" spans="2:6" s="28" customFormat="1" ht="61.5" customHeight="1">
      <c r="B46" s="295"/>
      <c r="C46" s="19">
        <v>7</v>
      </c>
      <c r="D46" s="20" t="s">
        <v>72</v>
      </c>
      <c r="E46" s="19">
        <v>14</v>
      </c>
      <c r="F46" s="20" t="s">
        <v>73</v>
      </c>
    </row>
    <row r="47" spans="2:6" ht="71.25" customHeight="1">
      <c r="B47" s="295"/>
      <c r="C47" s="19">
        <v>8</v>
      </c>
      <c r="D47" s="30" t="s">
        <v>74</v>
      </c>
      <c r="E47" s="19">
        <v>15</v>
      </c>
      <c r="F47" s="20" t="s">
        <v>75</v>
      </c>
    </row>
    <row r="48" spans="2:6" ht="105" customHeight="1">
      <c r="B48" s="295"/>
      <c r="C48" s="19">
        <v>9</v>
      </c>
      <c r="D48" s="20" t="s">
        <v>76</v>
      </c>
      <c r="E48" s="19">
        <v>16</v>
      </c>
      <c r="F48" s="20" t="s">
        <v>77</v>
      </c>
    </row>
    <row r="49" spans="2:6" ht="75.599999999999994" customHeight="1">
      <c r="B49" s="295" t="s">
        <v>78</v>
      </c>
      <c r="C49" s="19">
        <v>10</v>
      </c>
      <c r="D49" s="20" t="s">
        <v>79</v>
      </c>
      <c r="E49" s="19">
        <v>17</v>
      </c>
      <c r="F49" s="20" t="s">
        <v>80</v>
      </c>
    </row>
    <row r="50" spans="2:6" ht="62.45" customHeight="1">
      <c r="B50" s="295"/>
      <c r="C50" s="19">
        <v>11</v>
      </c>
      <c r="D50" s="20" t="s">
        <v>81</v>
      </c>
      <c r="E50" s="21">
        <v>18</v>
      </c>
      <c r="F50" s="20" t="s">
        <v>82</v>
      </c>
    </row>
    <row r="51" spans="2:6" ht="57">
      <c r="B51" s="295"/>
      <c r="C51" s="19">
        <v>12</v>
      </c>
      <c r="D51" s="20" t="s">
        <v>83</v>
      </c>
      <c r="E51" s="21">
        <v>19</v>
      </c>
      <c r="F51" s="20" t="s">
        <v>84</v>
      </c>
    </row>
    <row r="52" spans="2:6" ht="57">
      <c r="B52" s="295" t="s">
        <v>85</v>
      </c>
      <c r="C52" s="19">
        <v>13</v>
      </c>
      <c r="D52" s="20" t="s">
        <v>86</v>
      </c>
      <c r="E52" s="21">
        <v>20</v>
      </c>
      <c r="F52" s="30" t="s">
        <v>87</v>
      </c>
    </row>
    <row r="53" spans="2:6" ht="42.75">
      <c r="B53" s="295"/>
      <c r="C53" s="19">
        <v>14</v>
      </c>
      <c r="D53" s="20" t="s">
        <v>88</v>
      </c>
      <c r="E53" s="21">
        <v>21</v>
      </c>
      <c r="F53" s="30" t="s">
        <v>89</v>
      </c>
    </row>
    <row r="54" spans="2:6" ht="128.25">
      <c r="B54" s="295"/>
      <c r="C54" s="19">
        <v>15</v>
      </c>
      <c r="D54" s="20" t="s">
        <v>90</v>
      </c>
      <c r="E54" s="21"/>
      <c r="F54" s="30"/>
    </row>
    <row r="55" spans="2:6" ht="42.75">
      <c r="B55" s="295"/>
      <c r="C55" s="19">
        <v>16</v>
      </c>
      <c r="D55" s="20" t="s">
        <v>91</v>
      </c>
      <c r="E55" s="21"/>
      <c r="F55" s="30"/>
    </row>
    <row r="56" spans="2:6" ht="28.5">
      <c r="B56" s="295"/>
      <c r="C56" s="19">
        <v>17</v>
      </c>
      <c r="D56" s="20" t="s">
        <v>92</v>
      </c>
      <c r="E56" s="21"/>
      <c r="F56" s="30"/>
    </row>
    <row r="57" spans="2:6" ht="42.75">
      <c r="B57" s="295"/>
      <c r="C57" s="19">
        <v>18</v>
      </c>
      <c r="D57" s="20" t="s">
        <v>93</v>
      </c>
      <c r="E57" s="21"/>
      <c r="F57" s="30"/>
    </row>
    <row r="58" spans="2:6" ht="42.75">
      <c r="B58" s="295"/>
      <c r="C58" s="19">
        <v>19</v>
      </c>
      <c r="D58" s="20" t="s">
        <v>94</v>
      </c>
      <c r="E58" s="21"/>
      <c r="F58" s="30"/>
    </row>
    <row r="59" spans="2:6" ht="57">
      <c r="B59" s="295"/>
      <c r="C59" s="19">
        <v>20</v>
      </c>
      <c r="D59" s="20" t="s">
        <v>95</v>
      </c>
      <c r="E59" s="21"/>
      <c r="F59" s="30"/>
    </row>
    <row r="60" spans="2:6" ht="71.25">
      <c r="B60" s="295"/>
      <c r="C60" s="19">
        <v>21</v>
      </c>
      <c r="D60" s="20" t="s">
        <v>96</v>
      </c>
      <c r="E60" s="21"/>
      <c r="F60" s="30"/>
    </row>
    <row r="61" spans="2:6" ht="42.75">
      <c r="B61" s="295"/>
      <c r="C61" s="19">
        <v>22</v>
      </c>
      <c r="D61" s="20" t="s">
        <v>97</v>
      </c>
      <c r="E61" s="21"/>
      <c r="F61" s="31"/>
    </row>
    <row r="62" spans="2:6" ht="42.75">
      <c r="B62" s="295" t="s">
        <v>98</v>
      </c>
      <c r="C62" s="19">
        <v>23</v>
      </c>
      <c r="D62" s="20" t="s">
        <v>99</v>
      </c>
      <c r="E62" s="21">
        <v>22</v>
      </c>
      <c r="F62" s="30" t="s">
        <v>100</v>
      </c>
    </row>
    <row r="63" spans="2:6" ht="42.75">
      <c r="B63" s="295"/>
      <c r="C63" s="19">
        <v>24</v>
      </c>
      <c r="D63" s="20" t="s">
        <v>101</v>
      </c>
      <c r="E63" s="21">
        <v>23</v>
      </c>
      <c r="F63" s="20" t="s">
        <v>102</v>
      </c>
    </row>
    <row r="64" spans="2:6" ht="42.75">
      <c r="B64" s="295"/>
      <c r="C64" s="19">
        <v>25</v>
      </c>
      <c r="D64" s="20" t="s">
        <v>103</v>
      </c>
      <c r="E64" s="21"/>
      <c r="F64" s="30"/>
    </row>
    <row r="65" spans="2:11" ht="99.75">
      <c r="B65" s="296" t="s">
        <v>104</v>
      </c>
      <c r="C65" s="19">
        <v>26</v>
      </c>
      <c r="D65" s="20" t="s">
        <v>105</v>
      </c>
      <c r="E65" s="21">
        <v>24</v>
      </c>
      <c r="F65" s="30" t="s">
        <v>106</v>
      </c>
    </row>
    <row r="66" spans="2:11" ht="45" customHeight="1">
      <c r="B66" s="297"/>
      <c r="C66" s="19"/>
      <c r="D66" s="20"/>
      <c r="E66" s="21"/>
      <c r="F66" s="21"/>
    </row>
    <row r="67" spans="2:11" ht="77.099999999999994" customHeight="1">
      <c r="B67" s="295" t="s">
        <v>107</v>
      </c>
      <c r="C67" s="19">
        <v>27</v>
      </c>
      <c r="D67" s="20" t="s">
        <v>108</v>
      </c>
      <c r="E67" s="21">
        <v>25</v>
      </c>
      <c r="F67" s="20" t="s">
        <v>109</v>
      </c>
    </row>
    <row r="68" spans="2:11" ht="15.95" customHeight="1">
      <c r="B68" s="295"/>
      <c r="C68" s="19"/>
      <c r="D68" s="20"/>
      <c r="E68" s="21">
        <v>26</v>
      </c>
      <c r="F68" s="20" t="s">
        <v>110</v>
      </c>
    </row>
    <row r="69" spans="2:11" ht="50.1" customHeight="1">
      <c r="B69" s="295" t="s">
        <v>111</v>
      </c>
      <c r="C69" s="19">
        <v>28</v>
      </c>
      <c r="D69" s="30" t="s">
        <v>112</v>
      </c>
      <c r="E69" s="21">
        <v>27</v>
      </c>
      <c r="F69" s="30" t="s">
        <v>113</v>
      </c>
    </row>
    <row r="70" spans="2:11" ht="50.1" customHeight="1">
      <c r="B70" s="295"/>
      <c r="C70" s="19">
        <v>29</v>
      </c>
      <c r="D70" s="30" t="s">
        <v>114</v>
      </c>
      <c r="E70" s="21">
        <v>28</v>
      </c>
      <c r="F70" s="30" t="s">
        <v>115</v>
      </c>
    </row>
    <row r="71" spans="2:11" ht="50.1" customHeight="1">
      <c r="B71" s="295"/>
      <c r="C71" s="19"/>
      <c r="D71" s="18"/>
      <c r="E71" s="21">
        <v>29</v>
      </c>
      <c r="F71" s="30" t="s">
        <v>116</v>
      </c>
    </row>
    <row r="72" spans="2:11" ht="50.1" customHeight="1">
      <c r="B72" s="295"/>
      <c r="C72" s="19"/>
      <c r="D72" s="32"/>
      <c r="E72" s="21">
        <v>30</v>
      </c>
      <c r="F72" s="30" t="s">
        <v>117</v>
      </c>
    </row>
    <row r="73" spans="2:11" ht="50.1" customHeight="1">
      <c r="B73" s="295"/>
      <c r="C73" s="19"/>
      <c r="D73" s="30"/>
      <c r="E73" s="21">
        <v>31</v>
      </c>
      <c r="F73" s="30" t="s">
        <v>118</v>
      </c>
    </row>
    <row r="74" spans="2:11" ht="50.1" customHeight="1">
      <c r="B74" s="295"/>
      <c r="C74" s="19"/>
      <c r="D74" s="30"/>
      <c r="E74" s="21">
        <v>32</v>
      </c>
      <c r="F74" s="30" t="s">
        <v>119</v>
      </c>
    </row>
    <row r="75" spans="2:11" ht="50.1" customHeight="1">
      <c r="B75" s="295"/>
      <c r="C75" s="19"/>
      <c r="D75" s="30"/>
      <c r="E75" s="21">
        <v>33</v>
      </c>
      <c r="F75" s="32" t="s">
        <v>120</v>
      </c>
    </row>
    <row r="76" spans="2:11" ht="39.950000000000003" customHeight="1">
      <c r="B76" s="295"/>
      <c r="C76" s="19"/>
      <c r="D76" s="21"/>
      <c r="E76" s="21">
        <v>34</v>
      </c>
      <c r="F76" s="30" t="s">
        <v>121</v>
      </c>
    </row>
    <row r="77" spans="2:11" ht="39.950000000000003" customHeight="1">
      <c r="B77" s="296" t="s">
        <v>122</v>
      </c>
      <c r="C77" s="19">
        <v>30</v>
      </c>
      <c r="D77" s="20" t="s">
        <v>123</v>
      </c>
      <c r="E77" s="21">
        <v>35</v>
      </c>
      <c r="F77" s="20" t="s">
        <v>124</v>
      </c>
    </row>
    <row r="78" spans="2:11" ht="72" customHeight="1">
      <c r="B78" s="298"/>
      <c r="C78" s="19">
        <v>31</v>
      </c>
      <c r="D78" s="20" t="s">
        <v>125</v>
      </c>
      <c r="E78" s="21">
        <v>36</v>
      </c>
      <c r="F78" s="20" t="s">
        <v>126</v>
      </c>
    </row>
    <row r="79" spans="2:11" ht="72" customHeight="1">
      <c r="B79" s="298"/>
      <c r="C79" s="19">
        <v>32</v>
      </c>
      <c r="D79" s="20" t="s">
        <v>127</v>
      </c>
      <c r="E79" s="33">
        <v>37</v>
      </c>
      <c r="F79" s="20" t="s">
        <v>128</v>
      </c>
    </row>
    <row r="80" spans="2:11" ht="72" customHeight="1">
      <c r="B80" s="298"/>
      <c r="C80" s="19">
        <v>33</v>
      </c>
      <c r="D80" s="20" t="s">
        <v>129</v>
      </c>
      <c r="E80" s="33">
        <v>38</v>
      </c>
      <c r="F80" s="20" t="s">
        <v>130</v>
      </c>
      <c r="K80" s="8" t="s">
        <v>131</v>
      </c>
    </row>
    <row r="81" spans="1:7" ht="77.25" customHeight="1">
      <c r="B81" s="298"/>
      <c r="C81" s="34">
        <v>34</v>
      </c>
      <c r="D81" s="35" t="s">
        <v>132</v>
      </c>
      <c r="E81" s="36">
        <v>39</v>
      </c>
      <c r="F81" s="35" t="s">
        <v>133</v>
      </c>
    </row>
    <row r="82" spans="1:7">
      <c r="C82" s="38"/>
      <c r="D82" s="39"/>
      <c r="E82" s="38"/>
    </row>
    <row r="83" spans="1:7" ht="45.75" customHeight="1">
      <c r="A83" s="40"/>
      <c r="B83" s="41" t="s">
        <v>134</v>
      </c>
      <c r="C83" s="299" t="s">
        <v>135</v>
      </c>
      <c r="D83" s="300"/>
      <c r="E83" s="42" t="s">
        <v>136</v>
      </c>
      <c r="F83" s="43" t="s">
        <v>137</v>
      </c>
      <c r="G83" s="40"/>
    </row>
    <row r="84" spans="1:7" ht="36" customHeight="1">
      <c r="A84" s="40"/>
      <c r="B84" s="44" t="s">
        <v>138</v>
      </c>
      <c r="C84" s="293" t="s">
        <v>139</v>
      </c>
      <c r="D84" s="294"/>
      <c r="E84" s="45" t="s">
        <v>140</v>
      </c>
      <c r="F84" s="46" t="s">
        <v>141</v>
      </c>
      <c r="G84" s="40"/>
    </row>
    <row r="85" spans="1:7" ht="18" customHeight="1">
      <c r="F85" s="48"/>
    </row>
    <row r="86" spans="1:7" ht="36" customHeight="1"/>
    <row r="87" spans="1:7" ht="36" customHeight="1"/>
  </sheetData>
  <mergeCells count="27">
    <mergeCell ref="C1:F1"/>
    <mergeCell ref="C2:D2"/>
    <mergeCell ref="C4:F4"/>
    <mergeCell ref="B6:B7"/>
    <mergeCell ref="C6:D6"/>
    <mergeCell ref="E6:F6"/>
    <mergeCell ref="C7:D7"/>
    <mergeCell ref="E7:F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showGridLines="0" view="pageBreakPreview" topLeftCell="A34" zoomScale="70" zoomScaleNormal="96" zoomScaleSheetLayoutView="70" workbookViewId="0">
      <selection activeCell="I17" sqref="I17:N17"/>
    </sheetView>
  </sheetViews>
  <sheetFormatPr baseColWidth="10" defaultColWidth="10.42578125" defaultRowHeight="14.25"/>
  <cols>
    <col min="1" max="1" width="4.7109375" style="8" customWidth="1"/>
    <col min="2" max="2" width="37.140625" style="37" customWidth="1"/>
    <col min="3" max="3" width="12" style="47" customWidth="1"/>
    <col min="4" max="4" width="48" style="8" customWidth="1"/>
    <col min="5" max="5" width="19.85546875" style="47" customWidth="1"/>
    <col min="6" max="6" width="61.85546875" style="8" customWidth="1"/>
    <col min="7" max="7" width="4.7109375" style="8" customWidth="1"/>
    <col min="8" max="9" width="10.42578125" style="8"/>
    <col min="10" max="10" width="11.7109375" style="8" bestFit="1" customWidth="1"/>
    <col min="11" max="12" width="10.42578125" style="8"/>
    <col min="13" max="13" width="13" style="8" bestFit="1" customWidth="1"/>
    <col min="14" max="14" width="47.7109375" style="8" customWidth="1"/>
    <col min="15" max="16384" width="10.42578125" style="8"/>
  </cols>
  <sheetData>
    <row r="1" spans="1:14" ht="80.099999999999994" customHeight="1">
      <c r="A1" s="6"/>
      <c r="B1" s="7"/>
      <c r="C1" s="304" t="s">
        <v>0</v>
      </c>
      <c r="D1" s="304"/>
      <c r="E1" s="304"/>
      <c r="F1" s="304"/>
      <c r="G1" s="6"/>
      <c r="H1" s="6"/>
      <c r="I1" s="6"/>
    </row>
    <row r="2" spans="1:14" ht="66.599999999999994" customHeight="1">
      <c r="B2" s="9" t="s">
        <v>1</v>
      </c>
      <c r="C2" s="305"/>
      <c r="D2" s="306"/>
      <c r="E2" s="10" t="s">
        <v>2</v>
      </c>
      <c r="F2" s="11" t="s">
        <v>142</v>
      </c>
    </row>
    <row r="3" spans="1:14" ht="16.7" customHeight="1">
      <c r="B3" s="12"/>
      <c r="C3" s="13"/>
      <c r="D3" s="13"/>
      <c r="E3" s="14"/>
      <c r="F3" s="13"/>
    </row>
    <row r="4" spans="1:14" ht="54.75" customHeight="1">
      <c r="B4" s="9" t="s">
        <v>3</v>
      </c>
      <c r="C4" s="307"/>
      <c r="D4" s="308"/>
      <c r="E4" s="308"/>
      <c r="F4" s="308"/>
    </row>
    <row r="5" spans="1:14" ht="13.35" customHeight="1">
      <c r="B5" s="15"/>
      <c r="C5" s="16"/>
      <c r="E5" s="14"/>
      <c r="F5" s="14"/>
    </row>
    <row r="6" spans="1:14" ht="39.6" customHeight="1">
      <c r="B6" s="309" t="s">
        <v>4</v>
      </c>
      <c r="C6" s="310" t="s">
        <v>5</v>
      </c>
      <c r="D6" s="310"/>
      <c r="E6" s="311" t="s">
        <v>6</v>
      </c>
      <c r="F6" s="311"/>
    </row>
    <row r="7" spans="1:14" ht="87.95" customHeight="1">
      <c r="B7" s="309"/>
      <c r="C7" s="312" t="s">
        <v>143</v>
      </c>
      <c r="D7" s="313"/>
      <c r="E7" s="321" t="s">
        <v>144</v>
      </c>
      <c r="F7" s="322"/>
    </row>
    <row r="8" spans="1:14" ht="21" customHeight="1">
      <c r="B8" s="15"/>
      <c r="C8" s="16"/>
      <c r="E8" s="14"/>
      <c r="F8" s="14"/>
    </row>
    <row r="9" spans="1:14" ht="20.100000000000001" customHeight="1">
      <c r="B9" s="324" t="s">
        <v>7</v>
      </c>
      <c r="C9" s="325"/>
      <c r="D9" s="325"/>
      <c r="E9" s="325"/>
      <c r="F9" s="326"/>
    </row>
    <row r="10" spans="1:14" ht="21.75" customHeight="1">
      <c r="B10" s="98" t="s">
        <v>8</v>
      </c>
      <c r="C10" s="99" t="s">
        <v>9</v>
      </c>
      <c r="D10" s="99" t="s">
        <v>10</v>
      </c>
      <c r="E10" s="99" t="s">
        <v>11</v>
      </c>
      <c r="F10" s="99" t="s">
        <v>12</v>
      </c>
    </row>
    <row r="11" spans="1:14" s="18" customFormat="1" ht="53.25" customHeight="1">
      <c r="B11" s="327" t="s">
        <v>13</v>
      </c>
      <c r="C11" s="88">
        <v>1</v>
      </c>
      <c r="D11" s="79" t="s">
        <v>145</v>
      </c>
      <c r="E11" s="89">
        <v>1</v>
      </c>
      <c r="F11" s="79" t="s">
        <v>146</v>
      </c>
    </row>
    <row r="12" spans="1:14" s="18" customFormat="1" ht="46.5" customHeight="1">
      <c r="B12" s="328"/>
      <c r="C12" s="88">
        <v>2</v>
      </c>
      <c r="D12" s="79" t="s">
        <v>147</v>
      </c>
      <c r="E12" s="89" t="s">
        <v>148</v>
      </c>
      <c r="F12" s="79" t="s">
        <v>148</v>
      </c>
      <c r="I12" s="323" t="s">
        <v>149</v>
      </c>
      <c r="J12" s="323"/>
      <c r="K12" s="323"/>
      <c r="L12" s="323"/>
      <c r="M12" s="323"/>
      <c r="N12" s="97" t="s">
        <v>150</v>
      </c>
    </row>
    <row r="13" spans="1:14" ht="69" customHeight="1">
      <c r="B13" s="318" t="s">
        <v>18</v>
      </c>
      <c r="C13" s="92">
        <v>3</v>
      </c>
      <c r="D13" s="79" t="s">
        <v>151</v>
      </c>
      <c r="E13" s="92" t="s">
        <v>148</v>
      </c>
      <c r="F13" s="79" t="s">
        <v>148</v>
      </c>
      <c r="I13" s="315" t="s">
        <v>152</v>
      </c>
      <c r="J13" s="316"/>
      <c r="K13" s="316"/>
      <c r="L13" s="316"/>
      <c r="M13" s="317"/>
      <c r="N13" s="93" t="s">
        <v>153</v>
      </c>
    </row>
    <row r="14" spans="1:14" ht="41.25" customHeight="1">
      <c r="B14" s="318"/>
      <c r="C14" s="92">
        <v>4</v>
      </c>
      <c r="D14" s="81" t="s">
        <v>21</v>
      </c>
      <c r="E14" s="92" t="s">
        <v>148</v>
      </c>
      <c r="F14" s="81" t="s">
        <v>148</v>
      </c>
      <c r="I14" s="315" t="s">
        <v>154</v>
      </c>
      <c r="J14" s="316"/>
      <c r="K14" s="316"/>
      <c r="L14" s="316"/>
      <c r="M14" s="317"/>
      <c r="N14" s="95" t="s">
        <v>155</v>
      </c>
    </row>
    <row r="15" spans="1:14" ht="47.25" customHeight="1">
      <c r="B15" s="320"/>
      <c r="C15" s="92">
        <v>5</v>
      </c>
      <c r="D15" s="81" t="s">
        <v>22</v>
      </c>
      <c r="E15" s="92" t="s">
        <v>148</v>
      </c>
      <c r="F15" s="81" t="s">
        <v>148</v>
      </c>
      <c r="I15" s="315" t="s">
        <v>156</v>
      </c>
      <c r="J15" s="316"/>
      <c r="K15" s="316"/>
      <c r="L15" s="316"/>
      <c r="M15" s="317"/>
      <c r="N15" s="94" t="s">
        <v>157</v>
      </c>
    </row>
    <row r="16" spans="1:14" ht="80.099999999999994" customHeight="1">
      <c r="B16" s="318" t="s">
        <v>23</v>
      </c>
      <c r="C16" s="92">
        <v>6</v>
      </c>
      <c r="D16" s="79" t="s">
        <v>158</v>
      </c>
      <c r="E16" s="92">
        <v>2</v>
      </c>
      <c r="F16" s="79" t="s">
        <v>159</v>
      </c>
      <c r="I16" s="315" t="s">
        <v>160</v>
      </c>
      <c r="J16" s="316"/>
      <c r="K16" s="316"/>
      <c r="L16" s="316"/>
      <c r="M16" s="317"/>
      <c r="N16" s="95" t="s">
        <v>161</v>
      </c>
    </row>
    <row r="17" spans="2:14" ht="55.5" customHeight="1">
      <c r="B17" s="318"/>
      <c r="C17" s="92">
        <v>7</v>
      </c>
      <c r="D17" s="79" t="s">
        <v>162</v>
      </c>
      <c r="E17" s="92">
        <v>3</v>
      </c>
      <c r="F17" s="79" t="s">
        <v>163</v>
      </c>
      <c r="I17" s="315" t="s">
        <v>164</v>
      </c>
      <c r="J17" s="316"/>
      <c r="K17" s="316"/>
      <c r="L17" s="316"/>
      <c r="M17" s="317"/>
      <c r="N17" s="95" t="s">
        <v>165</v>
      </c>
    </row>
    <row r="18" spans="2:14" ht="53.25" customHeight="1">
      <c r="B18" s="320"/>
      <c r="C18" s="92">
        <v>8</v>
      </c>
      <c r="D18" s="79" t="s">
        <v>166</v>
      </c>
      <c r="E18" s="92">
        <v>4</v>
      </c>
      <c r="F18" s="79" t="s">
        <v>167</v>
      </c>
      <c r="I18" s="315" t="s">
        <v>168</v>
      </c>
      <c r="J18" s="316"/>
      <c r="K18" s="316"/>
      <c r="L18" s="316"/>
      <c r="M18" s="317"/>
      <c r="N18" s="96" t="s">
        <v>169</v>
      </c>
    </row>
    <row r="19" spans="2:14" ht="61.5" customHeight="1">
      <c r="B19" s="318" t="s">
        <v>33</v>
      </c>
      <c r="C19" s="88">
        <v>9</v>
      </c>
      <c r="D19" s="79" t="s">
        <v>170</v>
      </c>
      <c r="E19" s="88">
        <v>5</v>
      </c>
      <c r="F19" s="79" t="s">
        <v>171</v>
      </c>
    </row>
    <row r="20" spans="2:14" ht="56.25" customHeight="1">
      <c r="B20" s="318"/>
      <c r="C20" s="88">
        <v>10</v>
      </c>
      <c r="D20" s="79" t="s">
        <v>172</v>
      </c>
      <c r="E20" s="88">
        <v>6</v>
      </c>
      <c r="F20" s="79" t="s">
        <v>173</v>
      </c>
      <c r="I20" s="315"/>
      <c r="J20" s="316"/>
      <c r="K20" s="316"/>
      <c r="L20" s="316"/>
      <c r="M20" s="317"/>
      <c r="N20" s="96"/>
    </row>
    <row r="21" spans="2:14" ht="59.25" customHeight="1">
      <c r="B21" s="320"/>
      <c r="C21" s="88">
        <v>11</v>
      </c>
      <c r="D21" s="79" t="s">
        <v>174</v>
      </c>
      <c r="E21" s="88" t="s">
        <v>148</v>
      </c>
      <c r="F21" s="79" t="s">
        <v>148</v>
      </c>
      <c r="N21" s="94"/>
    </row>
    <row r="22" spans="2:14" ht="48" customHeight="1">
      <c r="B22" s="80" t="s">
        <v>41</v>
      </c>
      <c r="C22" s="88">
        <v>12</v>
      </c>
      <c r="D22" s="79" t="s">
        <v>175</v>
      </c>
      <c r="E22" s="88">
        <v>7</v>
      </c>
      <c r="F22" s="79" t="s">
        <v>176</v>
      </c>
      <c r="K22" s="25"/>
    </row>
    <row r="23" spans="2:14" ht="34.5" customHeight="1">
      <c r="B23" s="318" t="s">
        <v>44</v>
      </c>
      <c r="C23" s="92">
        <v>13</v>
      </c>
      <c r="D23" s="78" t="s">
        <v>45</v>
      </c>
      <c r="E23" s="92" t="s">
        <v>148</v>
      </c>
      <c r="F23" s="81" t="s">
        <v>148</v>
      </c>
    </row>
    <row r="24" spans="2:14" ht="36" customHeight="1">
      <c r="B24" s="320"/>
      <c r="C24" s="92">
        <v>14</v>
      </c>
      <c r="D24" s="78" t="s">
        <v>177</v>
      </c>
      <c r="E24" s="92" t="s">
        <v>148</v>
      </c>
      <c r="F24" s="81" t="s">
        <v>148</v>
      </c>
    </row>
    <row r="25" spans="2:14" ht="23.25" customHeight="1">
      <c r="B25" s="324" t="s">
        <v>47</v>
      </c>
      <c r="C25" s="325"/>
      <c r="D25" s="325"/>
      <c r="E25" s="325"/>
      <c r="F25" s="326"/>
    </row>
    <row r="26" spans="2:14" ht="19.5" customHeight="1">
      <c r="B26" s="100" t="s">
        <v>8</v>
      </c>
      <c r="C26" s="101" t="s">
        <v>9</v>
      </c>
      <c r="D26" s="101" t="s">
        <v>48</v>
      </c>
      <c r="E26" s="101" t="s">
        <v>11</v>
      </c>
      <c r="F26" s="101" t="s">
        <v>49</v>
      </c>
    </row>
    <row r="27" spans="2:14" ht="100.5" customHeight="1">
      <c r="B27" s="318" t="s">
        <v>50</v>
      </c>
      <c r="C27" s="88">
        <v>1</v>
      </c>
      <c r="D27" s="82" t="s">
        <v>51</v>
      </c>
      <c r="E27" s="88">
        <v>1</v>
      </c>
      <c r="F27" s="82" t="s">
        <v>178</v>
      </c>
    </row>
    <row r="28" spans="2:14" ht="48.75" customHeight="1">
      <c r="B28" s="318"/>
      <c r="C28" s="88">
        <v>2</v>
      </c>
      <c r="D28" s="82" t="s">
        <v>179</v>
      </c>
      <c r="E28" s="88">
        <v>2</v>
      </c>
      <c r="F28" s="82" t="s">
        <v>180</v>
      </c>
    </row>
    <row r="29" spans="2:14" ht="60" customHeight="1">
      <c r="B29" s="318"/>
      <c r="C29" s="88">
        <v>3</v>
      </c>
      <c r="D29" s="82" t="s">
        <v>181</v>
      </c>
      <c r="E29" s="88">
        <v>3</v>
      </c>
      <c r="F29" s="82" t="s">
        <v>182</v>
      </c>
    </row>
    <row r="30" spans="2:14" ht="33" customHeight="1">
      <c r="B30" s="318"/>
      <c r="C30" s="88" t="s">
        <v>148</v>
      </c>
      <c r="D30" s="82" t="s">
        <v>148</v>
      </c>
      <c r="E30" s="88">
        <v>4</v>
      </c>
      <c r="F30" s="82" t="s">
        <v>183</v>
      </c>
    </row>
    <row r="31" spans="2:14" ht="57.75" customHeight="1">
      <c r="B31" s="318"/>
      <c r="C31" s="88" t="s">
        <v>148</v>
      </c>
      <c r="D31" s="83" t="s">
        <v>148</v>
      </c>
      <c r="E31" s="88">
        <v>5</v>
      </c>
      <c r="F31" s="82" t="s">
        <v>184</v>
      </c>
    </row>
    <row r="32" spans="2:14" ht="49.5" customHeight="1">
      <c r="B32" s="318"/>
      <c r="C32" s="88" t="s">
        <v>148</v>
      </c>
      <c r="D32" s="83" t="s">
        <v>148</v>
      </c>
      <c r="E32" s="88">
        <v>6</v>
      </c>
      <c r="F32" s="82" t="s">
        <v>185</v>
      </c>
    </row>
    <row r="33" spans="2:6" ht="107.25" customHeight="1">
      <c r="B33" s="318"/>
      <c r="C33" s="88" t="s">
        <v>148</v>
      </c>
      <c r="D33" s="83" t="s">
        <v>148</v>
      </c>
      <c r="E33" s="88">
        <v>7</v>
      </c>
      <c r="F33" s="82" t="s">
        <v>186</v>
      </c>
    </row>
    <row r="34" spans="2:6" ht="37.5" customHeight="1">
      <c r="B34" s="320"/>
      <c r="C34" s="88" t="s">
        <v>148</v>
      </c>
      <c r="D34" s="83" t="s">
        <v>148</v>
      </c>
      <c r="E34" s="88">
        <v>8</v>
      </c>
      <c r="F34" s="83" t="s">
        <v>187</v>
      </c>
    </row>
    <row r="35" spans="2:6" ht="45.75" customHeight="1">
      <c r="B35" s="318" t="s">
        <v>60</v>
      </c>
      <c r="C35" s="88">
        <v>4</v>
      </c>
      <c r="D35" s="83" t="s">
        <v>188</v>
      </c>
      <c r="E35" s="88" t="s">
        <v>148</v>
      </c>
      <c r="F35" s="83" t="s">
        <v>148</v>
      </c>
    </row>
    <row r="36" spans="2:6" ht="42" customHeight="1">
      <c r="B36" s="320"/>
      <c r="C36" s="88">
        <v>5</v>
      </c>
      <c r="D36" s="83" t="s">
        <v>189</v>
      </c>
      <c r="E36" s="88" t="s">
        <v>148</v>
      </c>
      <c r="F36" s="83" t="s">
        <v>148</v>
      </c>
    </row>
    <row r="37" spans="2:6" ht="53.25" customHeight="1">
      <c r="B37" s="318" t="s">
        <v>66</v>
      </c>
      <c r="C37" s="88">
        <v>6</v>
      </c>
      <c r="D37" s="82" t="s">
        <v>190</v>
      </c>
      <c r="E37" s="88">
        <v>9</v>
      </c>
      <c r="F37" s="82" t="s">
        <v>191</v>
      </c>
    </row>
    <row r="38" spans="2:6" ht="55.5" customHeight="1">
      <c r="B38" s="318"/>
      <c r="C38" s="88">
        <v>7</v>
      </c>
      <c r="D38" s="85" t="s">
        <v>192</v>
      </c>
      <c r="E38" s="88">
        <v>10</v>
      </c>
      <c r="F38" s="82" t="s">
        <v>193</v>
      </c>
    </row>
    <row r="39" spans="2:6" ht="49.5" customHeight="1">
      <c r="B39" s="318"/>
      <c r="C39" s="88">
        <v>8</v>
      </c>
      <c r="D39" s="82" t="s">
        <v>194</v>
      </c>
      <c r="E39" s="88" t="s">
        <v>148</v>
      </c>
      <c r="F39" s="82" t="s">
        <v>148</v>
      </c>
    </row>
    <row r="40" spans="2:6" ht="49.5" customHeight="1">
      <c r="B40" s="320"/>
      <c r="C40" s="88">
        <v>9</v>
      </c>
      <c r="D40" s="82" t="s">
        <v>195</v>
      </c>
      <c r="E40" s="88" t="s">
        <v>148</v>
      </c>
      <c r="F40" s="82" t="s">
        <v>148</v>
      </c>
    </row>
    <row r="41" spans="2:6" s="28" customFormat="1" ht="68.25" customHeight="1">
      <c r="B41" s="318" t="s">
        <v>78</v>
      </c>
      <c r="C41" s="88">
        <v>10</v>
      </c>
      <c r="D41" s="82" t="s">
        <v>196</v>
      </c>
      <c r="E41" s="89">
        <v>11</v>
      </c>
      <c r="F41" s="82" t="s">
        <v>197</v>
      </c>
    </row>
    <row r="42" spans="2:6" s="28" customFormat="1" ht="78.75" customHeight="1">
      <c r="B42" s="318"/>
      <c r="C42" s="88">
        <v>11</v>
      </c>
      <c r="D42" s="82" t="s">
        <v>198</v>
      </c>
      <c r="E42" s="89">
        <v>12</v>
      </c>
      <c r="F42" s="82" t="s">
        <v>199</v>
      </c>
    </row>
    <row r="43" spans="2:6" s="28" customFormat="1" ht="57">
      <c r="B43" s="319" t="s">
        <v>85</v>
      </c>
      <c r="C43" s="88">
        <v>12</v>
      </c>
      <c r="D43" s="82" t="s">
        <v>200</v>
      </c>
      <c r="E43" s="89">
        <v>13</v>
      </c>
      <c r="F43" s="82" t="s">
        <v>201</v>
      </c>
    </row>
    <row r="44" spans="2:6" s="28" customFormat="1" ht="55.5" customHeight="1">
      <c r="B44" s="318"/>
      <c r="C44" s="88">
        <v>13</v>
      </c>
      <c r="D44" s="82" t="s">
        <v>202</v>
      </c>
      <c r="E44" s="89" t="s">
        <v>148</v>
      </c>
      <c r="F44" s="82" t="s">
        <v>148</v>
      </c>
    </row>
    <row r="45" spans="2:6" s="28" customFormat="1" ht="14.25" customHeight="1">
      <c r="B45" s="320"/>
      <c r="C45" s="88">
        <v>14</v>
      </c>
      <c r="D45" s="82" t="s">
        <v>203</v>
      </c>
      <c r="E45" s="89" t="s">
        <v>148</v>
      </c>
      <c r="F45" s="82" t="s">
        <v>148</v>
      </c>
    </row>
    <row r="46" spans="2:6" s="28" customFormat="1" ht="61.5" customHeight="1">
      <c r="B46" s="80" t="s">
        <v>98</v>
      </c>
      <c r="C46" s="88">
        <v>15</v>
      </c>
      <c r="D46" s="82" t="s">
        <v>204</v>
      </c>
      <c r="E46" s="89">
        <v>14</v>
      </c>
      <c r="F46" s="82" t="s">
        <v>205</v>
      </c>
    </row>
    <row r="47" spans="2:6" ht="71.25" customHeight="1">
      <c r="B47" s="318" t="s">
        <v>104</v>
      </c>
      <c r="C47" s="88">
        <v>16</v>
      </c>
      <c r="D47" s="82" t="s">
        <v>206</v>
      </c>
      <c r="E47" s="89">
        <v>15</v>
      </c>
      <c r="F47" s="82" t="s">
        <v>207</v>
      </c>
    </row>
    <row r="48" spans="2:6" ht="58.5" customHeight="1">
      <c r="B48" s="320"/>
      <c r="C48" s="88">
        <v>17</v>
      </c>
      <c r="D48" s="82" t="s">
        <v>208</v>
      </c>
      <c r="E48" s="89" t="s">
        <v>148</v>
      </c>
      <c r="F48" s="82" t="s">
        <v>148</v>
      </c>
    </row>
    <row r="49" spans="1:7" ht="52.5" customHeight="1">
      <c r="B49" s="318" t="s">
        <v>107</v>
      </c>
      <c r="C49" s="88">
        <v>18</v>
      </c>
      <c r="D49" s="82" t="s">
        <v>209</v>
      </c>
      <c r="E49" s="89">
        <v>16</v>
      </c>
      <c r="F49" s="82" t="s">
        <v>109</v>
      </c>
    </row>
    <row r="50" spans="1:7" ht="39.75" customHeight="1">
      <c r="B50" s="320"/>
      <c r="C50" s="88" t="s">
        <v>148</v>
      </c>
      <c r="D50" s="82" t="s">
        <v>148</v>
      </c>
      <c r="E50" s="89">
        <v>17</v>
      </c>
      <c r="F50" s="82" t="s">
        <v>210</v>
      </c>
    </row>
    <row r="51" spans="1:7" ht="60" customHeight="1">
      <c r="B51" s="318" t="s">
        <v>111</v>
      </c>
      <c r="C51" s="88">
        <v>19</v>
      </c>
      <c r="D51" s="82" t="s">
        <v>114</v>
      </c>
      <c r="E51" s="89">
        <v>18</v>
      </c>
      <c r="F51" s="82" t="s">
        <v>211</v>
      </c>
    </row>
    <row r="52" spans="1:7" ht="36" customHeight="1">
      <c r="B52" s="318"/>
      <c r="C52" s="88" t="s">
        <v>148</v>
      </c>
      <c r="D52" s="82" t="s">
        <v>148</v>
      </c>
      <c r="E52" s="89">
        <v>19</v>
      </c>
      <c r="F52" s="82" t="s">
        <v>212</v>
      </c>
    </row>
    <row r="53" spans="1:7" ht="32.25" customHeight="1">
      <c r="B53" s="318"/>
      <c r="C53" s="88" t="s">
        <v>148</v>
      </c>
      <c r="D53" s="86" t="s">
        <v>148</v>
      </c>
      <c r="E53" s="90">
        <v>20</v>
      </c>
      <c r="F53" s="82" t="s">
        <v>213</v>
      </c>
    </row>
    <row r="54" spans="1:7" ht="33.75" customHeight="1">
      <c r="B54" s="318"/>
      <c r="C54" s="88" t="s">
        <v>148</v>
      </c>
      <c r="D54" s="87" t="s">
        <v>148</v>
      </c>
      <c r="E54" s="89">
        <v>21</v>
      </c>
      <c r="F54" s="82" t="s">
        <v>214</v>
      </c>
    </row>
    <row r="55" spans="1:7" ht="30.75" customHeight="1">
      <c r="B55" s="318"/>
      <c r="C55" s="88" t="s">
        <v>148</v>
      </c>
      <c r="D55" s="82" t="s">
        <v>148</v>
      </c>
      <c r="E55" s="89">
        <v>22</v>
      </c>
      <c r="F55" s="82" t="s">
        <v>215</v>
      </c>
    </row>
    <row r="56" spans="1:7" ht="36.75" customHeight="1">
      <c r="B56" s="320"/>
      <c r="C56" s="88" t="s">
        <v>148</v>
      </c>
      <c r="D56" s="82" t="s">
        <v>148</v>
      </c>
      <c r="E56" s="89">
        <v>23</v>
      </c>
      <c r="F56" s="84" t="s">
        <v>120</v>
      </c>
    </row>
    <row r="57" spans="1:7" ht="42.75">
      <c r="B57" s="318" t="s">
        <v>122</v>
      </c>
      <c r="C57" s="88">
        <v>20</v>
      </c>
      <c r="D57" s="82" t="s">
        <v>123</v>
      </c>
      <c r="E57" s="89">
        <v>24</v>
      </c>
      <c r="F57" s="82" t="s">
        <v>124</v>
      </c>
    </row>
    <row r="58" spans="1:7" ht="32.25" customHeight="1">
      <c r="B58" s="318"/>
      <c r="C58" s="88">
        <v>21</v>
      </c>
      <c r="D58" s="82" t="s">
        <v>129</v>
      </c>
      <c r="E58" s="89">
        <v>25</v>
      </c>
      <c r="F58" s="82" t="s">
        <v>216</v>
      </c>
    </row>
    <row r="59" spans="1:7" ht="31.5" customHeight="1">
      <c r="B59" s="318"/>
      <c r="C59" s="88">
        <v>22</v>
      </c>
      <c r="D59" s="82" t="s">
        <v>132</v>
      </c>
      <c r="E59" s="91">
        <v>26</v>
      </c>
      <c r="F59" s="82" t="s">
        <v>217</v>
      </c>
    </row>
    <row r="60" spans="1:7" ht="30.75" customHeight="1">
      <c r="B60" s="320"/>
      <c r="C60" s="88" t="s">
        <v>148</v>
      </c>
      <c r="D60" s="82" t="s">
        <v>148</v>
      </c>
      <c r="E60" s="91">
        <v>27</v>
      </c>
      <c r="F60" s="82" t="s">
        <v>218</v>
      </c>
    </row>
    <row r="61" spans="1:7">
      <c r="C61" s="38"/>
      <c r="D61" s="39"/>
      <c r="E61" s="38"/>
    </row>
    <row r="62" spans="1:7" ht="45.75" customHeight="1">
      <c r="A62" s="40"/>
      <c r="B62" s="41" t="s">
        <v>134</v>
      </c>
      <c r="C62" s="299" t="s">
        <v>135</v>
      </c>
      <c r="D62" s="300"/>
      <c r="E62" s="42" t="s">
        <v>136</v>
      </c>
      <c r="F62" s="43" t="s">
        <v>137</v>
      </c>
      <c r="G62" s="40"/>
    </row>
    <row r="63" spans="1:7" ht="36" customHeight="1">
      <c r="A63" s="40"/>
      <c r="B63" s="44" t="s">
        <v>138</v>
      </c>
      <c r="C63" s="293" t="s">
        <v>139</v>
      </c>
      <c r="D63" s="294"/>
      <c r="E63" s="45" t="s">
        <v>140</v>
      </c>
      <c r="F63" s="46" t="s">
        <v>141</v>
      </c>
      <c r="G63" s="40"/>
    </row>
    <row r="64" spans="1:7" ht="18" customHeight="1">
      <c r="F64" s="48"/>
    </row>
    <row r="65" ht="36" customHeight="1"/>
    <row r="66" ht="36" customHeight="1"/>
  </sheetData>
  <mergeCells count="34">
    <mergeCell ref="B9:F9"/>
    <mergeCell ref="B11:B12"/>
    <mergeCell ref="B13:B15"/>
    <mergeCell ref="B16:B18"/>
    <mergeCell ref="B19:B21"/>
    <mergeCell ref="I14:M14"/>
    <mergeCell ref="I17:M17"/>
    <mergeCell ref="I12:M12"/>
    <mergeCell ref="I13:M13"/>
    <mergeCell ref="C63:D63"/>
    <mergeCell ref="C62:D62"/>
    <mergeCell ref="B25:F25"/>
    <mergeCell ref="B47:B48"/>
    <mergeCell ref="B49:B50"/>
    <mergeCell ref="B51:B56"/>
    <mergeCell ref="B57:B60"/>
    <mergeCell ref="B27:B34"/>
    <mergeCell ref="B35:B36"/>
    <mergeCell ref="B37:B40"/>
    <mergeCell ref="I15:M15"/>
    <mergeCell ref="I16:M16"/>
    <mergeCell ref="C1:F1"/>
    <mergeCell ref="C2:D2"/>
    <mergeCell ref="C4:F4"/>
    <mergeCell ref="C6:D6"/>
    <mergeCell ref="B6:B7"/>
    <mergeCell ref="E6:F6"/>
    <mergeCell ref="C7:D7"/>
    <mergeCell ref="E7:F7"/>
    <mergeCell ref="I18:M18"/>
    <mergeCell ref="B41:B42"/>
    <mergeCell ref="B43:B45"/>
    <mergeCell ref="I20:M20"/>
    <mergeCell ref="B23:B24"/>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68"/>
  <sheetViews>
    <sheetView showGridLines="0" tabSelected="1" topLeftCell="I6" zoomScale="55" zoomScaleNormal="55" workbookViewId="0">
      <pane ySplit="2" topLeftCell="A8" activePane="bottomLeft" state="frozen"/>
      <selection activeCell="A7" sqref="A7"/>
      <selection pane="bottomLeft" activeCell="AH46" sqref="AH46"/>
    </sheetView>
  </sheetViews>
  <sheetFormatPr baseColWidth="10" defaultColWidth="0" defaultRowHeight="18.75"/>
  <cols>
    <col min="1" max="1" width="15.28515625" style="50" customWidth="1"/>
    <col min="2" max="2" width="22.42578125" style="50" customWidth="1"/>
    <col min="3" max="3" width="44.7109375" style="50" customWidth="1"/>
    <col min="4" max="4" width="47.7109375" style="50" customWidth="1"/>
    <col min="5" max="5" width="24.140625" style="50" customWidth="1"/>
    <col min="6" max="6" width="34.42578125" style="50" customWidth="1"/>
    <col min="7" max="7" width="29" style="50" customWidth="1"/>
    <col min="8" max="9" width="19.42578125" style="50" customWidth="1"/>
    <col min="10" max="10" width="106.85546875" style="50" customWidth="1"/>
    <col min="11" max="11" width="19.28515625" style="60" customWidth="1"/>
    <col min="12" max="12" width="29.140625" style="50" customWidth="1"/>
    <col min="13" max="14" width="16.85546875" style="50" customWidth="1"/>
    <col min="15" max="16" width="16.42578125" style="54" customWidth="1"/>
    <col min="17" max="17" width="25.7109375" style="50" customWidth="1"/>
    <col min="18" max="18" width="38.7109375" style="50" customWidth="1"/>
    <col min="19" max="19" width="39.42578125" style="50" customWidth="1"/>
    <col min="20" max="20" width="40" style="50" customWidth="1"/>
    <col min="21" max="21" width="30.28515625" style="50" customWidth="1"/>
    <col min="22" max="26" width="20" style="50" customWidth="1"/>
    <col min="27" max="27" width="28.140625" style="50" customWidth="1"/>
    <col min="28" max="33" width="20" style="50" customWidth="1"/>
    <col min="34" max="34" width="55.42578125" style="50" customWidth="1"/>
    <col min="35" max="35" width="11.42578125" style="50" customWidth="1"/>
    <col min="36" max="41" width="16.85546875" style="50" hidden="1" customWidth="1"/>
    <col min="42" max="42" width="17.42578125" style="50" hidden="1" customWidth="1"/>
    <col min="43" max="43" width="19.7109375" style="50" hidden="1" customWidth="1"/>
    <col min="44" max="44" width="58.28515625" style="50" hidden="1" customWidth="1"/>
    <col min="45" max="46" width="0" style="50" hidden="1" customWidth="1"/>
    <col min="47" max="16384" width="11.42578125" style="50" hidden="1"/>
  </cols>
  <sheetData>
    <row r="1" spans="1:34" ht="42" hidden="1" customHeight="1">
      <c r="A1" s="68"/>
      <c r="B1" s="69"/>
      <c r="C1" s="69"/>
      <c r="D1" s="69"/>
      <c r="E1" s="374" t="s">
        <v>219</v>
      </c>
      <c r="F1" s="374"/>
      <c r="G1" s="374"/>
      <c r="H1" s="374"/>
      <c r="I1" s="374"/>
      <c r="J1" s="374"/>
      <c r="K1" s="374"/>
      <c r="L1" s="374"/>
      <c r="M1" s="374"/>
      <c r="N1" s="374"/>
      <c r="O1" s="374"/>
      <c r="P1" s="70"/>
      <c r="Q1" s="71"/>
      <c r="R1" s="71"/>
      <c r="S1" s="71"/>
      <c r="T1" s="71"/>
      <c r="U1" s="71"/>
      <c r="V1" s="71"/>
      <c r="W1" s="71"/>
      <c r="X1" s="71"/>
      <c r="Y1" s="71"/>
      <c r="Z1" s="71"/>
      <c r="AA1" s="71"/>
      <c r="AB1" s="71"/>
      <c r="AC1" s="71"/>
      <c r="AD1" s="71"/>
      <c r="AE1" s="71"/>
      <c r="AF1" s="71"/>
      <c r="AG1" s="71"/>
    </row>
    <row r="2" spans="1:34" s="51" customFormat="1" ht="19.5" hidden="1" customHeight="1">
      <c r="A2" s="72"/>
      <c r="B2" s="73"/>
      <c r="C2" s="73"/>
      <c r="D2" s="73"/>
      <c r="E2" s="375" t="s">
        <v>220</v>
      </c>
      <c r="F2" s="375"/>
      <c r="G2" s="375"/>
      <c r="H2" s="375"/>
      <c r="I2" s="375"/>
      <c r="J2" s="375"/>
      <c r="K2" s="375"/>
      <c r="L2" s="375"/>
      <c r="M2" s="375"/>
      <c r="N2" s="74"/>
      <c r="O2" s="74"/>
      <c r="P2" s="75"/>
      <c r="Q2" s="73"/>
      <c r="R2" s="73"/>
      <c r="S2" s="73"/>
      <c r="T2" s="73"/>
      <c r="U2" s="73"/>
      <c r="V2" s="73"/>
      <c r="W2" s="73"/>
      <c r="X2" s="73"/>
      <c r="Y2" s="73"/>
      <c r="Z2" s="73"/>
      <c r="AA2" s="73"/>
      <c r="AB2" s="73"/>
      <c r="AC2" s="73"/>
      <c r="AD2" s="73"/>
      <c r="AE2" s="73"/>
      <c r="AF2" s="73"/>
      <c r="AG2" s="73"/>
    </row>
    <row r="3" spans="1:34" s="51" customFormat="1" ht="19.5" hidden="1" customHeight="1">
      <c r="A3" s="72"/>
      <c r="B3" s="73"/>
      <c r="C3" s="73"/>
      <c r="D3" s="73"/>
      <c r="E3" s="376" t="s">
        <v>221</v>
      </c>
      <c r="F3" s="376"/>
      <c r="G3" s="376"/>
      <c r="H3" s="376"/>
      <c r="I3" s="376"/>
      <c r="J3" s="376"/>
      <c r="K3" s="376"/>
      <c r="L3" s="376"/>
      <c r="M3" s="376"/>
      <c r="N3" s="55"/>
      <c r="O3" s="74"/>
      <c r="P3" s="75"/>
      <c r="Q3" s="73"/>
      <c r="R3" s="73"/>
      <c r="S3" s="73"/>
      <c r="T3" s="73"/>
      <c r="U3" s="73"/>
      <c r="V3" s="73"/>
      <c r="W3" s="73"/>
      <c r="X3" s="73"/>
      <c r="Y3" s="73"/>
      <c r="Z3" s="73"/>
      <c r="AA3" s="73"/>
      <c r="AB3" s="73"/>
      <c r="AC3" s="73"/>
      <c r="AD3" s="73"/>
      <c r="AE3" s="73"/>
      <c r="AF3" s="73"/>
      <c r="AG3" s="73"/>
    </row>
    <row r="4" spans="1:34" ht="30.75" hidden="1" customHeight="1">
      <c r="A4" s="395" t="s">
        <v>222</v>
      </c>
      <c r="B4" s="382"/>
      <c r="C4" s="382"/>
      <c r="D4" s="382"/>
      <c r="E4" s="382"/>
      <c r="F4" s="382"/>
      <c r="G4" s="382"/>
      <c r="H4" s="382"/>
      <c r="I4" s="382"/>
      <c r="J4" s="382"/>
      <c r="K4" s="382"/>
      <c r="L4" s="382"/>
      <c r="M4" s="382"/>
      <c r="N4" s="382"/>
      <c r="O4" s="382"/>
      <c r="P4" s="383"/>
      <c r="Q4" s="378" t="s">
        <v>223</v>
      </c>
      <c r="R4" s="379"/>
      <c r="S4" s="379"/>
      <c r="T4" s="379"/>
      <c r="U4" s="379"/>
      <c r="V4" s="379"/>
      <c r="W4" s="379"/>
      <c r="X4" s="379"/>
      <c r="Y4" s="379"/>
      <c r="Z4" s="379"/>
      <c r="AA4" s="379"/>
      <c r="AB4" s="379"/>
      <c r="AC4" s="379"/>
      <c r="AD4" s="379"/>
      <c r="AE4" s="379"/>
      <c r="AF4" s="379"/>
      <c r="AG4" s="380"/>
      <c r="AH4" s="191"/>
    </row>
    <row r="5" spans="1:34" s="51" customFormat="1" ht="33" hidden="1" customHeight="1">
      <c r="A5" s="76"/>
      <c r="B5" s="52"/>
      <c r="C5" s="382" t="s">
        <v>224</v>
      </c>
      <c r="D5" s="382"/>
      <c r="E5" s="382"/>
      <c r="F5" s="382"/>
      <c r="G5" s="382"/>
      <c r="H5" s="382"/>
      <c r="I5" s="382"/>
      <c r="J5" s="382"/>
      <c r="K5" s="382"/>
      <c r="L5" s="382"/>
      <c r="M5" s="382"/>
      <c r="N5" s="382"/>
      <c r="O5" s="382"/>
      <c r="P5" s="383"/>
      <c r="Q5" s="381" t="s">
        <v>225</v>
      </c>
      <c r="R5" s="382"/>
      <c r="S5" s="382"/>
      <c r="T5" s="382"/>
      <c r="U5" s="382"/>
      <c r="V5" s="382"/>
      <c r="W5" s="382"/>
      <c r="X5" s="382"/>
      <c r="Y5" s="383"/>
      <c r="Z5" s="384" t="s">
        <v>226</v>
      </c>
      <c r="AA5" s="385"/>
      <c r="AB5" s="385"/>
      <c r="AC5" s="385"/>
      <c r="AD5" s="385"/>
      <c r="AE5" s="385"/>
      <c r="AF5" s="385"/>
      <c r="AG5" s="386"/>
      <c r="AH5" s="130"/>
    </row>
    <row r="6" spans="1:34" ht="57.75" customHeight="1">
      <c r="A6" s="77"/>
      <c r="B6" s="53"/>
      <c r="C6" s="396" t="s">
        <v>227</v>
      </c>
      <c r="D6" s="396"/>
      <c r="E6" s="396"/>
      <c r="F6" s="396"/>
      <c r="G6" s="396"/>
      <c r="H6" s="396"/>
      <c r="I6" s="396"/>
      <c r="J6" s="396"/>
      <c r="K6" s="396"/>
      <c r="L6" s="397"/>
      <c r="M6" s="398" t="s">
        <v>228</v>
      </c>
      <c r="N6" s="398"/>
      <c r="O6" s="393" t="s">
        <v>229</v>
      </c>
      <c r="P6" s="394"/>
      <c r="Q6" s="387" t="s">
        <v>230</v>
      </c>
      <c r="R6" s="388"/>
      <c r="S6" s="388"/>
      <c r="T6" s="388"/>
      <c r="U6" s="389"/>
      <c r="V6" s="390" t="s">
        <v>231</v>
      </c>
      <c r="W6" s="390"/>
      <c r="X6" s="390"/>
      <c r="Y6" s="391"/>
      <c r="Z6" s="392" t="s">
        <v>232</v>
      </c>
      <c r="AA6" s="392"/>
      <c r="AB6" s="392" t="s">
        <v>233</v>
      </c>
      <c r="AC6" s="392"/>
      <c r="AD6" s="392"/>
      <c r="AE6" s="392"/>
      <c r="AF6" s="392"/>
      <c r="AG6" s="392"/>
      <c r="AH6" s="131"/>
    </row>
    <row r="7" spans="1:34" ht="91.5" customHeight="1" thickBot="1">
      <c r="A7" s="184" t="s">
        <v>234</v>
      </c>
      <c r="B7" s="142" t="s">
        <v>235</v>
      </c>
      <c r="C7" s="142" t="s">
        <v>236</v>
      </c>
      <c r="D7" s="142" t="s">
        <v>237</v>
      </c>
      <c r="E7" s="142" t="s">
        <v>238</v>
      </c>
      <c r="F7" s="142" t="s">
        <v>239</v>
      </c>
      <c r="G7" s="142" t="s">
        <v>240</v>
      </c>
      <c r="H7" s="142" t="s">
        <v>241</v>
      </c>
      <c r="I7" s="142" t="s">
        <v>242</v>
      </c>
      <c r="J7" s="142" t="s">
        <v>243</v>
      </c>
      <c r="K7" s="143" t="s">
        <v>244</v>
      </c>
      <c r="L7" s="142" t="s">
        <v>245</v>
      </c>
      <c r="M7" s="142" t="s">
        <v>246</v>
      </c>
      <c r="N7" s="142" t="s">
        <v>247</v>
      </c>
      <c r="O7" s="142" t="s">
        <v>248</v>
      </c>
      <c r="P7" s="144" t="s">
        <v>249</v>
      </c>
      <c r="Q7" s="124" t="s">
        <v>250</v>
      </c>
      <c r="R7" s="124" t="s">
        <v>251</v>
      </c>
      <c r="S7" s="124" t="s">
        <v>252</v>
      </c>
      <c r="T7" s="124" t="s">
        <v>253</v>
      </c>
      <c r="U7" s="124" t="s">
        <v>254</v>
      </c>
      <c r="V7" s="124" t="s">
        <v>255</v>
      </c>
      <c r="W7" s="124" t="s">
        <v>256</v>
      </c>
      <c r="X7" s="124" t="s">
        <v>257</v>
      </c>
      <c r="Y7" s="124" t="s">
        <v>258</v>
      </c>
      <c r="Z7" s="124" t="s">
        <v>259</v>
      </c>
      <c r="AA7" s="124" t="s">
        <v>260</v>
      </c>
      <c r="AB7" s="124" t="s">
        <v>261</v>
      </c>
      <c r="AC7" s="124" t="s">
        <v>262</v>
      </c>
      <c r="AD7" s="124" t="s">
        <v>263</v>
      </c>
      <c r="AE7" s="124" t="s">
        <v>264</v>
      </c>
      <c r="AF7" s="124" t="s">
        <v>265</v>
      </c>
      <c r="AG7" s="124" t="s">
        <v>266</v>
      </c>
      <c r="AH7" s="132" t="s">
        <v>267</v>
      </c>
    </row>
    <row r="8" spans="1:34" ht="56.25">
      <c r="A8" s="357">
        <v>1</v>
      </c>
      <c r="B8" s="351" t="s">
        <v>268</v>
      </c>
      <c r="C8" s="359" t="s">
        <v>269</v>
      </c>
      <c r="D8" s="333" t="s">
        <v>270</v>
      </c>
      <c r="E8" s="353" t="s">
        <v>271</v>
      </c>
      <c r="F8" s="353" t="s">
        <v>272</v>
      </c>
      <c r="G8" s="353" t="s">
        <v>273</v>
      </c>
      <c r="H8" s="353" t="s">
        <v>274</v>
      </c>
      <c r="I8" s="369" t="s">
        <v>275</v>
      </c>
      <c r="J8" s="231" t="s">
        <v>276</v>
      </c>
      <c r="K8" s="225">
        <v>0.15</v>
      </c>
      <c r="L8" s="201" t="s">
        <v>277</v>
      </c>
      <c r="M8" s="202">
        <v>45659</v>
      </c>
      <c r="N8" s="202">
        <v>46022</v>
      </c>
      <c r="O8" s="203">
        <v>4</v>
      </c>
      <c r="P8" s="204" t="s">
        <v>406</v>
      </c>
      <c r="Q8" s="205" t="s">
        <v>144</v>
      </c>
      <c r="R8" s="205" t="s">
        <v>144</v>
      </c>
      <c r="S8" s="205" t="s">
        <v>144</v>
      </c>
      <c r="T8" s="205" t="s">
        <v>144</v>
      </c>
      <c r="U8" s="205" t="s">
        <v>144</v>
      </c>
      <c r="V8" s="205" t="s">
        <v>144</v>
      </c>
      <c r="W8" s="205" t="s">
        <v>144</v>
      </c>
      <c r="X8" s="205" t="s">
        <v>144</v>
      </c>
      <c r="Y8" s="205" t="s">
        <v>144</v>
      </c>
      <c r="Z8" s="205" t="s">
        <v>144</v>
      </c>
      <c r="AA8" s="205" t="s">
        <v>144</v>
      </c>
      <c r="AB8" s="205" t="s">
        <v>144</v>
      </c>
      <c r="AC8" s="205" t="s">
        <v>144</v>
      </c>
      <c r="AD8" s="205" t="s">
        <v>144</v>
      </c>
      <c r="AE8" s="205" t="s">
        <v>144</v>
      </c>
      <c r="AF8" s="205" t="s">
        <v>144</v>
      </c>
      <c r="AG8" s="205" t="s">
        <v>144</v>
      </c>
      <c r="AH8" s="232" t="s">
        <v>527</v>
      </c>
    </row>
    <row r="9" spans="1:34" ht="56.25">
      <c r="A9" s="338"/>
      <c r="B9" s="330"/>
      <c r="C9" s="340"/>
      <c r="D9" s="332"/>
      <c r="E9" s="354"/>
      <c r="F9" s="354"/>
      <c r="G9" s="354"/>
      <c r="H9" s="354"/>
      <c r="I9" s="367"/>
      <c r="J9" s="49" t="s">
        <v>278</v>
      </c>
      <c r="K9" s="58">
        <v>0.05</v>
      </c>
      <c r="L9" s="140" t="s">
        <v>277</v>
      </c>
      <c r="M9" s="141">
        <v>45659</v>
      </c>
      <c r="N9" s="141">
        <v>46022</v>
      </c>
      <c r="O9" s="127">
        <v>4</v>
      </c>
      <c r="P9" s="128" t="s">
        <v>406</v>
      </c>
      <c r="Q9" s="125" t="s">
        <v>144</v>
      </c>
      <c r="R9" s="125" t="s">
        <v>144</v>
      </c>
      <c r="S9" s="125" t="s">
        <v>144</v>
      </c>
      <c r="T9" s="125" t="s">
        <v>144</v>
      </c>
      <c r="U9" s="125" t="s">
        <v>144</v>
      </c>
      <c r="V9" s="125" t="s">
        <v>144</v>
      </c>
      <c r="W9" s="125" t="s">
        <v>144</v>
      </c>
      <c r="X9" s="125" t="s">
        <v>144</v>
      </c>
      <c r="Y9" s="125" t="s">
        <v>144</v>
      </c>
      <c r="Z9" s="125" t="s">
        <v>144</v>
      </c>
      <c r="AA9" s="125" t="s">
        <v>144</v>
      </c>
      <c r="AB9" s="125" t="s">
        <v>144</v>
      </c>
      <c r="AC9" s="125" t="s">
        <v>144</v>
      </c>
      <c r="AD9" s="125" t="s">
        <v>144</v>
      </c>
      <c r="AE9" s="125" t="s">
        <v>144</v>
      </c>
      <c r="AF9" s="125" t="s">
        <v>144</v>
      </c>
      <c r="AG9" s="125" t="s">
        <v>144</v>
      </c>
      <c r="AH9" s="233" t="s">
        <v>528</v>
      </c>
    </row>
    <row r="10" spans="1:34" ht="37.5">
      <c r="A10" s="338"/>
      <c r="B10" s="330"/>
      <c r="C10" s="340"/>
      <c r="D10" s="332"/>
      <c r="E10" s="354"/>
      <c r="F10" s="354"/>
      <c r="G10" s="354"/>
      <c r="H10" s="354"/>
      <c r="I10" s="367"/>
      <c r="J10" s="49" t="s">
        <v>279</v>
      </c>
      <c r="K10" s="58">
        <v>0.1</v>
      </c>
      <c r="L10" s="140" t="s">
        <v>277</v>
      </c>
      <c r="M10" s="141">
        <v>45659</v>
      </c>
      <c r="N10" s="141">
        <v>46022</v>
      </c>
      <c r="O10" s="127">
        <v>4</v>
      </c>
      <c r="P10" s="128" t="s">
        <v>406</v>
      </c>
      <c r="Q10" s="125" t="s">
        <v>144</v>
      </c>
      <c r="R10" s="125" t="s">
        <v>144</v>
      </c>
      <c r="S10" s="125" t="s">
        <v>144</v>
      </c>
      <c r="T10" s="125" t="s">
        <v>144</v>
      </c>
      <c r="U10" s="125" t="s">
        <v>144</v>
      </c>
      <c r="V10" s="125" t="s">
        <v>144</v>
      </c>
      <c r="W10" s="125" t="s">
        <v>144</v>
      </c>
      <c r="X10" s="125" t="s">
        <v>144</v>
      </c>
      <c r="Y10" s="125" t="s">
        <v>144</v>
      </c>
      <c r="Z10" s="125" t="s">
        <v>144</v>
      </c>
      <c r="AA10" s="125" t="s">
        <v>144</v>
      </c>
      <c r="AB10" s="125" t="s">
        <v>144</v>
      </c>
      <c r="AC10" s="125" t="s">
        <v>144</v>
      </c>
      <c r="AD10" s="125" t="s">
        <v>144</v>
      </c>
      <c r="AE10" s="125" t="s">
        <v>144</v>
      </c>
      <c r="AF10" s="125" t="s">
        <v>144</v>
      </c>
      <c r="AG10" s="125" t="s">
        <v>144</v>
      </c>
      <c r="AH10" s="233" t="s">
        <v>529</v>
      </c>
    </row>
    <row r="11" spans="1:34" ht="132.75" customHeight="1">
      <c r="A11" s="338"/>
      <c r="B11" s="330"/>
      <c r="C11" s="340"/>
      <c r="D11" s="332"/>
      <c r="E11" s="354"/>
      <c r="F11" s="354"/>
      <c r="G11" s="354"/>
      <c r="H11" s="354"/>
      <c r="I11" s="367"/>
      <c r="J11" s="63" t="s">
        <v>280</v>
      </c>
      <c r="K11" s="261">
        <v>0.3</v>
      </c>
      <c r="L11" s="167" t="s">
        <v>277</v>
      </c>
      <c r="M11" s="276">
        <v>45659</v>
      </c>
      <c r="N11" s="276">
        <v>46022</v>
      </c>
      <c r="O11" s="152">
        <v>4</v>
      </c>
      <c r="P11" s="153" t="s">
        <v>406</v>
      </c>
      <c r="Q11" s="154" t="s">
        <v>144</v>
      </c>
      <c r="R11" s="154" t="s">
        <v>144</v>
      </c>
      <c r="S11" s="154" t="s">
        <v>144</v>
      </c>
      <c r="T11" s="154" t="s">
        <v>144</v>
      </c>
      <c r="U11" s="154" t="s">
        <v>144</v>
      </c>
      <c r="V11" s="154" t="s">
        <v>144</v>
      </c>
      <c r="W11" s="154" t="s">
        <v>144</v>
      </c>
      <c r="X11" s="154" t="s">
        <v>144</v>
      </c>
      <c r="Y11" s="154" t="s">
        <v>144</v>
      </c>
      <c r="Z11" s="154" t="s">
        <v>144</v>
      </c>
      <c r="AA11" s="154" t="s">
        <v>144</v>
      </c>
      <c r="AB11" s="154" t="s">
        <v>144</v>
      </c>
      <c r="AC11" s="154" t="s">
        <v>144</v>
      </c>
      <c r="AD11" s="154" t="s">
        <v>144</v>
      </c>
      <c r="AE11" s="154" t="s">
        <v>144</v>
      </c>
      <c r="AF11" s="154" t="s">
        <v>144</v>
      </c>
      <c r="AG11" s="154" t="s">
        <v>144</v>
      </c>
      <c r="AH11" s="277" t="s">
        <v>530</v>
      </c>
    </row>
    <row r="12" spans="1:34" ht="132.75" customHeight="1">
      <c r="A12" s="339"/>
      <c r="B12" s="331"/>
      <c r="C12" s="340"/>
      <c r="D12" s="332"/>
      <c r="E12" s="354"/>
      <c r="F12" s="354"/>
      <c r="G12" s="354"/>
      <c r="H12" s="354"/>
      <c r="I12" s="367"/>
      <c r="J12" s="278" t="s">
        <v>281</v>
      </c>
      <c r="K12" s="279">
        <v>0.3</v>
      </c>
      <c r="L12" s="280" t="s">
        <v>277</v>
      </c>
      <c r="M12" s="281">
        <v>45659</v>
      </c>
      <c r="N12" s="281">
        <v>46022</v>
      </c>
      <c r="O12" s="282">
        <v>4</v>
      </c>
      <c r="P12" s="282" t="s">
        <v>406</v>
      </c>
      <c r="Q12" s="125" t="s">
        <v>144</v>
      </c>
      <c r="R12" s="125" t="s">
        <v>144</v>
      </c>
      <c r="S12" s="125" t="s">
        <v>144</v>
      </c>
      <c r="T12" s="125" t="s">
        <v>144</v>
      </c>
      <c r="U12" s="125" t="s">
        <v>144</v>
      </c>
      <c r="V12" s="125" t="s">
        <v>144</v>
      </c>
      <c r="W12" s="125" t="s">
        <v>144</v>
      </c>
      <c r="X12" s="125" t="s">
        <v>144</v>
      </c>
      <c r="Y12" s="125" t="s">
        <v>144</v>
      </c>
      <c r="Z12" s="125" t="s">
        <v>144</v>
      </c>
      <c r="AA12" s="125" t="s">
        <v>144</v>
      </c>
      <c r="AB12" s="125" t="s">
        <v>144</v>
      </c>
      <c r="AC12" s="125" t="s">
        <v>144</v>
      </c>
      <c r="AD12" s="125" t="s">
        <v>144</v>
      </c>
      <c r="AE12" s="125" t="s">
        <v>144</v>
      </c>
      <c r="AF12" s="125" t="s">
        <v>144</v>
      </c>
      <c r="AG12" s="125" t="s">
        <v>144</v>
      </c>
      <c r="AH12" s="283" t="s">
        <v>531</v>
      </c>
    </row>
    <row r="13" spans="1:34" ht="189" customHeight="1" thickBot="1">
      <c r="A13" s="358"/>
      <c r="B13" s="352"/>
      <c r="C13" s="360"/>
      <c r="D13" s="334"/>
      <c r="E13" s="355"/>
      <c r="F13" s="355"/>
      <c r="G13" s="355"/>
      <c r="H13" s="355"/>
      <c r="I13" s="368"/>
      <c r="J13" s="405" t="s">
        <v>590</v>
      </c>
      <c r="K13" s="284">
        <v>0.1</v>
      </c>
      <c r="L13" s="234" t="s">
        <v>277</v>
      </c>
      <c r="M13" s="229">
        <v>45748</v>
      </c>
      <c r="N13" s="229">
        <v>46022</v>
      </c>
      <c r="O13" s="235">
        <v>80</v>
      </c>
      <c r="P13" s="236" t="s">
        <v>418</v>
      </c>
      <c r="Q13" s="237" t="s">
        <v>144</v>
      </c>
      <c r="R13" s="237" t="s">
        <v>144</v>
      </c>
      <c r="S13" s="237" t="s">
        <v>144</v>
      </c>
      <c r="T13" s="237" t="s">
        <v>144</v>
      </c>
      <c r="U13" s="237" t="s">
        <v>144</v>
      </c>
      <c r="V13" s="237" t="s">
        <v>144</v>
      </c>
      <c r="W13" s="237" t="s">
        <v>144</v>
      </c>
      <c r="X13" s="237" t="s">
        <v>144</v>
      </c>
      <c r="Y13" s="237" t="s">
        <v>144</v>
      </c>
      <c r="Z13" s="237" t="s">
        <v>144</v>
      </c>
      <c r="AA13" s="237" t="s">
        <v>144</v>
      </c>
      <c r="AB13" s="237" t="s">
        <v>144</v>
      </c>
      <c r="AC13" s="237" t="s">
        <v>144</v>
      </c>
      <c r="AD13" s="237" t="s">
        <v>144</v>
      </c>
      <c r="AE13" s="237" t="s">
        <v>144</v>
      </c>
      <c r="AF13" s="237" t="s">
        <v>144</v>
      </c>
      <c r="AG13" s="237" t="s">
        <v>144</v>
      </c>
      <c r="AH13" s="285" t="s">
        <v>591</v>
      </c>
    </row>
    <row r="14" spans="1:34" ht="56.25">
      <c r="A14" s="337">
        <v>2</v>
      </c>
      <c r="B14" s="329" t="s">
        <v>282</v>
      </c>
      <c r="C14" s="340" t="s">
        <v>283</v>
      </c>
      <c r="D14" s="332" t="s">
        <v>270</v>
      </c>
      <c r="E14" s="354" t="s">
        <v>284</v>
      </c>
      <c r="F14" s="354" t="s">
        <v>285</v>
      </c>
      <c r="G14" s="354" t="s">
        <v>286</v>
      </c>
      <c r="H14" s="354" t="s">
        <v>287</v>
      </c>
      <c r="I14" s="354" t="s">
        <v>288</v>
      </c>
      <c r="J14" s="64" t="s">
        <v>289</v>
      </c>
      <c r="K14" s="136">
        <v>0.25</v>
      </c>
      <c r="L14" s="145" t="s">
        <v>277</v>
      </c>
      <c r="M14" s="146">
        <v>45659</v>
      </c>
      <c r="N14" s="146">
        <v>46022</v>
      </c>
      <c r="O14" s="147">
        <v>95</v>
      </c>
      <c r="P14" s="148" t="s">
        <v>418</v>
      </c>
      <c r="Q14" s="149" t="s">
        <v>144</v>
      </c>
      <c r="R14" s="149" t="s">
        <v>144</v>
      </c>
      <c r="S14" s="149" t="s">
        <v>144</v>
      </c>
      <c r="T14" s="149" t="s">
        <v>144</v>
      </c>
      <c r="U14" s="149" t="s">
        <v>144</v>
      </c>
      <c r="V14" s="149" t="s">
        <v>144</v>
      </c>
      <c r="W14" s="149" t="s">
        <v>144</v>
      </c>
      <c r="X14" s="149" t="s">
        <v>144</v>
      </c>
      <c r="Y14" s="149" t="s">
        <v>144</v>
      </c>
      <c r="Z14" s="149" t="s">
        <v>144</v>
      </c>
      <c r="AA14" s="149" t="s">
        <v>144</v>
      </c>
      <c r="AB14" s="149" t="s">
        <v>144</v>
      </c>
      <c r="AC14" s="149" t="s">
        <v>144</v>
      </c>
      <c r="AD14" s="149" t="s">
        <v>144</v>
      </c>
      <c r="AE14" s="149" t="s">
        <v>144</v>
      </c>
      <c r="AF14" s="149" t="s">
        <v>144</v>
      </c>
      <c r="AG14" s="149" t="s">
        <v>144</v>
      </c>
      <c r="AH14" s="220" t="s">
        <v>545</v>
      </c>
    </row>
    <row r="15" spans="1:34" ht="37.5">
      <c r="A15" s="338"/>
      <c r="B15" s="330"/>
      <c r="C15" s="340"/>
      <c r="D15" s="332"/>
      <c r="E15" s="354"/>
      <c r="F15" s="354"/>
      <c r="G15" s="354"/>
      <c r="H15" s="354"/>
      <c r="I15" s="354"/>
      <c r="J15" s="266" t="s">
        <v>290</v>
      </c>
      <c r="K15" s="261">
        <v>0.25</v>
      </c>
      <c r="L15" s="167" t="s">
        <v>277</v>
      </c>
      <c r="M15" s="175">
        <v>45659</v>
      </c>
      <c r="N15" s="175">
        <v>46022</v>
      </c>
      <c r="O15" s="152">
        <v>90</v>
      </c>
      <c r="P15" s="153" t="s">
        <v>418</v>
      </c>
      <c r="Q15" s="154" t="s">
        <v>144</v>
      </c>
      <c r="R15" s="154" t="s">
        <v>144</v>
      </c>
      <c r="S15" s="154" t="s">
        <v>144</v>
      </c>
      <c r="T15" s="154" t="s">
        <v>144</v>
      </c>
      <c r="U15" s="154" t="s">
        <v>144</v>
      </c>
      <c r="V15" s="154" t="s">
        <v>144</v>
      </c>
      <c r="W15" s="154" t="s">
        <v>144</v>
      </c>
      <c r="X15" s="154" t="s">
        <v>144</v>
      </c>
      <c r="Y15" s="154" t="s">
        <v>144</v>
      </c>
      <c r="Z15" s="154" t="s">
        <v>144</v>
      </c>
      <c r="AA15" s="154" t="s">
        <v>144</v>
      </c>
      <c r="AB15" s="154" t="s">
        <v>144</v>
      </c>
      <c r="AC15" s="154" t="s">
        <v>144</v>
      </c>
      <c r="AD15" s="154" t="s">
        <v>144</v>
      </c>
      <c r="AE15" s="154" t="s">
        <v>144</v>
      </c>
      <c r="AF15" s="154" t="s">
        <v>144</v>
      </c>
      <c r="AG15" s="154" t="s">
        <v>144</v>
      </c>
      <c r="AH15" s="267" t="s">
        <v>546</v>
      </c>
    </row>
    <row r="16" spans="1:34" ht="105.95" customHeight="1">
      <c r="A16" s="338"/>
      <c r="B16" s="330"/>
      <c r="C16" s="340"/>
      <c r="D16" s="332"/>
      <c r="E16" s="354"/>
      <c r="F16" s="354"/>
      <c r="G16" s="354"/>
      <c r="H16" s="354"/>
      <c r="I16" s="367"/>
      <c r="J16" s="268" t="s">
        <v>571</v>
      </c>
      <c r="K16" s="253">
        <v>0.1</v>
      </c>
      <c r="L16" s="247" t="s">
        <v>291</v>
      </c>
      <c r="M16" s="248">
        <v>45748</v>
      </c>
      <c r="N16" s="248">
        <v>46022</v>
      </c>
      <c r="O16" s="249">
        <v>9</v>
      </c>
      <c r="P16" s="249" t="s">
        <v>406</v>
      </c>
      <c r="Q16" s="269">
        <f>IFERROR(VLOOKUP(R16,Listas!$AA$2:$AB$9,2,0),"")</f>
        <v>202300000000027</v>
      </c>
      <c r="R16" s="251" t="s">
        <v>420</v>
      </c>
      <c r="S16" s="251" t="s">
        <v>471</v>
      </c>
      <c r="T16" s="251" t="s">
        <v>465</v>
      </c>
      <c r="U16" s="271" t="s">
        <v>572</v>
      </c>
      <c r="V16" s="270">
        <v>2000000000</v>
      </c>
      <c r="W16" s="256" t="s">
        <v>401</v>
      </c>
      <c r="X16" s="251" t="s">
        <v>556</v>
      </c>
      <c r="Y16" s="256"/>
      <c r="Z16" s="256" t="s">
        <v>433</v>
      </c>
      <c r="AA16" s="256" t="s">
        <v>577</v>
      </c>
      <c r="AB16" s="256" t="s">
        <v>419</v>
      </c>
      <c r="AC16" s="256"/>
      <c r="AD16" s="256"/>
      <c r="AE16" s="256"/>
      <c r="AF16" s="256"/>
      <c r="AG16" s="256"/>
      <c r="AH16" s="256"/>
    </row>
    <row r="17" spans="1:34" ht="150">
      <c r="A17" s="339"/>
      <c r="B17" s="331"/>
      <c r="C17" s="340"/>
      <c r="D17" s="332"/>
      <c r="E17" s="354"/>
      <c r="F17" s="354"/>
      <c r="G17" s="354"/>
      <c r="H17" s="354"/>
      <c r="I17" s="367"/>
      <c r="J17" s="268" t="s">
        <v>571</v>
      </c>
      <c r="K17" s="253">
        <v>0.05</v>
      </c>
      <c r="L17" s="247" t="s">
        <v>291</v>
      </c>
      <c r="M17" s="248">
        <v>45809</v>
      </c>
      <c r="N17" s="248">
        <v>46022</v>
      </c>
      <c r="O17" s="249">
        <v>7</v>
      </c>
      <c r="P17" s="249" t="s">
        <v>406</v>
      </c>
      <c r="Q17" s="269">
        <f>IFERROR(VLOOKUP(R17,Listas!$AA$2:$AB$9,2,0),"")</f>
        <v>202300000000027</v>
      </c>
      <c r="R17" s="251" t="s">
        <v>420</v>
      </c>
      <c r="S17" s="251" t="s">
        <v>471</v>
      </c>
      <c r="T17" s="251" t="s">
        <v>465</v>
      </c>
      <c r="U17" s="271" t="s">
        <v>576</v>
      </c>
      <c r="V17" s="270">
        <v>1400000000</v>
      </c>
      <c r="W17" s="256" t="s">
        <v>401</v>
      </c>
      <c r="X17" s="251" t="s">
        <v>556</v>
      </c>
      <c r="Y17" s="256"/>
      <c r="Z17" s="256" t="s">
        <v>441</v>
      </c>
      <c r="AA17" s="256" t="s">
        <v>578</v>
      </c>
      <c r="AB17" s="256" t="s">
        <v>419</v>
      </c>
      <c r="AC17" s="256"/>
      <c r="AD17" s="256"/>
      <c r="AE17" s="256"/>
      <c r="AF17" s="256"/>
      <c r="AG17" s="256"/>
      <c r="AH17" s="256"/>
    </row>
    <row r="18" spans="1:34" ht="131.25">
      <c r="A18" s="339"/>
      <c r="B18" s="331"/>
      <c r="C18" s="340"/>
      <c r="D18" s="332"/>
      <c r="E18" s="354"/>
      <c r="F18" s="354"/>
      <c r="G18" s="354"/>
      <c r="H18" s="354"/>
      <c r="I18" s="367"/>
      <c r="J18" s="268" t="s">
        <v>571</v>
      </c>
      <c r="K18" s="253">
        <v>0.08</v>
      </c>
      <c r="L18" s="247" t="s">
        <v>291</v>
      </c>
      <c r="M18" s="248">
        <v>45778</v>
      </c>
      <c r="N18" s="248">
        <v>46022</v>
      </c>
      <c r="O18" s="249">
        <v>8</v>
      </c>
      <c r="P18" s="249" t="s">
        <v>406</v>
      </c>
      <c r="Q18" s="269">
        <f>IFERROR(VLOOKUP(R18,Listas!$AA$2:$AB$9,2,0),"")</f>
        <v>202300000000027</v>
      </c>
      <c r="R18" s="251" t="s">
        <v>420</v>
      </c>
      <c r="S18" s="251" t="s">
        <v>471</v>
      </c>
      <c r="T18" s="251" t="s">
        <v>465</v>
      </c>
      <c r="U18" s="271" t="s">
        <v>573</v>
      </c>
      <c r="V18" s="270">
        <v>1700000000</v>
      </c>
      <c r="W18" s="256" t="s">
        <v>401</v>
      </c>
      <c r="X18" s="251" t="s">
        <v>556</v>
      </c>
      <c r="Y18" s="256"/>
      <c r="Z18" s="256" t="s">
        <v>426</v>
      </c>
      <c r="AA18" s="256" t="s">
        <v>579</v>
      </c>
      <c r="AB18" s="256" t="s">
        <v>419</v>
      </c>
      <c r="AC18" s="256"/>
      <c r="AD18" s="256"/>
      <c r="AE18" s="256"/>
      <c r="AF18" s="256"/>
      <c r="AG18" s="256"/>
      <c r="AH18" s="256"/>
    </row>
    <row r="19" spans="1:34" ht="150">
      <c r="A19" s="339"/>
      <c r="B19" s="331"/>
      <c r="C19" s="340"/>
      <c r="D19" s="332"/>
      <c r="E19" s="354"/>
      <c r="F19" s="354"/>
      <c r="G19" s="354"/>
      <c r="H19" s="354"/>
      <c r="I19" s="367"/>
      <c r="J19" s="268" t="s">
        <v>571</v>
      </c>
      <c r="K19" s="253">
        <v>0.1</v>
      </c>
      <c r="L19" s="247" t="s">
        <v>291</v>
      </c>
      <c r="M19" s="248">
        <v>45792</v>
      </c>
      <c r="N19" s="248">
        <v>46022</v>
      </c>
      <c r="O19" s="249">
        <v>8</v>
      </c>
      <c r="P19" s="249" t="s">
        <v>406</v>
      </c>
      <c r="Q19" s="269">
        <f>IFERROR(VLOOKUP(R19,Listas!$AA$2:$AB$9,2,0),"")</f>
        <v>202300000000027</v>
      </c>
      <c r="R19" s="251" t="s">
        <v>420</v>
      </c>
      <c r="S19" s="251" t="s">
        <v>471</v>
      </c>
      <c r="T19" s="251" t="s">
        <v>465</v>
      </c>
      <c r="U19" s="271" t="s">
        <v>574</v>
      </c>
      <c r="V19" s="270">
        <v>1200000000</v>
      </c>
      <c r="W19" s="256" t="s">
        <v>401</v>
      </c>
      <c r="X19" s="251" t="s">
        <v>556</v>
      </c>
      <c r="Y19" s="256"/>
      <c r="Z19" s="256" t="s">
        <v>441</v>
      </c>
      <c r="AA19" s="256" t="s">
        <v>580</v>
      </c>
      <c r="AB19" s="256" t="s">
        <v>419</v>
      </c>
      <c r="AC19" s="256"/>
      <c r="AD19" s="256"/>
      <c r="AE19" s="256"/>
      <c r="AF19" s="256"/>
      <c r="AG19" s="256"/>
      <c r="AH19" s="256"/>
    </row>
    <row r="20" spans="1:34" ht="187.5">
      <c r="A20" s="339"/>
      <c r="B20" s="331"/>
      <c r="C20" s="340"/>
      <c r="D20" s="332"/>
      <c r="E20" s="354"/>
      <c r="F20" s="354"/>
      <c r="G20" s="354"/>
      <c r="H20" s="354"/>
      <c r="I20" s="367"/>
      <c r="J20" s="268" t="s">
        <v>571</v>
      </c>
      <c r="K20" s="253">
        <v>0.1</v>
      </c>
      <c r="L20" s="247" t="s">
        <v>291</v>
      </c>
      <c r="M20" s="248">
        <v>45748</v>
      </c>
      <c r="N20" s="248">
        <v>46022</v>
      </c>
      <c r="O20" s="249">
        <v>9</v>
      </c>
      <c r="P20" s="249" t="s">
        <v>406</v>
      </c>
      <c r="Q20" s="269">
        <f>IFERROR(VLOOKUP(R20,Listas!$AA$2:$AB$9,2,0),"")</f>
        <v>202300000000027</v>
      </c>
      <c r="R20" s="251" t="s">
        <v>420</v>
      </c>
      <c r="S20" s="251" t="s">
        <v>471</v>
      </c>
      <c r="T20" s="251" t="s">
        <v>465</v>
      </c>
      <c r="U20" s="271" t="s">
        <v>574</v>
      </c>
      <c r="V20" s="270">
        <v>830000000</v>
      </c>
      <c r="W20" s="256" t="s">
        <v>401</v>
      </c>
      <c r="X20" s="251" t="s">
        <v>556</v>
      </c>
      <c r="Y20" s="256"/>
      <c r="Z20" s="256" t="s">
        <v>433</v>
      </c>
      <c r="AA20" s="256" t="s">
        <v>581</v>
      </c>
      <c r="AB20" s="256" t="s">
        <v>419</v>
      </c>
      <c r="AC20" s="256"/>
      <c r="AD20" s="256"/>
      <c r="AE20" s="256"/>
      <c r="AF20" s="256"/>
      <c r="AG20" s="256"/>
      <c r="AH20" s="256"/>
    </row>
    <row r="21" spans="1:34" ht="113.25" thickBot="1">
      <c r="A21" s="358"/>
      <c r="B21" s="352"/>
      <c r="C21" s="360"/>
      <c r="D21" s="334"/>
      <c r="E21" s="355"/>
      <c r="F21" s="355"/>
      <c r="G21" s="355"/>
      <c r="H21" s="355"/>
      <c r="I21" s="368"/>
      <c r="J21" s="268" t="s">
        <v>571</v>
      </c>
      <c r="K21" s="253">
        <v>0.08</v>
      </c>
      <c r="L21" s="247" t="s">
        <v>291</v>
      </c>
      <c r="M21" s="248">
        <v>45809</v>
      </c>
      <c r="N21" s="248">
        <v>46022</v>
      </c>
      <c r="O21" s="249">
        <v>7</v>
      </c>
      <c r="P21" s="249" t="s">
        <v>406</v>
      </c>
      <c r="Q21" s="269">
        <f>IFERROR(VLOOKUP(R21,Listas!$AA$2:$AB$9,2,0),"")</f>
        <v>202300000000027</v>
      </c>
      <c r="R21" s="251" t="s">
        <v>420</v>
      </c>
      <c r="S21" s="251" t="s">
        <v>464</v>
      </c>
      <c r="T21" s="251" t="s">
        <v>465</v>
      </c>
      <c r="U21" s="271" t="s">
        <v>575</v>
      </c>
      <c r="V21" s="270">
        <v>1400000000</v>
      </c>
      <c r="W21" s="256" t="s">
        <v>401</v>
      </c>
      <c r="X21" s="251" t="s">
        <v>556</v>
      </c>
      <c r="Y21" s="256"/>
      <c r="Z21" s="256" t="s">
        <v>441</v>
      </c>
      <c r="AA21" s="256" t="s">
        <v>582</v>
      </c>
      <c r="AB21" s="256" t="s">
        <v>419</v>
      </c>
      <c r="AC21" s="256"/>
      <c r="AD21" s="256"/>
      <c r="AE21" s="256"/>
      <c r="AF21" s="256"/>
      <c r="AG21" s="256"/>
      <c r="AH21" s="256"/>
    </row>
    <row r="22" spans="1:34" ht="56.25">
      <c r="A22" s="357">
        <v>3</v>
      </c>
      <c r="B22" s="351" t="s">
        <v>292</v>
      </c>
      <c r="C22" s="359" t="s">
        <v>293</v>
      </c>
      <c r="D22" s="333" t="s">
        <v>294</v>
      </c>
      <c r="E22" s="353" t="s">
        <v>295</v>
      </c>
      <c r="F22" s="353" t="s">
        <v>296</v>
      </c>
      <c r="G22" s="353" t="s">
        <v>286</v>
      </c>
      <c r="H22" s="353" t="s">
        <v>274</v>
      </c>
      <c r="I22" s="353" t="s">
        <v>297</v>
      </c>
      <c r="J22" s="64" t="s">
        <v>298</v>
      </c>
      <c r="K22" s="136">
        <v>0.2</v>
      </c>
      <c r="L22" s="145" t="s">
        <v>277</v>
      </c>
      <c r="M22" s="146">
        <v>45659</v>
      </c>
      <c r="N22" s="146">
        <v>46022</v>
      </c>
      <c r="O22" s="147">
        <v>4</v>
      </c>
      <c r="P22" s="148" t="s">
        <v>406</v>
      </c>
      <c r="Q22" s="149" t="s">
        <v>144</v>
      </c>
      <c r="R22" s="149" t="s">
        <v>144</v>
      </c>
      <c r="S22" s="149" t="s">
        <v>144</v>
      </c>
      <c r="T22" s="149" t="s">
        <v>144</v>
      </c>
      <c r="U22" s="149" t="s">
        <v>144</v>
      </c>
      <c r="V22" s="149" t="s">
        <v>144</v>
      </c>
      <c r="W22" s="149" t="s">
        <v>144</v>
      </c>
      <c r="X22" s="149" t="s">
        <v>144</v>
      </c>
      <c r="Y22" s="149" t="s">
        <v>144</v>
      </c>
      <c r="Z22" s="149" t="s">
        <v>144</v>
      </c>
      <c r="AA22" s="149" t="s">
        <v>144</v>
      </c>
      <c r="AB22" s="149" t="s">
        <v>144</v>
      </c>
      <c r="AC22" s="149" t="s">
        <v>144</v>
      </c>
      <c r="AD22" s="149" t="s">
        <v>144</v>
      </c>
      <c r="AE22" s="149" t="s">
        <v>144</v>
      </c>
      <c r="AF22" s="149" t="s">
        <v>144</v>
      </c>
      <c r="AG22" s="149" t="s">
        <v>144</v>
      </c>
      <c r="AH22" s="220" t="s">
        <v>547</v>
      </c>
    </row>
    <row r="23" spans="1:34" ht="56.25">
      <c r="A23" s="338"/>
      <c r="B23" s="330"/>
      <c r="C23" s="340"/>
      <c r="D23" s="332"/>
      <c r="E23" s="354"/>
      <c r="F23" s="354"/>
      <c r="G23" s="354"/>
      <c r="H23" s="354"/>
      <c r="I23" s="354"/>
      <c r="J23" s="49" t="s">
        <v>299</v>
      </c>
      <c r="K23" s="58">
        <v>0.2</v>
      </c>
      <c r="L23" s="140" t="s">
        <v>277</v>
      </c>
      <c r="M23" s="146">
        <v>45659</v>
      </c>
      <c r="N23" s="146">
        <v>46022</v>
      </c>
      <c r="O23" s="127">
        <v>4</v>
      </c>
      <c r="P23" s="128" t="s">
        <v>406</v>
      </c>
      <c r="Q23" s="125" t="s">
        <v>144</v>
      </c>
      <c r="R23" s="125" t="s">
        <v>144</v>
      </c>
      <c r="S23" s="125" t="s">
        <v>144</v>
      </c>
      <c r="T23" s="125" t="s">
        <v>144</v>
      </c>
      <c r="U23" s="125" t="s">
        <v>144</v>
      </c>
      <c r="V23" s="125" t="s">
        <v>144</v>
      </c>
      <c r="W23" s="125" t="s">
        <v>144</v>
      </c>
      <c r="X23" s="125" t="s">
        <v>144</v>
      </c>
      <c r="Y23" s="125" t="s">
        <v>144</v>
      </c>
      <c r="Z23" s="125" t="s">
        <v>144</v>
      </c>
      <c r="AA23" s="125" t="s">
        <v>144</v>
      </c>
      <c r="AB23" s="125" t="s">
        <v>144</v>
      </c>
      <c r="AC23" s="125" t="s">
        <v>144</v>
      </c>
      <c r="AD23" s="125" t="s">
        <v>144</v>
      </c>
      <c r="AE23" s="125" t="s">
        <v>144</v>
      </c>
      <c r="AF23" s="125" t="s">
        <v>144</v>
      </c>
      <c r="AG23" s="125" t="s">
        <v>144</v>
      </c>
      <c r="AH23" s="221" t="s">
        <v>548</v>
      </c>
    </row>
    <row r="24" spans="1:34" ht="37.5">
      <c r="A24" s="338"/>
      <c r="B24" s="330"/>
      <c r="C24" s="340"/>
      <c r="D24" s="332"/>
      <c r="E24" s="354"/>
      <c r="F24" s="354"/>
      <c r="G24" s="354"/>
      <c r="H24" s="354"/>
      <c r="I24" s="354"/>
      <c r="J24" s="49" t="s">
        <v>300</v>
      </c>
      <c r="K24" s="58">
        <v>0.1</v>
      </c>
      <c r="L24" s="140" t="s">
        <v>277</v>
      </c>
      <c r="M24" s="146">
        <v>45659</v>
      </c>
      <c r="N24" s="146">
        <v>46022</v>
      </c>
      <c r="O24" s="127">
        <v>4</v>
      </c>
      <c r="P24" s="128" t="s">
        <v>406</v>
      </c>
      <c r="Q24" s="125" t="s">
        <v>144</v>
      </c>
      <c r="R24" s="125" t="s">
        <v>144</v>
      </c>
      <c r="S24" s="125" t="s">
        <v>144</v>
      </c>
      <c r="T24" s="125" t="s">
        <v>144</v>
      </c>
      <c r="U24" s="125" t="s">
        <v>144</v>
      </c>
      <c r="V24" s="125" t="s">
        <v>144</v>
      </c>
      <c r="W24" s="125" t="s">
        <v>144</v>
      </c>
      <c r="X24" s="125" t="s">
        <v>144</v>
      </c>
      <c r="Y24" s="125" t="s">
        <v>144</v>
      </c>
      <c r="Z24" s="125" t="s">
        <v>144</v>
      </c>
      <c r="AA24" s="125" t="s">
        <v>144</v>
      </c>
      <c r="AB24" s="125" t="s">
        <v>144</v>
      </c>
      <c r="AC24" s="125" t="s">
        <v>144</v>
      </c>
      <c r="AD24" s="125" t="s">
        <v>144</v>
      </c>
      <c r="AE24" s="125" t="s">
        <v>144</v>
      </c>
      <c r="AF24" s="125" t="s">
        <v>144</v>
      </c>
      <c r="AG24" s="125" t="s">
        <v>144</v>
      </c>
      <c r="AH24" s="220" t="s">
        <v>549</v>
      </c>
    </row>
    <row r="25" spans="1:34" ht="24.75" customHeight="1">
      <c r="A25" s="338"/>
      <c r="B25" s="330"/>
      <c r="C25" s="340"/>
      <c r="D25" s="332"/>
      <c r="E25" s="354"/>
      <c r="F25" s="354"/>
      <c r="G25" s="354"/>
      <c r="H25" s="354"/>
      <c r="I25" s="354"/>
      <c r="J25" s="57"/>
      <c r="K25" s="155"/>
      <c r="L25" s="156" t="s">
        <v>291</v>
      </c>
      <c r="M25" s="157"/>
      <c r="N25" s="157"/>
      <c r="O25" s="158"/>
      <c r="P25" s="159"/>
      <c r="Q25" s="160" t="str">
        <f>IFERROR(VLOOKUP(R25,Listas!$AA$2:$AB$9,2,0),"")</f>
        <v/>
      </c>
      <c r="R25" s="161"/>
      <c r="S25" s="161"/>
      <c r="T25" s="161"/>
      <c r="U25" s="162"/>
      <c r="V25" s="162"/>
      <c r="W25" s="162"/>
      <c r="X25" s="162"/>
      <c r="Y25" s="162"/>
      <c r="Z25" s="162"/>
      <c r="AA25" s="162"/>
      <c r="AB25" s="56"/>
      <c r="AC25" s="56"/>
      <c r="AD25" s="56"/>
      <c r="AE25" s="56"/>
      <c r="AF25" s="56"/>
      <c r="AG25" s="56"/>
      <c r="AH25" s="56"/>
    </row>
    <row r="26" spans="1:34" ht="24.75" customHeight="1">
      <c r="A26" s="363"/>
      <c r="B26" s="344"/>
      <c r="C26" s="364"/>
      <c r="D26" s="356"/>
      <c r="E26" s="377"/>
      <c r="F26" s="377"/>
      <c r="G26" s="377"/>
      <c r="H26" s="377"/>
      <c r="I26" s="377"/>
      <c r="J26" s="168"/>
      <c r="K26" s="169"/>
      <c r="L26" s="170" t="s">
        <v>291</v>
      </c>
      <c r="M26" s="171"/>
      <c r="N26" s="171"/>
      <c r="O26" s="172"/>
      <c r="P26" s="163"/>
      <c r="Q26" s="164" t="str">
        <f>IFERROR(VLOOKUP(R26,Listas!$AA$2:$AB$9,2,0),"")</f>
        <v/>
      </c>
      <c r="R26" s="165"/>
      <c r="S26" s="165"/>
      <c r="T26" s="165"/>
      <c r="U26" s="173"/>
      <c r="V26" s="173"/>
      <c r="W26" s="173"/>
      <c r="X26" s="173"/>
      <c r="Y26" s="173"/>
      <c r="Z26" s="173"/>
      <c r="AA26" s="173"/>
      <c r="AB26" s="150"/>
      <c r="AC26" s="150"/>
      <c r="AD26" s="150"/>
      <c r="AE26" s="150"/>
      <c r="AF26" s="150"/>
      <c r="AG26" s="150"/>
      <c r="AH26" s="150"/>
    </row>
    <row r="27" spans="1:34" ht="56.25">
      <c r="A27" s="337">
        <v>4</v>
      </c>
      <c r="B27" s="329" t="s">
        <v>268</v>
      </c>
      <c r="C27" s="340" t="s">
        <v>269</v>
      </c>
      <c r="D27" s="332" t="s">
        <v>270</v>
      </c>
      <c r="E27" s="354" t="s">
        <v>271</v>
      </c>
      <c r="F27" s="354" t="s">
        <v>301</v>
      </c>
      <c r="G27" s="354" t="s">
        <v>302</v>
      </c>
      <c r="H27" s="354" t="s">
        <v>274</v>
      </c>
      <c r="I27" s="367" t="s">
        <v>303</v>
      </c>
      <c r="J27" s="64" t="s">
        <v>304</v>
      </c>
      <c r="K27" s="136">
        <v>0.15</v>
      </c>
      <c r="L27" s="145" t="s">
        <v>277</v>
      </c>
      <c r="M27" s="146">
        <v>45659</v>
      </c>
      <c r="N27" s="146">
        <v>46022</v>
      </c>
      <c r="O27" s="147">
        <v>4</v>
      </c>
      <c r="P27" s="148" t="s">
        <v>406</v>
      </c>
      <c r="Q27" s="149" t="s">
        <v>144</v>
      </c>
      <c r="R27" s="149" t="s">
        <v>144</v>
      </c>
      <c r="S27" s="149" t="s">
        <v>144</v>
      </c>
      <c r="T27" s="149" t="s">
        <v>144</v>
      </c>
      <c r="U27" s="149" t="s">
        <v>144</v>
      </c>
      <c r="V27" s="149" t="s">
        <v>144</v>
      </c>
      <c r="W27" s="149" t="s">
        <v>144</v>
      </c>
      <c r="X27" s="149" t="s">
        <v>144</v>
      </c>
      <c r="Y27" s="149" t="s">
        <v>144</v>
      </c>
      <c r="Z27" s="149" t="s">
        <v>144</v>
      </c>
      <c r="AA27" s="149" t="s">
        <v>144</v>
      </c>
      <c r="AB27" s="149" t="s">
        <v>144</v>
      </c>
      <c r="AC27" s="149" t="s">
        <v>144</v>
      </c>
      <c r="AD27" s="149" t="s">
        <v>144</v>
      </c>
      <c r="AE27" s="149" t="s">
        <v>144</v>
      </c>
      <c r="AF27" s="149" t="s">
        <v>144</v>
      </c>
      <c r="AG27" s="149" t="s">
        <v>144</v>
      </c>
      <c r="AH27" s="238" t="s">
        <v>550</v>
      </c>
    </row>
    <row r="28" spans="1:34" ht="37.5">
      <c r="A28" s="338"/>
      <c r="B28" s="330"/>
      <c r="C28" s="340"/>
      <c r="D28" s="332"/>
      <c r="E28" s="354"/>
      <c r="F28" s="354"/>
      <c r="G28" s="354"/>
      <c r="H28" s="354"/>
      <c r="I28" s="367"/>
      <c r="J28" s="49" t="s">
        <v>305</v>
      </c>
      <c r="K28" s="58">
        <v>0.1</v>
      </c>
      <c r="L28" s="140" t="s">
        <v>277</v>
      </c>
      <c r="M28" s="146">
        <v>45659</v>
      </c>
      <c r="N28" s="146">
        <v>46022</v>
      </c>
      <c r="O28" s="127">
        <v>4</v>
      </c>
      <c r="P28" s="128" t="s">
        <v>406</v>
      </c>
      <c r="Q28" s="125" t="s">
        <v>144</v>
      </c>
      <c r="R28" s="125" t="s">
        <v>144</v>
      </c>
      <c r="S28" s="125" t="s">
        <v>144</v>
      </c>
      <c r="T28" s="125" t="s">
        <v>144</v>
      </c>
      <c r="U28" s="125" t="s">
        <v>144</v>
      </c>
      <c r="V28" s="125" t="s">
        <v>144</v>
      </c>
      <c r="W28" s="125" t="s">
        <v>144</v>
      </c>
      <c r="X28" s="125" t="s">
        <v>144</v>
      </c>
      <c r="Y28" s="125" t="s">
        <v>144</v>
      </c>
      <c r="Z28" s="125" t="s">
        <v>144</v>
      </c>
      <c r="AA28" s="125" t="s">
        <v>144</v>
      </c>
      <c r="AB28" s="125" t="s">
        <v>144</v>
      </c>
      <c r="AC28" s="125" t="s">
        <v>144</v>
      </c>
      <c r="AD28" s="125" t="s">
        <v>144</v>
      </c>
      <c r="AE28" s="125" t="s">
        <v>144</v>
      </c>
      <c r="AF28" s="125" t="s">
        <v>144</v>
      </c>
      <c r="AG28" s="125" t="s">
        <v>144</v>
      </c>
      <c r="AH28" s="238" t="s">
        <v>551</v>
      </c>
    </row>
    <row r="29" spans="1:34" ht="56.25">
      <c r="A29" s="338"/>
      <c r="B29" s="330"/>
      <c r="C29" s="340"/>
      <c r="D29" s="332"/>
      <c r="E29" s="354"/>
      <c r="F29" s="354"/>
      <c r="G29" s="354"/>
      <c r="H29" s="354"/>
      <c r="I29" s="367"/>
      <c r="J29" s="49" t="s">
        <v>306</v>
      </c>
      <c r="K29" s="58">
        <v>0.05</v>
      </c>
      <c r="L29" s="140" t="s">
        <v>277</v>
      </c>
      <c r="M29" s="126">
        <v>45659</v>
      </c>
      <c r="N29" s="126">
        <v>46022</v>
      </c>
      <c r="O29" s="127">
        <v>4</v>
      </c>
      <c r="P29" s="128" t="s">
        <v>406</v>
      </c>
      <c r="Q29" s="125" t="s">
        <v>144</v>
      </c>
      <c r="R29" s="125" t="s">
        <v>144</v>
      </c>
      <c r="S29" s="125" t="s">
        <v>144</v>
      </c>
      <c r="T29" s="125" t="s">
        <v>144</v>
      </c>
      <c r="U29" s="125" t="s">
        <v>144</v>
      </c>
      <c r="V29" s="125" t="s">
        <v>144</v>
      </c>
      <c r="W29" s="125" t="s">
        <v>144</v>
      </c>
      <c r="X29" s="125" t="s">
        <v>144</v>
      </c>
      <c r="Y29" s="125" t="s">
        <v>144</v>
      </c>
      <c r="Z29" s="125" t="s">
        <v>144</v>
      </c>
      <c r="AA29" s="125" t="s">
        <v>144</v>
      </c>
      <c r="AB29" s="125" t="s">
        <v>144</v>
      </c>
      <c r="AC29" s="125" t="s">
        <v>144</v>
      </c>
      <c r="AD29" s="125" t="s">
        <v>144</v>
      </c>
      <c r="AE29" s="125" t="s">
        <v>144</v>
      </c>
      <c r="AF29" s="125" t="s">
        <v>144</v>
      </c>
      <c r="AG29" s="125" t="s">
        <v>144</v>
      </c>
      <c r="AH29" s="221" t="s">
        <v>552</v>
      </c>
    </row>
    <row r="30" spans="1:34" ht="75">
      <c r="A30" s="338"/>
      <c r="B30" s="330"/>
      <c r="C30" s="340"/>
      <c r="D30" s="332"/>
      <c r="E30" s="354"/>
      <c r="F30" s="354"/>
      <c r="G30" s="354"/>
      <c r="H30" s="354"/>
      <c r="I30" s="367"/>
      <c r="J30" s="63" t="s">
        <v>307</v>
      </c>
      <c r="K30" s="58">
        <v>0.1</v>
      </c>
      <c r="L30" s="140" t="s">
        <v>277</v>
      </c>
      <c r="M30" s="126">
        <v>45659</v>
      </c>
      <c r="N30" s="126">
        <v>46022</v>
      </c>
      <c r="O30" s="127">
        <v>4</v>
      </c>
      <c r="P30" s="128" t="s">
        <v>406</v>
      </c>
      <c r="Q30" s="125" t="s">
        <v>144</v>
      </c>
      <c r="R30" s="125" t="s">
        <v>144</v>
      </c>
      <c r="S30" s="125" t="s">
        <v>144</v>
      </c>
      <c r="T30" s="125" t="s">
        <v>144</v>
      </c>
      <c r="U30" s="125" t="s">
        <v>144</v>
      </c>
      <c r="V30" s="125" t="s">
        <v>144</v>
      </c>
      <c r="W30" s="125" t="s">
        <v>144</v>
      </c>
      <c r="X30" s="125" t="s">
        <v>144</v>
      </c>
      <c r="Y30" s="125" t="s">
        <v>144</v>
      </c>
      <c r="Z30" s="125" t="s">
        <v>144</v>
      </c>
      <c r="AA30" s="125" t="s">
        <v>144</v>
      </c>
      <c r="AB30" s="125" t="s">
        <v>144</v>
      </c>
      <c r="AC30" s="125" t="s">
        <v>144</v>
      </c>
      <c r="AD30" s="125" t="s">
        <v>144</v>
      </c>
      <c r="AE30" s="125" t="s">
        <v>144</v>
      </c>
      <c r="AF30" s="125" t="s">
        <v>144</v>
      </c>
      <c r="AG30" s="125" t="s">
        <v>144</v>
      </c>
      <c r="AH30" s="239" t="s">
        <v>553</v>
      </c>
    </row>
    <row r="31" spans="1:34" ht="93.75">
      <c r="A31" s="338"/>
      <c r="B31" s="330"/>
      <c r="C31" s="340"/>
      <c r="D31" s="332"/>
      <c r="E31" s="354"/>
      <c r="F31" s="354"/>
      <c r="G31" s="354"/>
      <c r="H31" s="354"/>
      <c r="I31" s="367"/>
      <c r="J31" s="166" t="s">
        <v>308</v>
      </c>
      <c r="K31" s="59">
        <v>0.1</v>
      </c>
      <c r="L31" s="140" t="s">
        <v>277</v>
      </c>
      <c r="M31" s="126">
        <v>45659</v>
      </c>
      <c r="N31" s="126">
        <v>46022</v>
      </c>
      <c r="O31" s="152">
        <v>4</v>
      </c>
      <c r="P31" s="153" t="s">
        <v>406</v>
      </c>
      <c r="Q31" s="154" t="s">
        <v>144</v>
      </c>
      <c r="R31" s="154" t="s">
        <v>144</v>
      </c>
      <c r="S31" s="154" t="s">
        <v>144</v>
      </c>
      <c r="T31" s="154" t="s">
        <v>144</v>
      </c>
      <c r="U31" s="154" t="s">
        <v>144</v>
      </c>
      <c r="V31" s="154" t="s">
        <v>144</v>
      </c>
      <c r="W31" s="154" t="s">
        <v>144</v>
      </c>
      <c r="X31" s="154" t="s">
        <v>144</v>
      </c>
      <c r="Y31" s="154" t="s">
        <v>144</v>
      </c>
      <c r="Z31" s="154" t="s">
        <v>144</v>
      </c>
      <c r="AA31" s="154" t="s">
        <v>144</v>
      </c>
      <c r="AB31" s="154" t="s">
        <v>144</v>
      </c>
      <c r="AC31" s="125" t="s">
        <v>144</v>
      </c>
      <c r="AD31" s="125" t="s">
        <v>144</v>
      </c>
      <c r="AE31" s="125" t="s">
        <v>144</v>
      </c>
      <c r="AF31" s="125" t="s">
        <v>144</v>
      </c>
      <c r="AG31" s="125" t="s">
        <v>144</v>
      </c>
      <c r="AH31" s="221" t="s">
        <v>554</v>
      </c>
    </row>
    <row r="32" spans="1:34" ht="31.5" customHeight="1" thickBot="1">
      <c r="A32" s="339"/>
      <c r="B32" s="331"/>
      <c r="C32" s="340"/>
      <c r="D32" s="332"/>
      <c r="E32" s="354"/>
      <c r="F32" s="354"/>
      <c r="G32" s="354"/>
      <c r="H32" s="354"/>
      <c r="I32" s="367"/>
      <c r="J32" s="137"/>
      <c r="K32" s="66"/>
      <c r="L32" s="67" t="s">
        <v>291</v>
      </c>
      <c r="M32" s="129"/>
      <c r="N32" s="171"/>
      <c r="O32" s="172"/>
      <c r="P32" s="163"/>
      <c r="Q32" s="164" t="str">
        <f>IFERROR(VLOOKUP(R32,Listas!$AA$2:$AB$9,2,0),"")</f>
        <v/>
      </c>
      <c r="R32" s="165"/>
      <c r="S32" s="165"/>
      <c r="T32" s="165"/>
      <c r="U32" s="173"/>
      <c r="V32" s="173"/>
      <c r="W32" s="173"/>
      <c r="X32" s="173"/>
      <c r="Y32" s="173"/>
      <c r="Z32" s="173"/>
      <c r="AA32" s="173"/>
      <c r="AB32" s="173"/>
      <c r="AC32" s="65"/>
      <c r="AD32" s="65"/>
      <c r="AE32" s="65"/>
      <c r="AF32" s="65"/>
      <c r="AG32" s="65"/>
      <c r="AH32" s="65"/>
    </row>
    <row r="33" spans="1:34" ht="37.5">
      <c r="A33" s="361">
        <v>5</v>
      </c>
      <c r="B33" s="330" t="s">
        <v>309</v>
      </c>
      <c r="C33" s="330" t="s">
        <v>310</v>
      </c>
      <c r="D33" s="365" t="s">
        <v>311</v>
      </c>
      <c r="E33" s="330" t="s">
        <v>312</v>
      </c>
      <c r="F33" s="370" t="s">
        <v>313</v>
      </c>
      <c r="G33" s="330" t="s">
        <v>273</v>
      </c>
      <c r="H33" s="330" t="s">
        <v>274</v>
      </c>
      <c r="I33" s="330" t="s">
        <v>314</v>
      </c>
      <c r="J33" s="176" t="s">
        <v>315</v>
      </c>
      <c r="K33" s="136">
        <v>0.3</v>
      </c>
      <c r="L33" s="140" t="s">
        <v>277</v>
      </c>
      <c r="M33" s="126">
        <v>45659</v>
      </c>
      <c r="N33" s="146">
        <v>46022</v>
      </c>
      <c r="O33" s="147">
        <v>4</v>
      </c>
      <c r="P33" s="148" t="s">
        <v>406</v>
      </c>
      <c r="Q33" s="149" t="s">
        <v>144</v>
      </c>
      <c r="R33" s="149" t="s">
        <v>144</v>
      </c>
      <c r="S33" s="149" t="s">
        <v>144</v>
      </c>
      <c r="T33" s="149" t="s">
        <v>144</v>
      </c>
      <c r="U33" s="149" t="s">
        <v>144</v>
      </c>
      <c r="V33" s="149" t="s">
        <v>144</v>
      </c>
      <c r="W33" s="149" t="s">
        <v>144</v>
      </c>
      <c r="X33" s="149" t="s">
        <v>144</v>
      </c>
      <c r="Y33" s="149" t="s">
        <v>144</v>
      </c>
      <c r="Z33" s="149" t="s">
        <v>144</v>
      </c>
      <c r="AA33" s="149" t="s">
        <v>144</v>
      </c>
      <c r="AB33" s="149" t="s">
        <v>144</v>
      </c>
      <c r="AC33" s="125" t="s">
        <v>144</v>
      </c>
      <c r="AD33" s="125" t="s">
        <v>144</v>
      </c>
      <c r="AE33" s="125" t="s">
        <v>144</v>
      </c>
      <c r="AF33" s="125" t="s">
        <v>144</v>
      </c>
      <c r="AG33" s="125" t="s">
        <v>144</v>
      </c>
      <c r="AH33" s="221" t="s">
        <v>538</v>
      </c>
    </row>
    <row r="34" spans="1:34" ht="38.25" customHeight="1">
      <c r="A34" s="361"/>
      <c r="B34" s="330"/>
      <c r="C34" s="330"/>
      <c r="D34" s="365"/>
      <c r="E34" s="330"/>
      <c r="F34" s="330"/>
      <c r="G34" s="330"/>
      <c r="H34" s="330"/>
      <c r="I34" s="330"/>
      <c r="J34" s="176" t="s">
        <v>316</v>
      </c>
      <c r="K34" s="136">
        <v>0.2</v>
      </c>
      <c r="L34" s="140" t="s">
        <v>277</v>
      </c>
      <c r="M34" s="126">
        <v>45659</v>
      </c>
      <c r="N34" s="146">
        <v>46022</v>
      </c>
      <c r="O34" s="147">
        <v>4</v>
      </c>
      <c r="P34" s="128" t="s">
        <v>406</v>
      </c>
      <c r="Q34" s="125" t="s">
        <v>144</v>
      </c>
      <c r="R34" s="125" t="s">
        <v>144</v>
      </c>
      <c r="S34" s="125" t="s">
        <v>144</v>
      </c>
      <c r="T34" s="125" t="s">
        <v>144</v>
      </c>
      <c r="U34" s="125" t="s">
        <v>144</v>
      </c>
      <c r="V34" s="125" t="s">
        <v>144</v>
      </c>
      <c r="W34" s="125" t="s">
        <v>144</v>
      </c>
      <c r="X34" s="125" t="s">
        <v>144</v>
      </c>
      <c r="Y34" s="125" t="s">
        <v>144</v>
      </c>
      <c r="Z34" s="125" t="s">
        <v>144</v>
      </c>
      <c r="AA34" s="125" t="s">
        <v>144</v>
      </c>
      <c r="AB34" s="125" t="s">
        <v>144</v>
      </c>
      <c r="AC34" s="125" t="s">
        <v>144</v>
      </c>
      <c r="AD34" s="125" t="s">
        <v>144</v>
      </c>
      <c r="AE34" s="125" t="s">
        <v>144</v>
      </c>
      <c r="AF34" s="125" t="s">
        <v>144</v>
      </c>
      <c r="AG34" s="125" t="s">
        <v>144</v>
      </c>
      <c r="AH34" s="221" t="s">
        <v>539</v>
      </c>
    </row>
    <row r="35" spans="1:34" ht="112.5">
      <c r="A35" s="361"/>
      <c r="B35" s="330"/>
      <c r="C35" s="330"/>
      <c r="D35" s="365"/>
      <c r="E35" s="330"/>
      <c r="F35" s="330"/>
      <c r="G35" s="330"/>
      <c r="H35" s="330"/>
      <c r="I35" s="330"/>
      <c r="J35" s="262" t="s">
        <v>317</v>
      </c>
      <c r="K35" s="136">
        <v>0.15</v>
      </c>
      <c r="L35" s="140" t="s">
        <v>277</v>
      </c>
      <c r="M35" s="126">
        <v>45659</v>
      </c>
      <c r="N35" s="146">
        <v>46022</v>
      </c>
      <c r="O35" s="147">
        <v>4</v>
      </c>
      <c r="P35" s="128" t="s">
        <v>406</v>
      </c>
      <c r="Q35" s="125" t="s">
        <v>144</v>
      </c>
      <c r="R35" s="125" t="s">
        <v>144</v>
      </c>
      <c r="S35" s="125" t="s">
        <v>144</v>
      </c>
      <c r="T35" s="125" t="s">
        <v>144</v>
      </c>
      <c r="U35" s="125" t="s">
        <v>144</v>
      </c>
      <c r="V35" s="125" t="s">
        <v>144</v>
      </c>
      <c r="W35" s="125" t="s">
        <v>144</v>
      </c>
      <c r="X35" s="125" t="s">
        <v>144</v>
      </c>
      <c r="Y35" s="125" t="s">
        <v>144</v>
      </c>
      <c r="Z35" s="125" t="s">
        <v>144</v>
      </c>
      <c r="AA35" s="125" t="s">
        <v>144</v>
      </c>
      <c r="AB35" s="125" t="s">
        <v>144</v>
      </c>
      <c r="AC35" s="125" t="s">
        <v>144</v>
      </c>
      <c r="AD35" s="125" t="s">
        <v>144</v>
      </c>
      <c r="AE35" s="125" t="s">
        <v>144</v>
      </c>
      <c r="AF35" s="125" t="s">
        <v>144</v>
      </c>
      <c r="AG35" s="125" t="s">
        <v>144</v>
      </c>
      <c r="AH35" s="221" t="s">
        <v>540</v>
      </c>
    </row>
    <row r="36" spans="1:34" ht="112.5">
      <c r="A36" s="361"/>
      <c r="B36" s="330"/>
      <c r="C36" s="330"/>
      <c r="D36" s="365"/>
      <c r="E36" s="330"/>
      <c r="F36" s="330"/>
      <c r="G36" s="330"/>
      <c r="H36" s="330"/>
      <c r="I36" s="330"/>
      <c r="J36" s="260" t="s">
        <v>318</v>
      </c>
      <c r="K36" s="174">
        <v>0.15</v>
      </c>
      <c r="L36" s="167" t="s">
        <v>277</v>
      </c>
      <c r="M36" s="151">
        <v>45659</v>
      </c>
      <c r="N36" s="175">
        <v>46022</v>
      </c>
      <c r="O36" s="152">
        <v>4</v>
      </c>
      <c r="P36" s="153" t="s">
        <v>406</v>
      </c>
      <c r="Q36" s="154" t="s">
        <v>144</v>
      </c>
      <c r="R36" s="154" t="s">
        <v>144</v>
      </c>
      <c r="S36" s="154" t="s">
        <v>144</v>
      </c>
      <c r="T36" s="154" t="s">
        <v>144</v>
      </c>
      <c r="U36" s="154" t="s">
        <v>144</v>
      </c>
      <c r="V36" s="154" t="s">
        <v>144</v>
      </c>
      <c r="W36" s="154" t="s">
        <v>144</v>
      </c>
      <c r="X36" s="125" t="s">
        <v>144</v>
      </c>
      <c r="Y36" s="125" t="s">
        <v>144</v>
      </c>
      <c r="Z36" s="125" t="s">
        <v>144</v>
      </c>
      <c r="AA36" s="125" t="s">
        <v>144</v>
      </c>
      <c r="AB36" s="125" t="s">
        <v>144</v>
      </c>
      <c r="AC36" s="125" t="s">
        <v>144</v>
      </c>
      <c r="AD36" s="125" t="s">
        <v>144</v>
      </c>
      <c r="AE36" s="125" t="s">
        <v>144</v>
      </c>
      <c r="AF36" s="125" t="s">
        <v>144</v>
      </c>
      <c r="AG36" s="125" t="s">
        <v>144</v>
      </c>
      <c r="AH36" s="221" t="s">
        <v>541</v>
      </c>
    </row>
    <row r="37" spans="1:34" ht="136.5" customHeight="1">
      <c r="A37" s="361"/>
      <c r="B37" s="330"/>
      <c r="C37" s="330"/>
      <c r="D37" s="365"/>
      <c r="E37" s="330"/>
      <c r="F37" s="330"/>
      <c r="G37" s="330"/>
      <c r="H37" s="330"/>
      <c r="I37" s="330"/>
      <c r="J37" s="263" t="s">
        <v>560</v>
      </c>
      <c r="K37" s="253">
        <v>0.1</v>
      </c>
      <c r="L37" s="247" t="s">
        <v>291</v>
      </c>
      <c r="M37" s="248">
        <v>45748</v>
      </c>
      <c r="N37" s="248">
        <v>46022</v>
      </c>
      <c r="O37" s="249">
        <v>3</v>
      </c>
      <c r="P37" s="249" t="s">
        <v>406</v>
      </c>
      <c r="Q37" s="250">
        <f>IFERROR(VLOOKUP(R37,Listas!$AA$2:$AB$9,2,0),"")</f>
        <v>202300000000036</v>
      </c>
      <c r="R37" s="251" t="s">
        <v>443</v>
      </c>
      <c r="S37" s="251" t="s">
        <v>484</v>
      </c>
      <c r="T37" s="251" t="s">
        <v>485</v>
      </c>
      <c r="U37" s="254" t="s">
        <v>583</v>
      </c>
      <c r="V37" s="252">
        <v>3340551327</v>
      </c>
      <c r="W37" s="56"/>
      <c r="X37" s="243" t="s">
        <v>557</v>
      </c>
      <c r="Y37" s="56"/>
      <c r="Z37" s="256" t="s">
        <v>403</v>
      </c>
      <c r="AA37" s="254" t="s">
        <v>558</v>
      </c>
      <c r="AB37" s="243" t="s">
        <v>407</v>
      </c>
      <c r="AC37" s="56"/>
      <c r="AD37" s="56"/>
      <c r="AE37" s="56"/>
      <c r="AF37" s="56"/>
      <c r="AG37" s="56"/>
      <c r="AH37" s="56"/>
    </row>
    <row r="38" spans="1:34" ht="113.1" customHeight="1">
      <c r="A38" s="362"/>
      <c r="B38" s="331"/>
      <c r="C38" s="331"/>
      <c r="D38" s="366"/>
      <c r="E38" s="331"/>
      <c r="F38" s="331"/>
      <c r="G38" s="331"/>
      <c r="H38" s="331"/>
      <c r="I38" s="331"/>
      <c r="J38" s="286" t="s">
        <v>570</v>
      </c>
      <c r="K38" s="287">
        <v>0.1</v>
      </c>
      <c r="L38" s="288" t="s">
        <v>291</v>
      </c>
      <c r="M38" s="289">
        <v>45748</v>
      </c>
      <c r="N38" s="289">
        <v>46022</v>
      </c>
      <c r="O38" s="290">
        <v>9</v>
      </c>
      <c r="P38" s="290" t="s">
        <v>406</v>
      </c>
      <c r="Q38" s="160">
        <f>IFERROR(VLOOKUP(R38,Listas!$AA$2:$AB$9,2,0),"")</f>
        <v>202300000000036</v>
      </c>
      <c r="R38" s="161" t="s">
        <v>443</v>
      </c>
      <c r="S38" s="161" t="s">
        <v>484</v>
      </c>
      <c r="T38" s="161" t="s">
        <v>485</v>
      </c>
      <c r="U38" s="255" t="s">
        <v>584</v>
      </c>
      <c r="V38" s="291">
        <v>63561902</v>
      </c>
      <c r="W38" s="162"/>
      <c r="X38" s="242" t="s">
        <v>557</v>
      </c>
      <c r="Y38" s="162"/>
      <c r="Z38" s="257" t="s">
        <v>403</v>
      </c>
      <c r="AA38" s="255" t="s">
        <v>559</v>
      </c>
      <c r="AB38" s="242" t="s">
        <v>419</v>
      </c>
      <c r="AC38" s="162"/>
      <c r="AD38" s="162"/>
      <c r="AE38" s="162"/>
      <c r="AF38" s="162"/>
      <c r="AG38" s="162"/>
      <c r="AH38" s="162"/>
    </row>
    <row r="39" spans="1:34" ht="232.5" customHeight="1">
      <c r="A39" s="274">
        <v>6</v>
      </c>
      <c r="B39" s="273" t="s">
        <v>319</v>
      </c>
      <c r="C39" s="273" t="s">
        <v>320</v>
      </c>
      <c r="D39" s="273" t="s">
        <v>270</v>
      </c>
      <c r="E39" s="273" t="s">
        <v>271</v>
      </c>
      <c r="F39" s="273" t="s">
        <v>321</v>
      </c>
      <c r="G39" s="273" t="s">
        <v>273</v>
      </c>
      <c r="H39" s="273" t="s">
        <v>274</v>
      </c>
      <c r="I39" s="273" t="s">
        <v>322</v>
      </c>
      <c r="J39" s="406" t="s">
        <v>594</v>
      </c>
      <c r="K39" s="292">
        <v>1</v>
      </c>
      <c r="L39" s="280" t="s">
        <v>277</v>
      </c>
      <c r="M39" s="281">
        <v>45748</v>
      </c>
      <c r="N39" s="281">
        <v>46022</v>
      </c>
      <c r="O39" s="282">
        <v>2</v>
      </c>
      <c r="P39" s="282" t="s">
        <v>406</v>
      </c>
      <c r="Q39" s="125" t="s">
        <v>144</v>
      </c>
      <c r="R39" s="125" t="s">
        <v>144</v>
      </c>
      <c r="S39" s="125" t="s">
        <v>144</v>
      </c>
      <c r="T39" s="125" t="s">
        <v>144</v>
      </c>
      <c r="U39" s="125" t="s">
        <v>144</v>
      </c>
      <c r="V39" s="125" t="s">
        <v>144</v>
      </c>
      <c r="W39" s="125" t="s">
        <v>144</v>
      </c>
      <c r="X39" s="125" t="s">
        <v>144</v>
      </c>
      <c r="Y39" s="125" t="s">
        <v>144</v>
      </c>
      <c r="Z39" s="125" t="s">
        <v>144</v>
      </c>
      <c r="AA39" s="125" t="s">
        <v>144</v>
      </c>
      <c r="AB39" s="125" t="s">
        <v>144</v>
      </c>
      <c r="AC39" s="125" t="s">
        <v>144</v>
      </c>
      <c r="AD39" s="125" t="s">
        <v>144</v>
      </c>
      <c r="AE39" s="125" t="s">
        <v>144</v>
      </c>
      <c r="AF39" s="125" t="s">
        <v>144</v>
      </c>
      <c r="AG39" s="125" t="s">
        <v>144</v>
      </c>
      <c r="AH39" s="241" t="s">
        <v>592</v>
      </c>
    </row>
    <row r="40" spans="1:34" ht="56.25">
      <c r="A40" s="337">
        <v>7</v>
      </c>
      <c r="B40" s="329" t="s">
        <v>268</v>
      </c>
      <c r="C40" s="340" t="s">
        <v>269</v>
      </c>
      <c r="D40" s="332" t="s">
        <v>270</v>
      </c>
      <c r="E40" s="354" t="s">
        <v>271</v>
      </c>
      <c r="F40" s="354" t="s">
        <v>323</v>
      </c>
      <c r="G40" s="354" t="s">
        <v>273</v>
      </c>
      <c r="H40" s="354" t="s">
        <v>274</v>
      </c>
      <c r="I40" s="354" t="s">
        <v>324</v>
      </c>
      <c r="J40" s="64" t="s">
        <v>325</v>
      </c>
      <c r="K40" s="136">
        <v>0.25</v>
      </c>
      <c r="L40" s="145" t="s">
        <v>277</v>
      </c>
      <c r="M40" s="146">
        <v>45659</v>
      </c>
      <c r="N40" s="146">
        <v>46022</v>
      </c>
      <c r="O40" s="147">
        <v>2</v>
      </c>
      <c r="P40" s="148"/>
      <c r="Q40" s="149" t="s">
        <v>144</v>
      </c>
      <c r="R40" s="149" t="s">
        <v>144</v>
      </c>
      <c r="S40" s="149" t="s">
        <v>144</v>
      </c>
      <c r="T40" s="149" t="s">
        <v>144</v>
      </c>
      <c r="U40" s="149" t="s">
        <v>144</v>
      </c>
      <c r="V40" s="149" t="s">
        <v>144</v>
      </c>
      <c r="W40" s="149" t="s">
        <v>144</v>
      </c>
      <c r="X40" s="149" t="s">
        <v>144</v>
      </c>
      <c r="Y40" s="149" t="s">
        <v>144</v>
      </c>
      <c r="Z40" s="149" t="s">
        <v>144</v>
      </c>
      <c r="AA40" s="149" t="s">
        <v>144</v>
      </c>
      <c r="AB40" s="149" t="s">
        <v>144</v>
      </c>
      <c r="AC40" s="149" t="s">
        <v>144</v>
      </c>
      <c r="AD40" s="149" t="s">
        <v>144</v>
      </c>
      <c r="AE40" s="149" t="s">
        <v>144</v>
      </c>
      <c r="AF40" s="149" t="s">
        <v>144</v>
      </c>
      <c r="AG40" s="149" t="s">
        <v>144</v>
      </c>
      <c r="AH40" s="220" t="s">
        <v>532</v>
      </c>
    </row>
    <row r="41" spans="1:34" ht="37.5">
      <c r="A41" s="338"/>
      <c r="B41" s="330"/>
      <c r="C41" s="340"/>
      <c r="D41" s="332"/>
      <c r="E41" s="354"/>
      <c r="F41" s="354"/>
      <c r="G41" s="354"/>
      <c r="H41" s="354"/>
      <c r="I41" s="354"/>
      <c r="J41" s="49" t="s">
        <v>326</v>
      </c>
      <c r="K41" s="136">
        <v>0.25</v>
      </c>
      <c r="L41" s="140" t="s">
        <v>277</v>
      </c>
      <c r="M41" s="126">
        <v>45659</v>
      </c>
      <c r="N41" s="126">
        <v>46022</v>
      </c>
      <c r="O41" s="127">
        <v>4</v>
      </c>
      <c r="P41" s="128"/>
      <c r="Q41" s="125" t="s">
        <v>144</v>
      </c>
      <c r="R41" s="125" t="s">
        <v>144</v>
      </c>
      <c r="S41" s="125" t="s">
        <v>144</v>
      </c>
      <c r="T41" s="125" t="s">
        <v>144</v>
      </c>
      <c r="U41" s="125" t="s">
        <v>144</v>
      </c>
      <c r="V41" s="125" t="s">
        <v>144</v>
      </c>
      <c r="W41" s="125" t="s">
        <v>144</v>
      </c>
      <c r="X41" s="125" t="s">
        <v>144</v>
      </c>
      <c r="Y41" s="125" t="s">
        <v>144</v>
      </c>
      <c r="Z41" s="125" t="s">
        <v>144</v>
      </c>
      <c r="AA41" s="125" t="s">
        <v>144</v>
      </c>
      <c r="AB41" s="125" t="s">
        <v>144</v>
      </c>
      <c r="AC41" s="125" t="s">
        <v>144</v>
      </c>
      <c r="AD41" s="125" t="s">
        <v>144</v>
      </c>
      <c r="AE41" s="125" t="s">
        <v>144</v>
      </c>
      <c r="AF41" s="125" t="s">
        <v>144</v>
      </c>
      <c r="AG41" s="125" t="s">
        <v>144</v>
      </c>
      <c r="AH41" s="221" t="s">
        <v>533</v>
      </c>
    </row>
    <row r="42" spans="1:34" ht="37.5">
      <c r="A42" s="338"/>
      <c r="B42" s="330"/>
      <c r="C42" s="340"/>
      <c r="D42" s="332"/>
      <c r="E42" s="354"/>
      <c r="F42" s="354"/>
      <c r="G42" s="354"/>
      <c r="H42" s="354"/>
      <c r="I42" s="354"/>
      <c r="J42" s="49" t="s">
        <v>327</v>
      </c>
      <c r="K42" s="136">
        <v>0.25</v>
      </c>
      <c r="L42" s="140" t="s">
        <v>277</v>
      </c>
      <c r="M42" s="126">
        <v>45659</v>
      </c>
      <c r="N42" s="126">
        <v>46022</v>
      </c>
      <c r="O42" s="127">
        <v>4</v>
      </c>
      <c r="P42" s="128"/>
      <c r="Q42" s="125" t="s">
        <v>144</v>
      </c>
      <c r="R42" s="125" t="s">
        <v>144</v>
      </c>
      <c r="S42" s="125" t="s">
        <v>144</v>
      </c>
      <c r="T42" s="125" t="s">
        <v>144</v>
      </c>
      <c r="U42" s="125" t="s">
        <v>144</v>
      </c>
      <c r="V42" s="125" t="s">
        <v>144</v>
      </c>
      <c r="W42" s="125" t="s">
        <v>144</v>
      </c>
      <c r="X42" s="125" t="s">
        <v>144</v>
      </c>
      <c r="Y42" s="125" t="s">
        <v>144</v>
      </c>
      <c r="Z42" s="125" t="s">
        <v>144</v>
      </c>
      <c r="AA42" s="125" t="s">
        <v>144</v>
      </c>
      <c r="AB42" s="125" t="s">
        <v>144</v>
      </c>
      <c r="AC42" s="125" t="s">
        <v>144</v>
      </c>
      <c r="AD42" s="125" t="s">
        <v>144</v>
      </c>
      <c r="AE42" s="125" t="s">
        <v>144</v>
      </c>
      <c r="AF42" s="125" t="s">
        <v>144</v>
      </c>
      <c r="AG42" s="125" t="s">
        <v>144</v>
      </c>
      <c r="AH42" s="221" t="s">
        <v>534</v>
      </c>
    </row>
    <row r="43" spans="1:34" ht="56.25">
      <c r="A43" s="338"/>
      <c r="B43" s="330"/>
      <c r="C43" s="340"/>
      <c r="D43" s="332"/>
      <c r="E43" s="354"/>
      <c r="F43" s="354"/>
      <c r="G43" s="354"/>
      <c r="H43" s="354"/>
      <c r="I43" s="354"/>
      <c r="J43" s="49" t="s">
        <v>328</v>
      </c>
      <c r="K43" s="136">
        <v>0.25</v>
      </c>
      <c r="L43" s="140" t="s">
        <v>277</v>
      </c>
      <c r="M43" s="126">
        <v>45659</v>
      </c>
      <c r="N43" s="126">
        <v>46022</v>
      </c>
      <c r="O43" s="127">
        <v>4</v>
      </c>
      <c r="P43" s="128"/>
      <c r="Q43" s="125" t="s">
        <v>144</v>
      </c>
      <c r="R43" s="125" t="s">
        <v>144</v>
      </c>
      <c r="S43" s="125" t="s">
        <v>144</v>
      </c>
      <c r="T43" s="125" t="s">
        <v>144</v>
      </c>
      <c r="U43" s="125" t="s">
        <v>144</v>
      </c>
      <c r="V43" s="125" t="s">
        <v>144</v>
      </c>
      <c r="W43" s="125" t="s">
        <v>144</v>
      </c>
      <c r="X43" s="125" t="s">
        <v>144</v>
      </c>
      <c r="Y43" s="125" t="s">
        <v>144</v>
      </c>
      <c r="Z43" s="125" t="s">
        <v>144</v>
      </c>
      <c r="AA43" s="125" t="s">
        <v>144</v>
      </c>
      <c r="AB43" s="125" t="s">
        <v>144</v>
      </c>
      <c r="AC43" s="125" t="s">
        <v>144</v>
      </c>
      <c r="AD43" s="125" t="s">
        <v>144</v>
      </c>
      <c r="AE43" s="125" t="s">
        <v>144</v>
      </c>
      <c r="AF43" s="125" t="s">
        <v>144</v>
      </c>
      <c r="AG43" s="125" t="s">
        <v>144</v>
      </c>
      <c r="AH43" s="221" t="s">
        <v>535</v>
      </c>
    </row>
    <row r="44" spans="1:34" ht="54.75" customHeight="1">
      <c r="A44" s="338"/>
      <c r="B44" s="330"/>
      <c r="C44" s="340"/>
      <c r="D44" s="332"/>
      <c r="E44" s="354"/>
      <c r="F44" s="354"/>
      <c r="G44" s="354"/>
      <c r="H44" s="354"/>
      <c r="I44" s="354"/>
      <c r="J44" s="57"/>
      <c r="K44" s="155"/>
      <c r="L44" s="156" t="s">
        <v>291</v>
      </c>
      <c r="M44" s="157"/>
      <c r="N44" s="157"/>
      <c r="O44" s="158"/>
      <c r="P44" s="159"/>
      <c r="Q44" s="160" t="str">
        <f>IFERROR(VLOOKUP(R44,Listas!$AA$2:$AB$9,2,0),"")</f>
        <v/>
      </c>
      <c r="R44" s="161"/>
      <c r="S44" s="161"/>
      <c r="T44" s="161"/>
      <c r="U44" s="162"/>
      <c r="V44" s="162"/>
      <c r="W44" s="162"/>
      <c r="X44" s="162"/>
      <c r="Y44" s="162"/>
      <c r="Z44" s="162"/>
      <c r="AA44" s="162"/>
      <c r="AB44" s="162"/>
      <c r="AC44" s="162"/>
      <c r="AD44" s="162"/>
      <c r="AE44" s="162"/>
      <c r="AF44" s="162"/>
      <c r="AG44" s="162"/>
      <c r="AH44" s="162"/>
    </row>
    <row r="45" spans="1:34" ht="36" customHeight="1" thickBot="1">
      <c r="A45" s="339"/>
      <c r="B45" s="331"/>
      <c r="C45" s="340"/>
      <c r="D45" s="332"/>
      <c r="E45" s="354"/>
      <c r="F45" s="354"/>
      <c r="G45" s="354"/>
      <c r="H45" s="354"/>
      <c r="I45" s="354"/>
      <c r="J45" s="222"/>
      <c r="K45" s="223"/>
      <c r="L45" s="192" t="s">
        <v>291</v>
      </c>
      <c r="M45" s="193"/>
      <c r="N45" s="193"/>
      <c r="O45" s="194"/>
      <c r="P45" s="195"/>
      <c r="Q45" s="196" t="str">
        <f>IFERROR(VLOOKUP(R45,Listas!$AA$2:$AB$9,2,0),"")</f>
        <v/>
      </c>
      <c r="R45" s="197"/>
      <c r="S45" s="197"/>
      <c r="T45" s="197"/>
      <c r="U45" s="198"/>
      <c r="V45" s="198"/>
      <c r="W45" s="198"/>
      <c r="X45" s="198"/>
      <c r="Y45" s="198"/>
      <c r="Z45" s="198"/>
      <c r="AA45" s="198"/>
      <c r="AB45" s="198"/>
      <c r="AC45" s="198"/>
      <c r="AD45" s="198"/>
      <c r="AE45" s="198"/>
      <c r="AF45" s="198"/>
      <c r="AG45" s="198"/>
      <c r="AH45" s="198"/>
    </row>
    <row r="46" spans="1:34" ht="401.25" customHeight="1">
      <c r="A46" s="349">
        <v>8</v>
      </c>
      <c r="B46" s="351" t="s">
        <v>282</v>
      </c>
      <c r="C46" s="359" t="s">
        <v>329</v>
      </c>
      <c r="D46" s="333" t="s">
        <v>270</v>
      </c>
      <c r="E46" s="353" t="s">
        <v>271</v>
      </c>
      <c r="F46" s="353" t="s">
        <v>330</v>
      </c>
      <c r="G46" s="353" t="s">
        <v>273</v>
      </c>
      <c r="H46" s="353" t="s">
        <v>274</v>
      </c>
      <c r="I46" s="353" t="s">
        <v>331</v>
      </c>
      <c r="J46" s="224" t="s">
        <v>555</v>
      </c>
      <c r="K46" s="225" t="s">
        <v>589</v>
      </c>
      <c r="L46" s="201" t="s">
        <v>277</v>
      </c>
      <c r="M46" s="202" t="s">
        <v>589</v>
      </c>
      <c r="N46" s="202" t="s">
        <v>589</v>
      </c>
      <c r="O46" s="203" t="s">
        <v>589</v>
      </c>
      <c r="P46" s="204" t="s">
        <v>406</v>
      </c>
      <c r="Q46" s="205" t="s">
        <v>144</v>
      </c>
      <c r="R46" s="205" t="s">
        <v>144</v>
      </c>
      <c r="S46" s="205" t="s">
        <v>144</v>
      </c>
      <c r="T46" s="205" t="s">
        <v>144</v>
      </c>
      <c r="U46" s="205" t="s">
        <v>144</v>
      </c>
      <c r="V46" s="205" t="s">
        <v>144</v>
      </c>
      <c r="W46" s="205" t="s">
        <v>144</v>
      </c>
      <c r="X46" s="205" t="s">
        <v>144</v>
      </c>
      <c r="Y46" s="205" t="s">
        <v>144</v>
      </c>
      <c r="Z46" s="205" t="s">
        <v>144</v>
      </c>
      <c r="AA46" s="205" t="s">
        <v>144</v>
      </c>
      <c r="AB46" s="205" t="s">
        <v>144</v>
      </c>
      <c r="AC46" s="205" t="s">
        <v>144</v>
      </c>
      <c r="AD46" s="205" t="s">
        <v>144</v>
      </c>
      <c r="AE46" s="205" t="s">
        <v>144</v>
      </c>
      <c r="AF46" s="205" t="s">
        <v>144</v>
      </c>
      <c r="AG46" s="205" t="s">
        <v>144</v>
      </c>
      <c r="AH46" s="275" t="s">
        <v>593</v>
      </c>
    </row>
    <row r="47" spans="1:34" ht="42.75" customHeight="1">
      <c r="A47" s="342"/>
      <c r="B47" s="330"/>
      <c r="C47" s="340"/>
      <c r="D47" s="332"/>
      <c r="E47" s="354"/>
      <c r="F47" s="354"/>
      <c r="G47" s="354"/>
      <c r="H47" s="354"/>
      <c r="I47" s="354"/>
      <c r="J47" s="63" t="s">
        <v>332</v>
      </c>
      <c r="K47" s="174">
        <v>0.5</v>
      </c>
      <c r="L47" s="167" t="s">
        <v>277</v>
      </c>
      <c r="M47" s="151">
        <v>45659</v>
      </c>
      <c r="N47" s="151">
        <v>46022</v>
      </c>
      <c r="O47" s="152">
        <v>4</v>
      </c>
      <c r="P47" s="153"/>
      <c r="Q47" s="154" t="s">
        <v>144</v>
      </c>
      <c r="R47" s="154" t="s">
        <v>144</v>
      </c>
      <c r="S47" s="154" t="s">
        <v>144</v>
      </c>
      <c r="T47" s="154" t="s">
        <v>144</v>
      </c>
      <c r="U47" s="154" t="s">
        <v>144</v>
      </c>
      <c r="V47" s="154" t="s">
        <v>144</v>
      </c>
      <c r="W47" s="154" t="s">
        <v>144</v>
      </c>
      <c r="X47" s="154" t="s">
        <v>144</v>
      </c>
      <c r="Y47" s="154" t="s">
        <v>144</v>
      </c>
      <c r="Z47" s="154" t="s">
        <v>144</v>
      </c>
      <c r="AA47" s="154" t="s">
        <v>144</v>
      </c>
      <c r="AB47" s="154" t="s">
        <v>144</v>
      </c>
      <c r="AC47" s="154" t="s">
        <v>144</v>
      </c>
      <c r="AD47" s="154" t="s">
        <v>144</v>
      </c>
      <c r="AE47" s="154" t="s">
        <v>144</v>
      </c>
      <c r="AF47" s="154" t="s">
        <v>144</v>
      </c>
      <c r="AG47" s="154" t="s">
        <v>144</v>
      </c>
      <c r="AH47" s="226" t="s">
        <v>536</v>
      </c>
    </row>
    <row r="48" spans="1:34" ht="48" customHeight="1" thickBot="1">
      <c r="A48" s="350"/>
      <c r="B48" s="352"/>
      <c r="C48" s="360"/>
      <c r="D48" s="334"/>
      <c r="E48" s="355"/>
      <c r="F48" s="355"/>
      <c r="G48" s="355"/>
      <c r="H48" s="355"/>
      <c r="I48" s="355"/>
      <c r="J48" s="227" t="s">
        <v>333</v>
      </c>
      <c r="K48" s="228">
        <v>0.5</v>
      </c>
      <c r="L48" s="213" t="s">
        <v>277</v>
      </c>
      <c r="M48" s="229">
        <v>45659</v>
      </c>
      <c r="N48" s="229">
        <v>46022</v>
      </c>
      <c r="O48" s="216">
        <v>4</v>
      </c>
      <c r="P48" s="217"/>
      <c r="Q48" s="218" t="s">
        <v>144</v>
      </c>
      <c r="R48" s="218" t="s">
        <v>144</v>
      </c>
      <c r="S48" s="218" t="s">
        <v>144</v>
      </c>
      <c r="T48" s="218" t="s">
        <v>144</v>
      </c>
      <c r="U48" s="218" t="s">
        <v>144</v>
      </c>
      <c r="V48" s="218" t="s">
        <v>144</v>
      </c>
      <c r="W48" s="218" t="s">
        <v>144</v>
      </c>
      <c r="X48" s="218" t="s">
        <v>144</v>
      </c>
      <c r="Y48" s="218" t="s">
        <v>144</v>
      </c>
      <c r="Z48" s="218" t="s">
        <v>144</v>
      </c>
      <c r="AA48" s="218" t="s">
        <v>144</v>
      </c>
      <c r="AB48" s="218" t="s">
        <v>144</v>
      </c>
      <c r="AC48" s="218" t="s">
        <v>144</v>
      </c>
      <c r="AD48" s="218" t="s">
        <v>144</v>
      </c>
      <c r="AE48" s="218" t="s">
        <v>144</v>
      </c>
      <c r="AF48" s="218" t="s">
        <v>144</v>
      </c>
      <c r="AG48" s="218" t="s">
        <v>144</v>
      </c>
      <c r="AH48" s="230" t="s">
        <v>537</v>
      </c>
    </row>
    <row r="49" spans="1:34" ht="50.25" customHeight="1">
      <c r="A49" s="341">
        <v>10</v>
      </c>
      <c r="B49" s="329" t="s">
        <v>309</v>
      </c>
      <c r="C49" s="345" t="s">
        <v>310</v>
      </c>
      <c r="D49" s="335" t="s">
        <v>334</v>
      </c>
      <c r="E49" s="329" t="s">
        <v>271</v>
      </c>
      <c r="F49" s="329" t="s">
        <v>335</v>
      </c>
      <c r="G49" s="329" t="s">
        <v>273</v>
      </c>
      <c r="H49" s="329" t="s">
        <v>274</v>
      </c>
      <c r="I49" s="329" t="s">
        <v>336</v>
      </c>
      <c r="J49" s="176" t="s">
        <v>337</v>
      </c>
      <c r="K49" s="136">
        <v>0.2</v>
      </c>
      <c r="L49" s="145" t="s">
        <v>277</v>
      </c>
      <c r="M49" s="146">
        <v>45659</v>
      </c>
      <c r="N49" s="146">
        <v>45747</v>
      </c>
      <c r="O49" s="147">
        <v>1</v>
      </c>
      <c r="P49" s="148" t="s">
        <v>406</v>
      </c>
      <c r="Q49" s="149" t="s">
        <v>144</v>
      </c>
      <c r="R49" s="149" t="s">
        <v>144</v>
      </c>
      <c r="S49" s="149" t="s">
        <v>144</v>
      </c>
      <c r="T49" s="149" t="s">
        <v>144</v>
      </c>
      <c r="U49" s="149" t="s">
        <v>144</v>
      </c>
      <c r="V49" s="149" t="s">
        <v>144</v>
      </c>
      <c r="W49" s="149" t="s">
        <v>144</v>
      </c>
      <c r="X49" s="149" t="s">
        <v>144</v>
      </c>
      <c r="Y49" s="149" t="s">
        <v>144</v>
      </c>
      <c r="Z49" s="149" t="s">
        <v>144</v>
      </c>
      <c r="AA49" s="149" t="s">
        <v>144</v>
      </c>
      <c r="AB49" s="149" t="s">
        <v>144</v>
      </c>
      <c r="AC49" s="149" t="s">
        <v>144</v>
      </c>
      <c r="AD49" s="149" t="s">
        <v>144</v>
      </c>
      <c r="AE49" s="149" t="s">
        <v>144</v>
      </c>
      <c r="AF49" s="149" t="s">
        <v>144</v>
      </c>
      <c r="AG49" s="149" t="s">
        <v>144</v>
      </c>
      <c r="AH49" s="238" t="s">
        <v>542</v>
      </c>
    </row>
    <row r="50" spans="1:34" ht="50.25" customHeight="1">
      <c r="A50" s="342"/>
      <c r="B50" s="330"/>
      <c r="C50" s="345"/>
      <c r="D50" s="335"/>
      <c r="E50" s="330"/>
      <c r="F50" s="330"/>
      <c r="G50" s="330"/>
      <c r="H50" s="330"/>
      <c r="I50" s="330"/>
      <c r="J50" s="260" t="s">
        <v>338</v>
      </c>
      <c r="K50" s="261">
        <v>0.3</v>
      </c>
      <c r="L50" s="167" t="s">
        <v>277</v>
      </c>
      <c r="M50" s="151">
        <v>45748</v>
      </c>
      <c r="N50" s="175">
        <v>46022</v>
      </c>
      <c r="O50" s="152">
        <v>95</v>
      </c>
      <c r="P50" s="153" t="s">
        <v>418</v>
      </c>
      <c r="Q50" s="154" t="s">
        <v>144</v>
      </c>
      <c r="R50" s="154" t="s">
        <v>144</v>
      </c>
      <c r="S50" s="154" t="s">
        <v>144</v>
      </c>
      <c r="T50" s="154" t="s">
        <v>144</v>
      </c>
      <c r="U50" s="154" t="s">
        <v>144</v>
      </c>
      <c r="V50" s="154" t="s">
        <v>144</v>
      </c>
      <c r="W50" s="154" t="s">
        <v>144</v>
      </c>
      <c r="X50" s="154" t="s">
        <v>144</v>
      </c>
      <c r="Y50" s="154" t="s">
        <v>144</v>
      </c>
      <c r="Z50" s="154" t="s">
        <v>144</v>
      </c>
      <c r="AA50" s="125" t="s">
        <v>144</v>
      </c>
      <c r="AB50" s="125" t="s">
        <v>144</v>
      </c>
      <c r="AC50" s="125" t="s">
        <v>144</v>
      </c>
      <c r="AD50" s="125" t="s">
        <v>144</v>
      </c>
      <c r="AE50" s="125" t="s">
        <v>144</v>
      </c>
      <c r="AF50" s="125" t="s">
        <v>144</v>
      </c>
      <c r="AG50" s="125" t="s">
        <v>144</v>
      </c>
      <c r="AH50" s="239" t="s">
        <v>543</v>
      </c>
    </row>
    <row r="51" spans="1:34" ht="150">
      <c r="A51" s="342"/>
      <c r="B51" s="330"/>
      <c r="C51" s="345"/>
      <c r="D51" s="335"/>
      <c r="E51" s="330"/>
      <c r="F51" s="330"/>
      <c r="G51" s="330"/>
      <c r="H51" s="330"/>
      <c r="I51" s="330"/>
      <c r="J51" s="246" t="s">
        <v>570</v>
      </c>
      <c r="K51" s="253">
        <v>0.1</v>
      </c>
      <c r="L51" s="247" t="s">
        <v>291</v>
      </c>
      <c r="M51" s="248">
        <v>45748</v>
      </c>
      <c r="N51" s="248">
        <v>46022</v>
      </c>
      <c r="O51" s="249">
        <v>9</v>
      </c>
      <c r="P51" s="249" t="s">
        <v>406</v>
      </c>
      <c r="Q51" s="250">
        <f>IFERROR(VLOOKUP(R51,Listas!$AA$2:$AB$9,2,0),"")</f>
        <v>202300000000036</v>
      </c>
      <c r="R51" s="251" t="s">
        <v>443</v>
      </c>
      <c r="S51" s="251" t="s">
        <v>492</v>
      </c>
      <c r="T51" s="251" t="s">
        <v>485</v>
      </c>
      <c r="U51" s="256" t="s">
        <v>585</v>
      </c>
      <c r="V51" s="264">
        <v>230000001</v>
      </c>
      <c r="W51" s="243"/>
      <c r="X51" s="243" t="s">
        <v>557</v>
      </c>
      <c r="Y51" s="243"/>
      <c r="Z51" s="243" t="s">
        <v>403</v>
      </c>
      <c r="AA51" s="256" t="s">
        <v>565</v>
      </c>
      <c r="AB51" s="243" t="s">
        <v>419</v>
      </c>
      <c r="AC51" s="56"/>
      <c r="AD51" s="56"/>
      <c r="AE51" s="56"/>
      <c r="AF51" s="56"/>
      <c r="AG51" s="56"/>
      <c r="AH51" s="56"/>
    </row>
    <row r="52" spans="1:34" ht="150">
      <c r="A52" s="343"/>
      <c r="B52" s="331"/>
      <c r="C52" s="345"/>
      <c r="D52" s="335"/>
      <c r="E52" s="331"/>
      <c r="F52" s="331"/>
      <c r="G52" s="331"/>
      <c r="H52" s="331"/>
      <c r="I52" s="331"/>
      <c r="J52" s="246" t="s">
        <v>570</v>
      </c>
      <c r="K52" s="253">
        <v>0.1</v>
      </c>
      <c r="L52" s="247" t="s">
        <v>291</v>
      </c>
      <c r="M52" s="248">
        <v>45748</v>
      </c>
      <c r="N52" s="248">
        <v>46022</v>
      </c>
      <c r="O52" s="249">
        <v>9</v>
      </c>
      <c r="P52" s="249" t="s">
        <v>406</v>
      </c>
      <c r="Q52" s="250">
        <f>IFERROR(VLOOKUP(R52,Listas!$AA$2:$AB$9,2,0),"")</f>
        <v>202300000000036</v>
      </c>
      <c r="R52" s="251" t="s">
        <v>443</v>
      </c>
      <c r="S52" s="251" t="s">
        <v>489</v>
      </c>
      <c r="T52" s="251" t="s">
        <v>485</v>
      </c>
      <c r="U52" s="256" t="s">
        <v>586</v>
      </c>
      <c r="V52" s="264">
        <v>430552601</v>
      </c>
      <c r="W52" s="243"/>
      <c r="X52" s="243" t="s">
        <v>561</v>
      </c>
      <c r="Y52" s="243"/>
      <c r="Z52" s="243" t="s">
        <v>441</v>
      </c>
      <c r="AA52" s="257" t="s">
        <v>566</v>
      </c>
      <c r="AB52" s="242" t="s">
        <v>419</v>
      </c>
      <c r="AC52" s="162"/>
      <c r="AD52" s="162"/>
      <c r="AE52" s="162"/>
      <c r="AF52" s="162"/>
      <c r="AG52" s="162"/>
      <c r="AH52" s="162"/>
    </row>
    <row r="53" spans="1:34" ht="225">
      <c r="A53" s="343"/>
      <c r="B53" s="331"/>
      <c r="C53" s="345"/>
      <c r="D53" s="335"/>
      <c r="E53" s="331"/>
      <c r="F53" s="331"/>
      <c r="G53" s="331"/>
      <c r="H53" s="331"/>
      <c r="I53" s="331"/>
      <c r="J53" s="246" t="s">
        <v>570</v>
      </c>
      <c r="K53" s="253">
        <v>0.1</v>
      </c>
      <c r="L53" s="247" t="s">
        <v>291</v>
      </c>
      <c r="M53" s="248">
        <v>45748</v>
      </c>
      <c r="N53" s="248">
        <v>46022</v>
      </c>
      <c r="O53" s="249">
        <v>9</v>
      </c>
      <c r="P53" s="249" t="s">
        <v>406</v>
      </c>
      <c r="Q53" s="250">
        <f>IFERROR(VLOOKUP(R53,Listas!$AA$2:$AB$9,2,0),"")</f>
        <v>202300000000036</v>
      </c>
      <c r="R53" s="251" t="s">
        <v>443</v>
      </c>
      <c r="S53" s="251" t="s">
        <v>489</v>
      </c>
      <c r="T53" s="251" t="s">
        <v>485</v>
      </c>
      <c r="U53" s="256" t="s">
        <v>587</v>
      </c>
      <c r="V53" s="264">
        <v>403319302</v>
      </c>
      <c r="W53" s="243"/>
      <c r="X53" s="243" t="s">
        <v>562</v>
      </c>
      <c r="Y53" s="243"/>
      <c r="Z53" s="243" t="s">
        <v>441</v>
      </c>
      <c r="AA53" s="257" t="s">
        <v>567</v>
      </c>
      <c r="AB53" s="242" t="s">
        <v>419</v>
      </c>
      <c r="AC53" s="162"/>
      <c r="AD53" s="162"/>
      <c r="AE53" s="162"/>
      <c r="AF53" s="162"/>
      <c r="AG53" s="162"/>
      <c r="AH53" s="162"/>
    </row>
    <row r="54" spans="1:34" ht="318.75">
      <c r="A54" s="343"/>
      <c r="B54" s="331"/>
      <c r="C54" s="345"/>
      <c r="D54" s="335"/>
      <c r="E54" s="331"/>
      <c r="F54" s="331"/>
      <c r="G54" s="331"/>
      <c r="H54" s="331"/>
      <c r="I54" s="331"/>
      <c r="J54" s="246" t="s">
        <v>570</v>
      </c>
      <c r="K54" s="253">
        <v>0.1</v>
      </c>
      <c r="L54" s="247" t="s">
        <v>291</v>
      </c>
      <c r="M54" s="248">
        <v>45748</v>
      </c>
      <c r="N54" s="248">
        <v>46022</v>
      </c>
      <c r="O54" s="249">
        <v>9</v>
      </c>
      <c r="P54" s="249" t="s">
        <v>406</v>
      </c>
      <c r="Q54" s="250">
        <f>IFERROR(VLOOKUP(R54,Listas!$AA$2:$AB$9,2,0),"")</f>
        <v>202300000000036</v>
      </c>
      <c r="R54" s="251" t="s">
        <v>443</v>
      </c>
      <c r="S54" s="251" t="s">
        <v>489</v>
      </c>
      <c r="T54" s="251" t="s">
        <v>485</v>
      </c>
      <c r="U54" s="256" t="s">
        <v>588</v>
      </c>
      <c r="V54" s="264">
        <v>174674351</v>
      </c>
      <c r="W54" s="243"/>
      <c r="X54" s="243" t="s">
        <v>563</v>
      </c>
      <c r="Y54" s="243"/>
      <c r="Z54" s="243" t="s">
        <v>403</v>
      </c>
      <c r="AA54" s="257" t="s">
        <v>568</v>
      </c>
      <c r="AB54" s="242" t="s">
        <v>419</v>
      </c>
      <c r="AC54" s="162"/>
      <c r="AD54" s="162"/>
      <c r="AE54" s="162"/>
      <c r="AF54" s="162"/>
      <c r="AG54" s="162"/>
      <c r="AH54" s="162"/>
    </row>
    <row r="55" spans="1:34" ht="169.5" thickBot="1">
      <c r="A55" s="343"/>
      <c r="B55" s="344"/>
      <c r="C55" s="346"/>
      <c r="D55" s="336"/>
      <c r="E55" s="344"/>
      <c r="F55" s="344"/>
      <c r="G55" s="344"/>
      <c r="H55" s="344"/>
      <c r="I55" s="344"/>
      <c r="J55" s="246" t="s">
        <v>570</v>
      </c>
      <c r="K55" s="258">
        <v>0.1</v>
      </c>
      <c r="L55" s="259" t="s">
        <v>291</v>
      </c>
      <c r="M55" s="248">
        <v>45748</v>
      </c>
      <c r="N55" s="248">
        <v>46022</v>
      </c>
      <c r="O55" s="249">
        <v>9</v>
      </c>
      <c r="P55" s="244" t="s">
        <v>406</v>
      </c>
      <c r="Q55" s="250">
        <f>IFERROR(VLOOKUP(R55,Listas!$AA$2:$AB$9,2,0),"")</f>
        <v>202300000000036</v>
      </c>
      <c r="R55" s="245" t="s">
        <v>443</v>
      </c>
      <c r="S55" s="251" t="s">
        <v>489</v>
      </c>
      <c r="T55" s="251" t="s">
        <v>485</v>
      </c>
      <c r="U55" s="272" t="s">
        <v>569</v>
      </c>
      <c r="V55" s="264">
        <v>162449494</v>
      </c>
      <c r="W55" s="265"/>
      <c r="X55" s="243" t="s">
        <v>564</v>
      </c>
      <c r="Y55" s="265"/>
      <c r="Z55" s="265" t="s">
        <v>433</v>
      </c>
      <c r="AA55" s="257" t="s">
        <v>569</v>
      </c>
      <c r="AB55" s="242" t="s">
        <v>419</v>
      </c>
      <c r="AC55" s="162"/>
      <c r="AD55" s="162"/>
      <c r="AE55" s="162"/>
      <c r="AF55" s="162"/>
      <c r="AG55" s="162"/>
      <c r="AH55" s="162"/>
    </row>
    <row r="56" spans="1:34" ht="37.5">
      <c r="A56" s="347">
        <v>9</v>
      </c>
      <c r="B56" s="329" t="s">
        <v>319</v>
      </c>
      <c r="C56" s="345" t="s">
        <v>339</v>
      </c>
      <c r="D56" s="335" t="s">
        <v>270</v>
      </c>
      <c r="E56" s="329" t="s">
        <v>271</v>
      </c>
      <c r="F56" s="329" t="s">
        <v>340</v>
      </c>
      <c r="G56" s="329" t="s">
        <v>341</v>
      </c>
      <c r="H56" s="329" t="s">
        <v>342</v>
      </c>
      <c r="I56" s="371" t="s">
        <v>343</v>
      </c>
      <c r="J56" s="199" t="s">
        <v>344</v>
      </c>
      <c r="K56" s="200">
        <v>0.15</v>
      </c>
      <c r="L56" s="201" t="s">
        <v>277</v>
      </c>
      <c r="M56" s="202">
        <v>45659</v>
      </c>
      <c r="N56" s="202">
        <v>46022</v>
      </c>
      <c r="O56" s="203">
        <v>4</v>
      </c>
      <c r="P56" s="204" t="s">
        <v>406</v>
      </c>
      <c r="Q56" s="205" t="s">
        <v>144</v>
      </c>
      <c r="R56" s="205" t="s">
        <v>144</v>
      </c>
      <c r="S56" s="205" t="s">
        <v>144</v>
      </c>
      <c r="T56" s="205" t="s">
        <v>144</v>
      </c>
      <c r="U56" s="205" t="s">
        <v>144</v>
      </c>
      <c r="V56" s="205" t="s">
        <v>144</v>
      </c>
      <c r="W56" s="205" t="s">
        <v>144</v>
      </c>
      <c r="X56" s="205" t="s">
        <v>144</v>
      </c>
      <c r="Y56" s="205" t="s">
        <v>144</v>
      </c>
      <c r="Z56" s="205" t="s">
        <v>144</v>
      </c>
      <c r="AA56" s="205" t="s">
        <v>144</v>
      </c>
      <c r="AB56" s="205" t="s">
        <v>144</v>
      </c>
      <c r="AC56" s="205" t="s">
        <v>144</v>
      </c>
      <c r="AD56" s="205" t="s">
        <v>144</v>
      </c>
      <c r="AE56" s="205" t="s">
        <v>144</v>
      </c>
      <c r="AF56" s="205" t="s">
        <v>144</v>
      </c>
      <c r="AG56" s="205" t="s">
        <v>144</v>
      </c>
      <c r="AH56" s="206"/>
    </row>
    <row r="57" spans="1:34" ht="37.5">
      <c r="A57" s="342"/>
      <c r="B57" s="330"/>
      <c r="C57" s="345"/>
      <c r="D57" s="335"/>
      <c r="E57" s="330"/>
      <c r="F57" s="330"/>
      <c r="G57" s="330"/>
      <c r="H57" s="330"/>
      <c r="I57" s="372"/>
      <c r="J57" s="207" t="s">
        <v>345</v>
      </c>
      <c r="K57" s="59">
        <v>0.15</v>
      </c>
      <c r="L57" s="140" t="s">
        <v>277</v>
      </c>
      <c r="M57" s="146">
        <v>45659</v>
      </c>
      <c r="N57" s="126">
        <v>46022</v>
      </c>
      <c r="O57" s="127">
        <v>95</v>
      </c>
      <c r="P57" s="128" t="s">
        <v>418</v>
      </c>
      <c r="Q57" s="125" t="s">
        <v>144</v>
      </c>
      <c r="R57" s="125" t="s">
        <v>144</v>
      </c>
      <c r="S57" s="125" t="s">
        <v>144</v>
      </c>
      <c r="T57" s="125" t="s">
        <v>144</v>
      </c>
      <c r="U57" s="125" t="s">
        <v>144</v>
      </c>
      <c r="V57" s="125" t="s">
        <v>144</v>
      </c>
      <c r="W57" s="125" t="s">
        <v>144</v>
      </c>
      <c r="X57" s="125" t="s">
        <v>144</v>
      </c>
      <c r="Y57" s="125" t="s">
        <v>144</v>
      </c>
      <c r="Z57" s="125" t="s">
        <v>144</v>
      </c>
      <c r="AA57" s="125" t="s">
        <v>144</v>
      </c>
      <c r="AB57" s="125" t="s">
        <v>144</v>
      </c>
      <c r="AC57" s="125" t="s">
        <v>144</v>
      </c>
      <c r="AD57" s="125" t="s">
        <v>144</v>
      </c>
      <c r="AE57" s="125" t="s">
        <v>144</v>
      </c>
      <c r="AF57" s="125" t="s">
        <v>144</v>
      </c>
      <c r="AG57" s="125" t="s">
        <v>144</v>
      </c>
      <c r="AH57" s="208"/>
    </row>
    <row r="58" spans="1:34" ht="32.25" customHeight="1">
      <c r="A58" s="342"/>
      <c r="B58" s="330"/>
      <c r="C58" s="345"/>
      <c r="D58" s="335"/>
      <c r="E58" s="330"/>
      <c r="F58" s="330"/>
      <c r="G58" s="330"/>
      <c r="H58" s="330"/>
      <c r="I58" s="372"/>
      <c r="J58" s="207" t="s">
        <v>346</v>
      </c>
      <c r="K58" s="59">
        <v>0.25</v>
      </c>
      <c r="L58" s="140" t="s">
        <v>277</v>
      </c>
      <c r="M58" s="146">
        <v>45659</v>
      </c>
      <c r="N58" s="126">
        <v>45809</v>
      </c>
      <c r="O58" s="127">
        <v>1</v>
      </c>
      <c r="P58" s="128" t="s">
        <v>406</v>
      </c>
      <c r="Q58" s="125" t="s">
        <v>144</v>
      </c>
      <c r="R58" s="125" t="s">
        <v>144</v>
      </c>
      <c r="S58" s="125" t="s">
        <v>144</v>
      </c>
      <c r="T58" s="125" t="s">
        <v>144</v>
      </c>
      <c r="U58" s="125" t="s">
        <v>144</v>
      </c>
      <c r="V58" s="125" t="s">
        <v>144</v>
      </c>
      <c r="W58" s="125" t="s">
        <v>144</v>
      </c>
      <c r="X58" s="125" t="s">
        <v>144</v>
      </c>
      <c r="Y58" s="125" t="s">
        <v>144</v>
      </c>
      <c r="Z58" s="125" t="s">
        <v>144</v>
      </c>
      <c r="AA58" s="125" t="s">
        <v>144</v>
      </c>
      <c r="AB58" s="125" t="s">
        <v>144</v>
      </c>
      <c r="AC58" s="125" t="s">
        <v>144</v>
      </c>
      <c r="AD58" s="125" t="s">
        <v>144</v>
      </c>
      <c r="AE58" s="125" t="s">
        <v>144</v>
      </c>
      <c r="AF58" s="125" t="s">
        <v>144</v>
      </c>
      <c r="AG58" s="125" t="s">
        <v>144</v>
      </c>
      <c r="AH58" s="208"/>
    </row>
    <row r="59" spans="1:34" ht="37.5">
      <c r="A59" s="342"/>
      <c r="B59" s="330"/>
      <c r="C59" s="345"/>
      <c r="D59" s="335"/>
      <c r="E59" s="330"/>
      <c r="F59" s="330"/>
      <c r="G59" s="330"/>
      <c r="H59" s="330"/>
      <c r="I59" s="372"/>
      <c r="J59" s="207" t="s">
        <v>347</v>
      </c>
      <c r="K59" s="59">
        <v>0.15</v>
      </c>
      <c r="L59" s="140" t="s">
        <v>277</v>
      </c>
      <c r="M59" s="146">
        <v>45659</v>
      </c>
      <c r="N59" s="126">
        <v>46022</v>
      </c>
      <c r="O59" s="127">
        <v>100</v>
      </c>
      <c r="P59" s="128" t="s">
        <v>418</v>
      </c>
      <c r="Q59" s="125" t="s">
        <v>144</v>
      </c>
      <c r="R59" s="125" t="s">
        <v>144</v>
      </c>
      <c r="S59" s="125" t="s">
        <v>144</v>
      </c>
      <c r="T59" s="125" t="s">
        <v>144</v>
      </c>
      <c r="U59" s="125" t="s">
        <v>144</v>
      </c>
      <c r="V59" s="125" t="s">
        <v>144</v>
      </c>
      <c r="W59" s="125" t="s">
        <v>144</v>
      </c>
      <c r="X59" s="125" t="s">
        <v>144</v>
      </c>
      <c r="Y59" s="125" t="s">
        <v>144</v>
      </c>
      <c r="Z59" s="125" t="s">
        <v>144</v>
      </c>
      <c r="AA59" s="125" t="s">
        <v>144</v>
      </c>
      <c r="AB59" s="125" t="s">
        <v>144</v>
      </c>
      <c r="AC59" s="125" t="s">
        <v>144</v>
      </c>
      <c r="AD59" s="125" t="s">
        <v>144</v>
      </c>
      <c r="AE59" s="125" t="s">
        <v>144</v>
      </c>
      <c r="AF59" s="125" t="s">
        <v>144</v>
      </c>
      <c r="AG59" s="125" t="s">
        <v>144</v>
      </c>
      <c r="AH59" s="208"/>
    </row>
    <row r="60" spans="1:34" ht="42" customHeight="1">
      <c r="A60" s="342"/>
      <c r="B60" s="330"/>
      <c r="C60" s="345"/>
      <c r="D60" s="335"/>
      <c r="E60" s="330"/>
      <c r="F60" s="330"/>
      <c r="G60" s="330"/>
      <c r="H60" s="330"/>
      <c r="I60" s="372"/>
      <c r="J60" s="209" t="s">
        <v>348</v>
      </c>
      <c r="K60" s="177">
        <v>0.15</v>
      </c>
      <c r="L60" s="167" t="s">
        <v>277</v>
      </c>
      <c r="M60" s="146">
        <v>45659</v>
      </c>
      <c r="N60" s="151">
        <v>46022</v>
      </c>
      <c r="O60" s="152">
        <v>4</v>
      </c>
      <c r="P60" s="153" t="s">
        <v>406</v>
      </c>
      <c r="Q60" s="154" t="s">
        <v>144</v>
      </c>
      <c r="R60" s="154" t="s">
        <v>144</v>
      </c>
      <c r="S60" s="154" t="s">
        <v>144</v>
      </c>
      <c r="T60" s="154" t="s">
        <v>144</v>
      </c>
      <c r="U60" s="154" t="s">
        <v>144</v>
      </c>
      <c r="V60" s="154" t="s">
        <v>144</v>
      </c>
      <c r="W60" s="154" t="s">
        <v>144</v>
      </c>
      <c r="X60" s="154" t="s">
        <v>144</v>
      </c>
      <c r="Y60" s="154" t="s">
        <v>144</v>
      </c>
      <c r="Z60" s="154" t="s">
        <v>144</v>
      </c>
      <c r="AA60" s="154" t="s">
        <v>144</v>
      </c>
      <c r="AB60" s="154" t="s">
        <v>144</v>
      </c>
      <c r="AC60" s="154" t="s">
        <v>144</v>
      </c>
      <c r="AD60" s="154" t="s">
        <v>144</v>
      </c>
      <c r="AE60" s="154" t="s">
        <v>144</v>
      </c>
      <c r="AF60" s="154" t="s">
        <v>144</v>
      </c>
      <c r="AG60" s="154" t="s">
        <v>144</v>
      </c>
      <c r="AH60" s="210"/>
    </row>
    <row r="61" spans="1:34" ht="38.25" thickBot="1">
      <c r="A61" s="348"/>
      <c r="B61" s="344"/>
      <c r="C61" s="346"/>
      <c r="D61" s="336"/>
      <c r="E61" s="344"/>
      <c r="F61" s="344"/>
      <c r="G61" s="344"/>
      <c r="H61" s="344"/>
      <c r="I61" s="373"/>
      <c r="J61" s="211" t="s">
        <v>349</v>
      </c>
      <c r="K61" s="212">
        <v>0.15</v>
      </c>
      <c r="L61" s="213" t="s">
        <v>277</v>
      </c>
      <c r="M61" s="214">
        <v>45659</v>
      </c>
      <c r="N61" s="215">
        <v>46022</v>
      </c>
      <c r="O61" s="216">
        <v>1</v>
      </c>
      <c r="P61" s="217" t="s">
        <v>406</v>
      </c>
      <c r="Q61" s="218" t="s">
        <v>144</v>
      </c>
      <c r="R61" s="218" t="s">
        <v>144</v>
      </c>
      <c r="S61" s="218" t="s">
        <v>144</v>
      </c>
      <c r="T61" s="218" t="s">
        <v>144</v>
      </c>
      <c r="U61" s="218" t="s">
        <v>144</v>
      </c>
      <c r="V61" s="218" t="s">
        <v>144</v>
      </c>
      <c r="W61" s="218" t="s">
        <v>144</v>
      </c>
      <c r="X61" s="218" t="s">
        <v>144</v>
      </c>
      <c r="Y61" s="218" t="s">
        <v>144</v>
      </c>
      <c r="Z61" s="218" t="s">
        <v>144</v>
      </c>
      <c r="AA61" s="218" t="s">
        <v>144</v>
      </c>
      <c r="AB61" s="218" t="s">
        <v>144</v>
      </c>
      <c r="AC61" s="218" t="s">
        <v>144</v>
      </c>
      <c r="AD61" s="218" t="s">
        <v>144</v>
      </c>
      <c r="AE61" s="218" t="s">
        <v>144</v>
      </c>
      <c r="AF61" s="218" t="s">
        <v>144</v>
      </c>
      <c r="AG61" s="218" t="s">
        <v>144</v>
      </c>
      <c r="AH61" s="219"/>
    </row>
    <row r="62" spans="1:34" customFormat="1" ht="150.75" thickBot="1">
      <c r="A62" s="180">
        <v>10</v>
      </c>
      <c r="B62" s="138" t="s">
        <v>319</v>
      </c>
      <c r="C62" s="181" t="s">
        <v>350</v>
      </c>
      <c r="D62" s="179" t="s">
        <v>270</v>
      </c>
      <c r="E62" s="178" t="s">
        <v>271</v>
      </c>
      <c r="F62" s="178" t="s">
        <v>351</v>
      </c>
      <c r="G62" s="178" t="s">
        <v>341</v>
      </c>
      <c r="H62" s="178"/>
      <c r="I62" s="182" t="s">
        <v>352</v>
      </c>
      <c r="J62" s="183" t="s">
        <v>353</v>
      </c>
      <c r="K62" s="185">
        <v>1</v>
      </c>
      <c r="L62" s="186" t="s">
        <v>277</v>
      </c>
      <c r="M62" s="187">
        <v>45659</v>
      </c>
      <c r="N62" s="187">
        <v>46022</v>
      </c>
      <c r="O62" s="188">
        <v>4</v>
      </c>
      <c r="P62" s="189" t="s">
        <v>406</v>
      </c>
      <c r="Q62" s="190" t="s">
        <v>144</v>
      </c>
      <c r="R62" s="190" t="s">
        <v>144</v>
      </c>
      <c r="S62" s="190" t="s">
        <v>144</v>
      </c>
      <c r="T62" s="190" t="s">
        <v>144</v>
      </c>
      <c r="U62" s="190" t="s">
        <v>144</v>
      </c>
      <c r="V62" s="190" t="s">
        <v>144</v>
      </c>
      <c r="W62" s="190" t="s">
        <v>144</v>
      </c>
      <c r="X62" s="190" t="s">
        <v>144</v>
      </c>
      <c r="Y62" s="190" t="s">
        <v>144</v>
      </c>
      <c r="Z62" s="190" t="s">
        <v>144</v>
      </c>
      <c r="AA62" s="190" t="s">
        <v>144</v>
      </c>
      <c r="AB62" s="190" t="s">
        <v>144</v>
      </c>
      <c r="AC62" s="190" t="s">
        <v>144</v>
      </c>
      <c r="AD62" s="190" t="s">
        <v>144</v>
      </c>
      <c r="AE62" s="190" t="s">
        <v>144</v>
      </c>
      <c r="AF62" s="190" t="s">
        <v>144</v>
      </c>
      <c r="AG62" s="190" t="s">
        <v>144</v>
      </c>
      <c r="AH62" s="240" t="s">
        <v>544</v>
      </c>
    </row>
    <row r="63" spans="1:34" customFormat="1" ht="23.25" customHeight="1">
      <c r="B63" s="103"/>
      <c r="C63" s="104"/>
      <c r="D63" s="104"/>
      <c r="E63" s="103"/>
    </row>
    <row r="64" spans="1:34" customFormat="1" ht="23.25" customHeight="1">
      <c r="B64" s="103"/>
      <c r="C64" s="104"/>
      <c r="D64" s="104"/>
      <c r="E64" s="103"/>
    </row>
    <row r="65" spans="2:5" customFormat="1" ht="23.25" customHeight="1">
      <c r="B65" s="103"/>
      <c r="C65" s="104"/>
      <c r="D65" s="104"/>
      <c r="E65" s="103"/>
    </row>
    <row r="66" spans="2:5" customFormat="1" ht="23.25" customHeight="1">
      <c r="B66" s="103"/>
      <c r="C66" s="104"/>
      <c r="D66" s="104"/>
      <c r="E66" s="103"/>
    </row>
    <row r="67" spans="2:5" customFormat="1" ht="23.25" customHeight="1">
      <c r="B67" s="103"/>
      <c r="C67" s="104"/>
      <c r="D67" s="104"/>
      <c r="E67" s="103"/>
    </row>
    <row r="68" spans="2:5" customFormat="1" ht="23.25" customHeight="1"/>
  </sheetData>
  <autoFilter ref="A1:AH62" xr:uid="{00000000-0009-0000-0000-000002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dataConsolidate/>
  <mergeCells count="96">
    <mergeCell ref="A4:P4"/>
    <mergeCell ref="C5:P5"/>
    <mergeCell ref="C6:L6"/>
    <mergeCell ref="M6:N6"/>
    <mergeCell ref="Q4:AG4"/>
    <mergeCell ref="Q5:Y5"/>
    <mergeCell ref="Z5:AG5"/>
    <mergeCell ref="Q6:U6"/>
    <mergeCell ref="V6:Y6"/>
    <mergeCell ref="Z6:AA6"/>
    <mergeCell ref="AB6:AG6"/>
    <mergeCell ref="E1:O1"/>
    <mergeCell ref="E2:M2"/>
    <mergeCell ref="E3:M3"/>
    <mergeCell ref="E33:E38"/>
    <mergeCell ref="E27:E32"/>
    <mergeCell ref="F27:F32"/>
    <mergeCell ref="G27:G32"/>
    <mergeCell ref="H27:H32"/>
    <mergeCell ref="I27:I32"/>
    <mergeCell ref="E22:E26"/>
    <mergeCell ref="F22:F26"/>
    <mergeCell ref="G22:G26"/>
    <mergeCell ref="H22:H26"/>
    <mergeCell ref="I22:I26"/>
    <mergeCell ref="E8:E13"/>
    <mergeCell ref="O6:P6"/>
    <mergeCell ref="F8:F13"/>
    <mergeCell ref="G8:G13"/>
    <mergeCell ref="H8:H13"/>
    <mergeCell ref="I8:I13"/>
    <mergeCell ref="G33:G38"/>
    <mergeCell ref="H33:H38"/>
    <mergeCell ref="I33:I38"/>
    <mergeCell ref="F33:F38"/>
    <mergeCell ref="G14:G21"/>
    <mergeCell ref="H14:H21"/>
    <mergeCell ref="I14:I21"/>
    <mergeCell ref="I40:I45"/>
    <mergeCell ref="G56:G61"/>
    <mergeCell ref="E56:E61"/>
    <mergeCell ref="E46:E48"/>
    <mergeCell ref="F46:F48"/>
    <mergeCell ref="F56:F61"/>
    <mergeCell ref="I56:I61"/>
    <mergeCell ref="E40:E45"/>
    <mergeCell ref="F40:F45"/>
    <mergeCell ref="G40:G45"/>
    <mergeCell ref="H40:H45"/>
    <mergeCell ref="D27:D32"/>
    <mergeCell ref="D33:D38"/>
    <mergeCell ref="E14:E21"/>
    <mergeCell ref="F14:F21"/>
    <mergeCell ref="A27:A32"/>
    <mergeCell ref="A33:A38"/>
    <mergeCell ref="C33:C38"/>
    <mergeCell ref="B33:B38"/>
    <mergeCell ref="B22:B26"/>
    <mergeCell ref="B27:B32"/>
    <mergeCell ref="C27:C32"/>
    <mergeCell ref="A22:A26"/>
    <mergeCell ref="C22:C26"/>
    <mergeCell ref="D8:D13"/>
    <mergeCell ref="D14:D21"/>
    <mergeCell ref="D22:D26"/>
    <mergeCell ref="A8:A13"/>
    <mergeCell ref="B8:B13"/>
    <mergeCell ref="C8:C13"/>
    <mergeCell ref="A14:A21"/>
    <mergeCell ref="B14:B21"/>
    <mergeCell ref="C14:C21"/>
    <mergeCell ref="H49:H55"/>
    <mergeCell ref="I49:I55"/>
    <mergeCell ref="B56:B61"/>
    <mergeCell ref="B46:B48"/>
    <mergeCell ref="G46:G48"/>
    <mergeCell ref="E49:E55"/>
    <mergeCell ref="F49:F55"/>
    <mergeCell ref="G49:G55"/>
    <mergeCell ref="H46:H48"/>
    <mergeCell ref="H56:H61"/>
    <mergeCell ref="I46:I48"/>
    <mergeCell ref="C56:C61"/>
    <mergeCell ref="C46:C48"/>
    <mergeCell ref="B40:B45"/>
    <mergeCell ref="D40:D45"/>
    <mergeCell ref="D46:D48"/>
    <mergeCell ref="D56:D61"/>
    <mergeCell ref="A40:A45"/>
    <mergeCell ref="D49:D55"/>
    <mergeCell ref="C40:C45"/>
    <mergeCell ref="A49:A55"/>
    <mergeCell ref="B49:B55"/>
    <mergeCell ref="C49:C55"/>
    <mergeCell ref="A56:A61"/>
    <mergeCell ref="A46:A48"/>
  </mergeCells>
  <phoneticPr fontId="17" type="noConversion"/>
  <dataValidations xWindow="724" yWindow="754" count="9">
    <dataValidation allowBlank="1" showInputMessage="1" showErrorMessage="1" promptTitle="Línea de acción" prompt="Dimensión temática en la que se considera se desarrollará la iniciativa, de conformidad con lo establecido en la Ley 2430 de 2024." sqref="E7" xr:uid="{00000000-0002-0000-0200-000000000000}"/>
    <dataValidation allowBlank="1" showInputMessage="1" showErrorMessage="1" promptTitle="Tipo de entregable" prompt="Define si el entregable se logrará a través de un proyecto de inversión o si se puede implementar a través de la gestión de los servidores judiciales" sqref="L7" xr:uid="{00000000-0002-0000-0200-000001000000}"/>
    <dataValidation allowBlank="1" showInputMessage="1" showErrorMessage="1" promptTitle="Unidad de medida de la meta" prompt="Unidad numérica o porcentual con la que contextualiza la magnitud de la meta." sqref="P7" xr:uid="{00000000-0002-0000-0200-000002000000}"/>
    <dataValidation allowBlank="1" showInputMessage="1" showErrorMessage="1" promptTitle="Entregable" prompt="Bien o servicio, medible y verificable, a ejecutarse en la anualidad, y puede alcanzado a través de recursos de inversión o de funcionamiento." sqref="J7:J61" xr:uid="{00000000-0002-0000-0200-000003000000}"/>
    <dataValidation allowBlank="1" showInputMessage="1" showErrorMessage="1" promptTitle="Ponderación del entregable" prompt="Peso porcentual que se le asignan al entregable, y cuya sumatoria debe dar 100% para cada iniciativa. " sqref="K7:K61" xr:uid="{00000000-0002-0000-0200-000004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7:F62" xr:uid="{00000000-0002-0000-0200-000005000000}"/>
    <dataValidation allowBlank="1" showInputMessage="1" showErrorMessage="1" promptTitle="Fecha de inicio" prompt="Fecha a partir de la cual se dará inició al entregable y orientará los seguimientos correspondientes." sqref="M7:M62" xr:uid="{00000000-0002-0000-0200-000006000000}"/>
    <dataValidation allowBlank="1" showInputMessage="1" showErrorMessage="1" promptTitle="Fecha fin" prompt="Fecha a partir en la cual se dará fin al entregable y orientará el cierre del seguimiento correspondiente" sqref="N7:N62" xr:uid="{00000000-0002-0000-0200-000007000000}"/>
    <dataValidation allowBlank="1" showInputMessage="1" showErrorMessage="1" promptTitle="Meta del entregable" prompt="Valor numérico que representa el resultado esperado para la vigencia, con base en datos históricos y proyecciones futuras" sqref="O7:O62" xr:uid="{00000000-0002-0000-0200-000008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724" yWindow="754" count="21">
        <x14:dataValidation type="list" allowBlank="1" showInputMessage="1" showErrorMessage="1" xr:uid="{00000000-0002-0000-0200-000009000000}">
          <x14:formula1>
            <xm:f>Listas!$Y$2:$Y$3</xm:f>
          </x14:formula1>
          <xm:sqref>AB37:AB38 AB25:AB26 AB44:AB45 AB51:AB55 AB32 AB16:AB21</xm:sqref>
        </x14:dataValidation>
        <x14:dataValidation type="list" allowBlank="1" showInputMessage="1" showErrorMessage="1" promptTitle="Proceso SIGCMA" prompt="Seleccione el proceso del SIGCMA que soporta la consecución de la iniciativa" xr:uid="{00000000-0002-0000-0200-00000A000000}">
          <x14:formula1>
            <xm:f>Listas!$U$2:$U$24</xm:f>
          </x14:formula1>
          <xm:sqref>I7</xm:sqref>
        </x14:dataValidation>
        <x14:dataValidation type="list" allowBlank="1" showInputMessage="1" showErrorMessage="1" promptTitle="Objetivo específico PSD" prompt="Cada iniciativa formulada en el plan de acción deberá asociarse a un (1) objetivo específico del Plan Sectorial de Desarrollo" xr:uid="{00000000-0002-0000-0200-00000B000000}">
          <x14:formula1>
            <xm:f>Listas!$C$2:$C$26</xm:f>
          </x14:formula1>
          <xm:sqref>C7 C63:C67</xm:sqref>
        </x14:dataValidation>
        <x14:dataValidation type="list" allowBlank="1" showInputMessage="1" showErrorMessage="1" promptTitle="Objetivo específico PSD" prompt="Cada iniciativa formulada en el plan de acción deberá asociarse a un (1) objetivo específico del Plan Sectorial de Desarrollo" xr:uid="{00000000-0002-0000-0200-00000C000000}">
          <x14:formula1>
            <xm:f>IF(B8=Listas!$A$2,Listas!$C$2:$C$6,IF(B8=Listas!$A$3,Listas!$C$7:$C$12,IF(B8=Listas!$A$4,Listas!$C$13:$C$19,IF(B8=Listas!$A$5,Listas!$C$20:$C$24,IF(B8=Listas!$A$6,Listas!$C$25:$C$26,"")))))</xm:f>
          </x14:formula1>
          <xm:sqref>C62 C22 C27 C46 C49 C56 C8 C14 C39:C40</xm:sqref>
        </x14:dataValidation>
        <x14:dataValidation type="list" allowBlank="1" showInputMessage="1" showErrorMessage="1" promptTitle="Proceso SIGCMA" prompt="Seleccione el proceso del SIGCMA que soporta la consecución de la iniciativa" xr:uid="{00000000-0002-0000-0200-00000D000000}">
          <x14:formula1>
            <xm:f>IF(H8=Listas!$S$2,Listas!$U$2:$U$4,IF(H8=Listas!$S$3,Listas!$U$5:$U$12,IF(H8=Listas!$S$4,Listas!$U$13:$U$22,IF(H8=Listas!$S$5,Listas!$U$23:$U$24,""))))</xm:f>
          </x14:formula1>
          <xm:sqref>I8 I14 I22 I27 I46 I49 I56 I62 I39:I40</xm:sqref>
        </x14:dataValidation>
        <x14:dataValidation type="list" allowBlank="1" showInputMessage="1" showErrorMessage="1" xr:uid="{00000000-0002-0000-0200-00000E000000}">
          <x14:formula1>
            <xm:f>Listas!$M$2:$M$3</xm:f>
          </x14:formula1>
          <xm:sqref>W37:W38 W25:W26 W44:W45 W51:W55 W32 W16:W21</xm:sqref>
        </x14:dataValidation>
        <x14:dataValidation type="list" allowBlank="1" showInputMessage="1" showErrorMessage="1" xr:uid="{00000000-0002-0000-0200-00000F000000}">
          <x14:formula1>
            <xm:f>Listas!$AA$2:$AA$9</xm:f>
          </x14:formula1>
          <xm:sqref>R16:R21 R25:R26 R44:R45 R51:R55 R32 R37:R38</xm:sqref>
        </x14:dataValidation>
        <x14:dataValidation type="list" allowBlank="1" showInputMessage="1" showErrorMessage="1" xr:uid="{00000000-0002-0000-0200-000010000000}">
          <x14:formula1>
            <xm:f>IF(Q16=Listas!$AD$2,Listas!$AF$2:$AF$8,IF(Q16=Listas!$AD$9,Listas!$AF$9:$AF$16,IF(Q16=Listas!$AD$17,Listas!$AF$17,IF(Q16=Listas!$AD$18,Listas!$AF$18,IF(Q16=Listas!$AD$19,Listas!$AF$19:$AF$29,IF(Q16=Listas!$AD$30,Listas!$AF$30:$AF$37,""))))))</xm:f>
          </x14:formula1>
          <xm:sqref>S16:S21 S25:S26 S44:S45 S37:S38 S32 S51:S55</xm:sqref>
        </x14:dataValidation>
        <x14:dataValidation type="list" allowBlank="1" showInputMessage="1" showErrorMessage="1" xr:uid="{00000000-0002-0000-0200-000011000000}">
          <x14:formula1>
            <xm:f>IF(Q16=Listas!$AD$2,Listas!$AG$2:$AG$4,IF(Q16=Listas!$AD$9,Listas!$AG$9:$AG$11,IF(Q16=Listas!$AD$17,Listas!$AG$17:$AH$17,IF(Q16=Listas!$AD$18,Listas!$AG$18,IF(Q16=Listas!$AD$19,Listas!$AG$19:$AG$22,IF(Q16=Listas!$AD$30,Listas!$AG$30:$AG$34,""))))))</xm:f>
          </x14:formula1>
          <xm:sqref>T16:T21 T25:T26 T44:T45 T37:T38 T32 T51:T55</xm:sqref>
        </x14:dataValidation>
        <x14:dataValidation type="list" allowBlank="1" showInputMessage="1" showErrorMessage="1" xr:uid="{00000000-0002-0000-0200-000012000000}">
          <x14:formula1>
            <xm:f>Listas!$Q$2:$Q$6</xm:f>
          </x14:formula1>
          <xm:sqref>Z16:Z21 Z25:Z26 Z44:Z45 Z51:Z55 Z32 Z37:Z38</xm:sqref>
        </x14:dataValidation>
        <x14:dataValidation type="list" allowBlank="1" showInputMessage="1" showErrorMessage="1" xr:uid="{00000000-0002-0000-0200-000013000000}">
          <x14:formula1>
            <xm:f>Listas!$K$2:$K$3</xm:f>
          </x14:formula1>
          <xm:sqref>L69:L1029</xm:sqref>
        </x14:dataValidation>
        <x14:dataValidation type="list" allowBlank="1" showInputMessage="1" showErrorMessage="1" xr:uid="{00000000-0002-0000-0200-000014000000}">
          <x14:formula1>
            <xm:f>Listas!$I$2:$I$8</xm:f>
          </x14:formula1>
          <xm:sqref>G69:I1029</xm:sqref>
        </x14:dataValidation>
        <x14:dataValidation type="list" allowBlank="1" showInputMessage="1" showErrorMessage="1" xr:uid="{00000000-0002-0000-0200-000015000000}">
          <x14:formula1>
            <xm:f>Listas!$C$2:$C$26</xm:f>
          </x14:formula1>
          <xm:sqref>C69:D1029</xm:sqref>
        </x14:dataValidation>
        <x14:dataValidation type="list" allowBlank="1" showInputMessage="1" showErrorMessage="1" xr:uid="{00000000-0002-0000-0200-000016000000}">
          <x14:formula1>
            <xm:f>Listas!$A$2:$A$6</xm:f>
          </x14:formula1>
          <xm:sqref>B69:B1029</xm:sqref>
        </x14:dataValidation>
        <x14:dataValidation type="list" allowBlank="1" showInputMessage="1" showErrorMessage="1" promptTitle="¿De dónde surge la iniciativa?" prompt="Permite saber cómo se identificó la iniciativa, de donde proviene o a que atiende" xr:uid="{00000000-0002-0000-0200-000017000000}">
          <x14:formula1>
            <xm:f>Listas!$I$2:$I$8</xm:f>
          </x14:formula1>
          <xm:sqref>G7:G62</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200-000018000000}">
          <x14:formula1>
            <xm:f>Listas!$S$2:$S$5</xm:f>
          </x14:formula1>
          <xm:sqref>H7:H62</xm:sqref>
        </x14:dataValidation>
        <x14:dataValidation type="list" allowBlank="1" showInputMessage="1" showErrorMessage="1" promptTitle="Objetivo estratégico PSD" prompt="Cada iniciativa formulada en el plan de acción deberá asociarse a un (1) objetivo estratégico del Plan Sectorial de Desarrollo." xr:uid="{00000000-0002-0000-0200-000019000000}">
          <x14:formula1>
            <xm:f>Listas!$A$2:$A$6</xm:f>
          </x14:formula1>
          <xm:sqref>B7:B67</xm:sqref>
        </x14:dataValidation>
        <x14:dataValidation type="list" allowBlank="1" showInputMessage="1" showErrorMessage="1" promptTitle="Objetivo SIGCMA" prompt="Cada iniciativa formulada en el plan de acción deberá asociarse a un (1) objetivo del SIGCMA" xr:uid="{00000000-0002-0000-0200-00001A000000}">
          <x14:formula1>
            <xm:f>Listas!$G$2:$G$7</xm:f>
          </x14:formula1>
          <xm:sqref>D7:D67</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200-00001B000000}">
          <x14:formula1>
            <xm:f>Listas!$E$2:$E$10</xm:f>
          </x14:formula1>
          <xm:sqref>E8:E67</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200-00001C000000}">
          <x14:formula1>
            <xm:f>Listas!$K$2:$K$3</xm:f>
          </x14:formula1>
          <xm:sqref>L8:L62</xm:sqref>
        </x14:dataValidation>
        <x14:dataValidation type="list" allowBlank="1" showInputMessage="1" showErrorMessage="1" promptTitle="Unidad de medida de la meta" prompt="Unidad numérica o porcentual con la que contextualiza la magnitud de la meta." xr:uid="{00000000-0002-0000-0200-00001D000000}">
          <x14:formula1>
            <xm:f>Listas!$W$2:$W$3</xm:f>
          </x14:formula1>
          <xm:sqref>P8:P62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2:B22"/>
  <sheetViews>
    <sheetView topLeftCell="A9" zoomScale="143" workbookViewId="0">
      <selection activeCell="B7" sqref="B7"/>
    </sheetView>
  </sheetViews>
  <sheetFormatPr baseColWidth="10" defaultColWidth="11.42578125" defaultRowHeight="15"/>
  <cols>
    <col min="1" max="1" width="65.42578125" customWidth="1"/>
    <col min="2" max="2" width="151.85546875" customWidth="1"/>
  </cols>
  <sheetData>
    <row r="2" spans="1:2" ht="18.75">
      <c r="A2" s="133" t="s">
        <v>354</v>
      </c>
      <c r="B2" s="133" t="s">
        <v>355</v>
      </c>
    </row>
    <row r="3" spans="1:2" ht="30">
      <c r="A3" s="134" t="s">
        <v>356</v>
      </c>
      <c r="B3" s="135" t="s">
        <v>357</v>
      </c>
    </row>
    <row r="4" spans="1:2" ht="44.25" customHeight="1">
      <c r="A4" s="134" t="s">
        <v>358</v>
      </c>
      <c r="B4" s="135" t="s">
        <v>359</v>
      </c>
    </row>
    <row r="5" spans="1:2" ht="45">
      <c r="A5" s="134" t="s">
        <v>360</v>
      </c>
      <c r="B5" s="135" t="s">
        <v>361</v>
      </c>
    </row>
    <row r="6" spans="1:2" ht="50.25" customHeight="1">
      <c r="A6" s="134" t="s">
        <v>362</v>
      </c>
      <c r="B6" s="135" t="s">
        <v>363</v>
      </c>
    </row>
    <row r="7" spans="1:2" ht="50.25" customHeight="1">
      <c r="A7" s="134" t="s">
        <v>364</v>
      </c>
      <c r="B7" s="135" t="s">
        <v>365</v>
      </c>
    </row>
    <row r="8" spans="1:2" ht="50.25" customHeight="1">
      <c r="A8" s="134" t="s">
        <v>366</v>
      </c>
      <c r="B8" s="135" t="s">
        <v>367</v>
      </c>
    </row>
    <row r="9" spans="1:2" ht="50.25" customHeight="1">
      <c r="A9" s="134" t="s">
        <v>368</v>
      </c>
      <c r="B9" s="135" t="s">
        <v>369</v>
      </c>
    </row>
    <row r="10" spans="1:2" ht="30">
      <c r="A10" s="134" t="s">
        <v>370</v>
      </c>
      <c r="B10" s="135" t="s">
        <v>371</v>
      </c>
    </row>
    <row r="11" spans="1:2" ht="43.5" customHeight="1">
      <c r="A11" s="134" t="s">
        <v>372</v>
      </c>
      <c r="B11" s="134" t="s">
        <v>373</v>
      </c>
    </row>
    <row r="12" spans="1:2" ht="60">
      <c r="A12" s="134" t="s">
        <v>374</v>
      </c>
      <c r="B12" s="135" t="s">
        <v>375</v>
      </c>
    </row>
    <row r="13" spans="1:2" ht="47.25" customHeight="1">
      <c r="A13" s="134" t="s">
        <v>376</v>
      </c>
      <c r="B13" s="135" t="s">
        <v>377</v>
      </c>
    </row>
    <row r="14" spans="1:2" ht="36" customHeight="1">
      <c r="A14" s="134" t="s">
        <v>378</v>
      </c>
      <c r="B14" s="135" t="s">
        <v>379</v>
      </c>
    </row>
    <row r="15" spans="1:2" ht="60">
      <c r="A15" s="134" t="s">
        <v>380</v>
      </c>
      <c r="B15" s="135" t="s">
        <v>381</v>
      </c>
    </row>
    <row r="16" spans="1:2" ht="30">
      <c r="A16" s="134" t="s">
        <v>382</v>
      </c>
      <c r="B16" s="135" t="s">
        <v>383</v>
      </c>
    </row>
    <row r="17" spans="1:2" ht="90">
      <c r="A17" s="134" t="s">
        <v>384</v>
      </c>
      <c r="B17" s="135" t="s">
        <v>385</v>
      </c>
    </row>
    <row r="18" spans="1:2">
      <c r="A18" s="105"/>
      <c r="B18" s="105"/>
    </row>
    <row r="19" spans="1:2" ht="13.5" customHeight="1">
      <c r="A19" s="105"/>
      <c r="B19" s="105"/>
    </row>
    <row r="20" spans="1:2">
      <c r="A20" s="105"/>
      <c r="B20" s="105"/>
    </row>
    <row r="21" spans="1:2">
      <c r="A21" s="105"/>
      <c r="B21" s="105"/>
    </row>
    <row r="22" spans="1:2">
      <c r="A22" s="105"/>
      <c r="B22" s="10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0"/>
  <sheetViews>
    <sheetView topLeftCell="F1" zoomScale="150" zoomScaleNormal="100" workbookViewId="0">
      <selection activeCell="O5" sqref="O5"/>
    </sheetView>
  </sheetViews>
  <sheetFormatPr baseColWidth="10" defaultColWidth="11.42578125" defaultRowHeight="15"/>
  <cols>
    <col min="1" max="1" width="25.42578125" customWidth="1"/>
    <col min="2" max="2" width="4" customWidth="1"/>
    <col min="3" max="3" width="66.42578125" customWidth="1"/>
    <col min="4" max="4" width="3.42578125" customWidth="1"/>
    <col min="5" max="5" width="35.85546875" customWidth="1"/>
    <col min="6" max="6" width="3.42578125" customWidth="1"/>
    <col min="7" max="7" width="59.42578125" customWidth="1"/>
    <col min="8" max="8" width="3.42578125" customWidth="1"/>
    <col min="9" max="9" width="44.42578125" customWidth="1"/>
    <col min="10" max="10" width="3.42578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42578125" customWidth="1"/>
    <col min="21" max="21" width="34" customWidth="1"/>
    <col min="22" max="22" width="5" customWidth="1"/>
    <col min="23" max="23" width="17.28515625" customWidth="1"/>
    <col min="24" max="24" width="6" customWidth="1"/>
    <col min="25" max="25" width="15.42578125" customWidth="1"/>
    <col min="28" max="28" width="13.85546875" bestFit="1" customWidth="1"/>
    <col min="30" max="30" width="14" customWidth="1"/>
    <col min="33" max="33" width="16.42578125" customWidth="1"/>
  </cols>
  <sheetData>
    <row r="1" spans="1:33" ht="42" customHeight="1" thickBot="1">
      <c r="A1" s="401" t="s">
        <v>386</v>
      </c>
      <c r="B1" s="402"/>
      <c r="C1" s="4" t="s">
        <v>387</v>
      </c>
      <c r="E1" s="5" t="s">
        <v>388</v>
      </c>
      <c r="G1" s="61" t="s">
        <v>237</v>
      </c>
      <c r="I1" s="5" t="s">
        <v>389</v>
      </c>
      <c r="K1" s="5" t="s">
        <v>390</v>
      </c>
      <c r="M1" s="5" t="s">
        <v>256</v>
      </c>
      <c r="O1" s="5" t="s">
        <v>391</v>
      </c>
      <c r="Q1" s="5" t="s">
        <v>259</v>
      </c>
      <c r="S1" s="5" t="s">
        <v>392</v>
      </c>
      <c r="T1" s="5" t="s">
        <v>392</v>
      </c>
      <c r="U1" s="5" t="s">
        <v>242</v>
      </c>
      <c r="W1" s="5" t="s">
        <v>249</v>
      </c>
      <c r="Y1" s="5" t="s">
        <v>261</v>
      </c>
      <c r="AA1" s="106" t="s">
        <v>393</v>
      </c>
      <c r="AB1" s="106" t="s">
        <v>394</v>
      </c>
      <c r="AD1" s="106" t="s">
        <v>394</v>
      </c>
      <c r="AE1" s="106" t="s">
        <v>393</v>
      </c>
      <c r="AF1" s="106" t="s">
        <v>395</v>
      </c>
      <c r="AG1" s="106" t="s">
        <v>396</v>
      </c>
    </row>
    <row r="2" spans="1:33" ht="112.5">
      <c r="A2" s="1" t="s">
        <v>397</v>
      </c>
      <c r="B2" s="399" t="s">
        <v>398</v>
      </c>
      <c r="C2" s="2" t="s">
        <v>329</v>
      </c>
      <c r="E2" s="2" t="s">
        <v>399</v>
      </c>
      <c r="G2" s="2" t="s">
        <v>311</v>
      </c>
      <c r="I2" s="2" t="s">
        <v>273</v>
      </c>
      <c r="K2" s="139" t="s">
        <v>400</v>
      </c>
      <c r="M2" s="2" t="s">
        <v>401</v>
      </c>
      <c r="O2" s="2" t="s">
        <v>402</v>
      </c>
      <c r="Q2" s="2" t="s">
        <v>403</v>
      </c>
      <c r="S2" s="2" t="s">
        <v>404</v>
      </c>
      <c r="T2" s="2" t="s">
        <v>404</v>
      </c>
      <c r="U2" s="2" t="s">
        <v>405</v>
      </c>
      <c r="W2" s="2" t="s">
        <v>406</v>
      </c>
      <c r="Y2" s="2" t="s">
        <v>407</v>
      </c>
      <c r="AA2" s="107" t="s">
        <v>408</v>
      </c>
      <c r="AB2" s="108">
        <v>202300000000009</v>
      </c>
      <c r="AD2" s="112">
        <v>202300000000009</v>
      </c>
      <c r="AE2" s="113" t="s">
        <v>408</v>
      </c>
      <c r="AF2" s="114" t="s">
        <v>409</v>
      </c>
      <c r="AG2" s="117" t="s">
        <v>410</v>
      </c>
    </row>
    <row r="3" spans="1:33" ht="124.5" thickBot="1">
      <c r="A3" s="1" t="s">
        <v>411</v>
      </c>
      <c r="B3" s="400"/>
      <c r="C3" s="2" t="s">
        <v>412</v>
      </c>
      <c r="E3" s="2" t="s">
        <v>413</v>
      </c>
      <c r="G3" s="2" t="s">
        <v>270</v>
      </c>
      <c r="I3" s="2" t="s">
        <v>286</v>
      </c>
      <c r="K3" s="2" t="s">
        <v>291</v>
      </c>
      <c r="M3" s="2" t="s">
        <v>414</v>
      </c>
      <c r="O3" s="2" t="s">
        <v>415</v>
      </c>
      <c r="Q3" s="2" t="s">
        <v>416</v>
      </c>
      <c r="S3" s="2" t="s">
        <v>287</v>
      </c>
      <c r="T3" s="2" t="s">
        <v>404</v>
      </c>
      <c r="U3" s="2" t="s">
        <v>417</v>
      </c>
      <c r="W3" s="2" t="s">
        <v>418</v>
      </c>
      <c r="Y3" s="2" t="s">
        <v>419</v>
      </c>
      <c r="AA3" s="107" t="s">
        <v>420</v>
      </c>
      <c r="AB3" s="108">
        <v>202300000000027</v>
      </c>
      <c r="AD3" s="112">
        <v>202300000000009</v>
      </c>
      <c r="AE3" s="113" t="s">
        <v>408</v>
      </c>
      <c r="AF3" s="114" t="s">
        <v>421</v>
      </c>
      <c r="AG3" s="117" t="s">
        <v>422</v>
      </c>
    </row>
    <row r="4" spans="1:33" ht="113.25" thickBot="1">
      <c r="A4" s="1" t="s">
        <v>423</v>
      </c>
      <c r="B4" s="400"/>
      <c r="C4" s="2" t="s">
        <v>424</v>
      </c>
      <c r="E4" s="2" t="s">
        <v>271</v>
      </c>
      <c r="G4" s="2" t="s">
        <v>425</v>
      </c>
      <c r="I4" s="2" t="s">
        <v>302</v>
      </c>
      <c r="Q4" s="2" t="s">
        <v>426</v>
      </c>
      <c r="S4" s="2" t="s">
        <v>274</v>
      </c>
      <c r="T4" s="2" t="s">
        <v>404</v>
      </c>
      <c r="U4" s="2" t="s">
        <v>427</v>
      </c>
      <c r="AA4" s="107" t="s">
        <v>428</v>
      </c>
      <c r="AB4" s="108">
        <v>2018011000841</v>
      </c>
      <c r="AD4" s="112">
        <v>202300000000009</v>
      </c>
      <c r="AE4" s="113" t="s">
        <v>408</v>
      </c>
      <c r="AF4" s="114" t="s">
        <v>429</v>
      </c>
      <c r="AG4" s="117" t="s">
        <v>430</v>
      </c>
    </row>
    <row r="5" spans="1:33" ht="113.25" thickBot="1">
      <c r="A5" s="1" t="s">
        <v>431</v>
      </c>
      <c r="B5" s="400"/>
      <c r="C5" s="2" t="s">
        <v>283</v>
      </c>
      <c r="E5" s="2" t="s">
        <v>284</v>
      </c>
      <c r="G5" s="2" t="s">
        <v>432</v>
      </c>
      <c r="I5" s="2" t="s">
        <v>341</v>
      </c>
      <c r="Q5" s="2" t="s">
        <v>433</v>
      </c>
      <c r="S5" s="2" t="s">
        <v>342</v>
      </c>
      <c r="T5" s="2" t="s">
        <v>287</v>
      </c>
      <c r="U5" s="2" t="s">
        <v>434</v>
      </c>
      <c r="AA5" s="107" t="s">
        <v>435</v>
      </c>
      <c r="AB5" s="108">
        <v>2018011000724</v>
      </c>
      <c r="AD5" s="112">
        <v>202300000000009</v>
      </c>
      <c r="AE5" s="113" t="s">
        <v>408</v>
      </c>
      <c r="AF5" s="114" t="s">
        <v>436</v>
      </c>
    </row>
    <row r="6" spans="1:33" ht="113.25" thickBot="1">
      <c r="A6" s="1" t="s">
        <v>437</v>
      </c>
      <c r="B6" s="400"/>
      <c r="C6" s="2" t="s">
        <v>438</v>
      </c>
      <c r="E6" s="2" t="s">
        <v>439</v>
      </c>
      <c r="G6" s="2" t="s">
        <v>334</v>
      </c>
      <c r="I6" s="2" t="s">
        <v>440</v>
      </c>
      <c r="Q6" s="2" t="s">
        <v>441</v>
      </c>
      <c r="T6" s="2" t="s">
        <v>287</v>
      </c>
      <c r="U6" s="2" t="s">
        <v>442</v>
      </c>
      <c r="AA6" s="107" t="s">
        <v>443</v>
      </c>
      <c r="AB6" s="108">
        <v>202300000000036</v>
      </c>
      <c r="AD6" s="112">
        <v>202300000000009</v>
      </c>
      <c r="AE6" s="113" t="s">
        <v>408</v>
      </c>
      <c r="AF6" s="114" t="s">
        <v>444</v>
      </c>
    </row>
    <row r="7" spans="1:33" ht="113.25" thickBot="1">
      <c r="A7" s="3"/>
      <c r="B7" s="403" t="s">
        <v>445</v>
      </c>
      <c r="C7" s="2" t="s">
        <v>446</v>
      </c>
      <c r="E7" s="2" t="s">
        <v>447</v>
      </c>
      <c r="G7" s="2" t="s">
        <v>294</v>
      </c>
      <c r="I7" s="2" t="s">
        <v>448</v>
      </c>
      <c r="T7" s="2" t="s">
        <v>287</v>
      </c>
      <c r="U7" s="2" t="s">
        <v>449</v>
      </c>
      <c r="AA7" s="107" t="s">
        <v>450</v>
      </c>
      <c r="AB7" s="108">
        <v>202300000000010</v>
      </c>
      <c r="AD7" s="112">
        <v>202300000000009</v>
      </c>
      <c r="AE7" s="113" t="s">
        <v>408</v>
      </c>
      <c r="AF7" s="114" t="s">
        <v>451</v>
      </c>
    </row>
    <row r="8" spans="1:33" ht="124.5" thickBot="1">
      <c r="A8" s="3"/>
      <c r="B8" s="404"/>
      <c r="C8" s="2" t="s">
        <v>452</v>
      </c>
      <c r="E8" s="2" t="s">
        <v>295</v>
      </c>
      <c r="G8" s="62"/>
      <c r="I8" s="2" t="s">
        <v>453</v>
      </c>
      <c r="T8" s="2" t="s">
        <v>287</v>
      </c>
      <c r="U8" s="2" t="s">
        <v>288</v>
      </c>
      <c r="AA8" s="109" t="s">
        <v>454</v>
      </c>
      <c r="AB8" s="110">
        <v>2018011000698</v>
      </c>
      <c r="AD8" s="112">
        <v>202300000000009</v>
      </c>
      <c r="AE8" s="113" t="s">
        <v>408</v>
      </c>
      <c r="AF8" s="114" t="s">
        <v>455</v>
      </c>
    </row>
    <row r="9" spans="1:33" ht="34.5" customHeight="1" thickBot="1">
      <c r="A9" s="3"/>
      <c r="B9" s="404"/>
      <c r="C9" s="2" t="s">
        <v>456</v>
      </c>
      <c r="E9" s="2" t="s">
        <v>312</v>
      </c>
      <c r="T9" s="2" t="s">
        <v>287</v>
      </c>
      <c r="U9" s="2" t="s">
        <v>457</v>
      </c>
      <c r="AA9" s="107" t="s">
        <v>458</v>
      </c>
      <c r="AB9" s="110">
        <v>202300000000028</v>
      </c>
      <c r="AD9" s="115">
        <v>202300000000027</v>
      </c>
      <c r="AE9" s="116" t="s">
        <v>420</v>
      </c>
      <c r="AF9" s="117" t="s">
        <v>459</v>
      </c>
      <c r="AG9" s="111" t="s">
        <v>460</v>
      </c>
    </row>
    <row r="10" spans="1:33" ht="135.75" thickBot="1">
      <c r="A10" s="3"/>
      <c r="B10" s="404"/>
      <c r="C10" s="2" t="s">
        <v>461</v>
      </c>
      <c r="E10" s="102" t="s">
        <v>462</v>
      </c>
      <c r="T10" s="2" t="s">
        <v>287</v>
      </c>
      <c r="U10" s="2" t="s">
        <v>463</v>
      </c>
      <c r="AD10" s="115">
        <v>202300000000027</v>
      </c>
      <c r="AE10" s="116" t="s">
        <v>420</v>
      </c>
      <c r="AF10" s="117" t="s">
        <v>464</v>
      </c>
      <c r="AG10" s="111" t="s">
        <v>465</v>
      </c>
    </row>
    <row r="11" spans="1:33" ht="124.5" thickBot="1">
      <c r="A11" s="3"/>
      <c r="B11" s="404"/>
      <c r="C11" s="2" t="s">
        <v>293</v>
      </c>
      <c r="E11" t="s">
        <v>131</v>
      </c>
      <c r="T11" s="2" t="s">
        <v>287</v>
      </c>
      <c r="U11" s="2" t="s">
        <v>466</v>
      </c>
      <c r="AD11" s="115">
        <v>202300000000027</v>
      </c>
      <c r="AE11" s="116" t="s">
        <v>420</v>
      </c>
      <c r="AF11" s="117" t="s">
        <v>467</v>
      </c>
      <c r="AG11" s="111" t="s">
        <v>468</v>
      </c>
    </row>
    <row r="12" spans="1:33" ht="124.5" thickBot="1">
      <c r="A12" s="3"/>
      <c r="B12" s="404"/>
      <c r="C12" s="2" t="s">
        <v>469</v>
      </c>
      <c r="T12" s="2" t="s">
        <v>287</v>
      </c>
      <c r="U12" s="2" t="s">
        <v>470</v>
      </c>
      <c r="AD12" s="115">
        <v>202300000000027</v>
      </c>
      <c r="AE12" s="116" t="s">
        <v>420</v>
      </c>
      <c r="AF12" s="117" t="s">
        <v>471</v>
      </c>
    </row>
    <row r="13" spans="1:33" ht="124.5" thickBot="1">
      <c r="A13" s="3"/>
      <c r="B13" s="399" t="s">
        <v>472</v>
      </c>
      <c r="C13" s="2" t="s">
        <v>473</v>
      </c>
      <c r="T13" s="2" t="s">
        <v>274</v>
      </c>
      <c r="U13" s="2" t="s">
        <v>474</v>
      </c>
      <c r="AD13" s="115">
        <v>202300000000027</v>
      </c>
      <c r="AE13" s="116" t="s">
        <v>420</v>
      </c>
      <c r="AF13" s="117" t="s">
        <v>475</v>
      </c>
    </row>
    <row r="14" spans="1:33" ht="124.5" thickBot="1">
      <c r="A14" s="3"/>
      <c r="B14" s="400"/>
      <c r="C14" s="2" t="s">
        <v>320</v>
      </c>
      <c r="E14" t="s">
        <v>131</v>
      </c>
      <c r="T14" s="2" t="s">
        <v>274</v>
      </c>
      <c r="U14" s="2" t="s">
        <v>331</v>
      </c>
      <c r="AD14" s="115">
        <v>202300000000027</v>
      </c>
      <c r="AE14" s="116" t="s">
        <v>420</v>
      </c>
      <c r="AF14" s="117" t="s">
        <v>476</v>
      </c>
    </row>
    <row r="15" spans="1:33" ht="124.5" thickBot="1">
      <c r="A15" s="3"/>
      <c r="B15" s="400"/>
      <c r="C15" s="2" t="s">
        <v>477</v>
      </c>
      <c r="T15" s="2" t="s">
        <v>274</v>
      </c>
      <c r="U15" s="2" t="s">
        <v>324</v>
      </c>
      <c r="AD15" s="115">
        <v>202300000000027</v>
      </c>
      <c r="AE15" s="116" t="s">
        <v>420</v>
      </c>
      <c r="AF15" s="117" t="s">
        <v>464</v>
      </c>
    </row>
    <row r="16" spans="1:33" ht="124.5" thickBot="1">
      <c r="A16" s="3"/>
      <c r="B16" s="400"/>
      <c r="C16" s="2" t="s">
        <v>350</v>
      </c>
      <c r="T16" s="2" t="s">
        <v>274</v>
      </c>
      <c r="U16" s="2" t="s">
        <v>303</v>
      </c>
      <c r="AD16" s="115">
        <v>202300000000027</v>
      </c>
      <c r="AE16" s="116" t="s">
        <v>420</v>
      </c>
      <c r="AF16" s="117" t="s">
        <v>467</v>
      </c>
    </row>
    <row r="17" spans="1:34" ht="90.75" thickBot="1">
      <c r="A17" s="3"/>
      <c r="B17" s="400"/>
      <c r="C17" s="2" t="s">
        <v>478</v>
      </c>
      <c r="E17" t="s">
        <v>131</v>
      </c>
      <c r="T17" s="2" t="s">
        <v>274</v>
      </c>
      <c r="U17" s="2" t="s">
        <v>322</v>
      </c>
      <c r="AD17" s="108">
        <v>2018011000841</v>
      </c>
      <c r="AE17" s="107" t="s">
        <v>428</v>
      </c>
      <c r="AF17" s="111" t="s">
        <v>479</v>
      </c>
      <c r="AG17" s="117" t="s">
        <v>480</v>
      </c>
      <c r="AH17" s="111" t="s">
        <v>481</v>
      </c>
    </row>
    <row r="18" spans="1:34" ht="158.25" thickBot="1">
      <c r="A18" s="3"/>
      <c r="B18" s="400"/>
      <c r="C18" s="2" t="s">
        <v>482</v>
      </c>
      <c r="T18" s="2" t="s">
        <v>274</v>
      </c>
      <c r="U18" s="2" t="s">
        <v>275</v>
      </c>
      <c r="AD18" s="115">
        <v>2018011000724</v>
      </c>
      <c r="AE18" s="116" t="s">
        <v>435</v>
      </c>
      <c r="AF18" s="117" t="s">
        <v>483</v>
      </c>
      <c r="AG18" s="111" t="s">
        <v>480</v>
      </c>
    </row>
    <row r="19" spans="1:34" ht="113.25" thickBot="1">
      <c r="A19" s="3"/>
      <c r="B19" s="400"/>
      <c r="C19" s="2" t="s">
        <v>339</v>
      </c>
      <c r="T19" s="2" t="s">
        <v>274</v>
      </c>
      <c r="U19" s="2" t="s">
        <v>314</v>
      </c>
      <c r="AD19" s="118">
        <v>202300000000036</v>
      </c>
      <c r="AE19" s="119" t="s">
        <v>443</v>
      </c>
      <c r="AF19" s="120" t="s">
        <v>484</v>
      </c>
      <c r="AG19" s="117" t="s">
        <v>485</v>
      </c>
    </row>
    <row r="20" spans="1:34" ht="135.75" thickBot="1">
      <c r="A20" s="3"/>
      <c r="B20" s="399" t="s">
        <v>486</v>
      </c>
      <c r="C20" s="2" t="s">
        <v>487</v>
      </c>
      <c r="E20" t="s">
        <v>131</v>
      </c>
      <c r="T20" s="2" t="s">
        <v>274</v>
      </c>
      <c r="U20" s="2" t="s">
        <v>488</v>
      </c>
      <c r="AD20" s="118">
        <v>202300000000036</v>
      </c>
      <c r="AE20" s="119" t="s">
        <v>443</v>
      </c>
      <c r="AF20" s="120" t="s">
        <v>489</v>
      </c>
      <c r="AG20" s="117" t="s">
        <v>490</v>
      </c>
    </row>
    <row r="21" spans="1:34" ht="147" thickBot="1">
      <c r="A21" s="3"/>
      <c r="B21" s="400"/>
      <c r="C21" s="2" t="s">
        <v>491</v>
      </c>
      <c r="T21" s="2" t="s">
        <v>274</v>
      </c>
      <c r="U21" s="2" t="s">
        <v>336</v>
      </c>
      <c r="AD21" s="118">
        <v>202300000000036</v>
      </c>
      <c r="AE21" s="119" t="s">
        <v>443</v>
      </c>
      <c r="AF21" s="120" t="s">
        <v>492</v>
      </c>
      <c r="AG21" s="117" t="s">
        <v>493</v>
      </c>
    </row>
    <row r="22" spans="1:34" ht="113.25" thickBot="1">
      <c r="A22" s="3"/>
      <c r="B22" s="400"/>
      <c r="C22" s="2" t="s">
        <v>494</v>
      </c>
      <c r="T22" s="2" t="s">
        <v>274</v>
      </c>
      <c r="U22" s="2" t="s">
        <v>297</v>
      </c>
      <c r="AD22" s="118">
        <v>202300000000036</v>
      </c>
      <c r="AE22" s="119" t="s">
        <v>443</v>
      </c>
      <c r="AF22" s="120" t="s">
        <v>495</v>
      </c>
      <c r="AG22" s="117" t="s">
        <v>496</v>
      </c>
    </row>
    <row r="23" spans="1:34" ht="113.25" thickBot="1">
      <c r="A23" s="3"/>
      <c r="B23" s="400"/>
      <c r="C23" s="2" t="s">
        <v>497</v>
      </c>
      <c r="E23" t="s">
        <v>131</v>
      </c>
      <c r="T23" s="2" t="s">
        <v>342</v>
      </c>
      <c r="U23" s="2" t="s">
        <v>498</v>
      </c>
      <c r="AD23" s="118">
        <v>202300000000036</v>
      </c>
      <c r="AE23" s="119" t="s">
        <v>443</v>
      </c>
      <c r="AF23" s="120" t="s">
        <v>499</v>
      </c>
    </row>
    <row r="24" spans="1:34" ht="40.5" customHeight="1" thickBot="1">
      <c r="A24" s="3"/>
      <c r="B24" s="400"/>
      <c r="C24" s="2" t="s">
        <v>310</v>
      </c>
      <c r="T24" s="2" t="s">
        <v>342</v>
      </c>
      <c r="U24" s="2" t="s">
        <v>343</v>
      </c>
      <c r="AD24" s="118">
        <v>202300000000036</v>
      </c>
      <c r="AE24" s="119" t="s">
        <v>443</v>
      </c>
      <c r="AF24" s="120" t="s">
        <v>500</v>
      </c>
    </row>
    <row r="25" spans="1:34" ht="282" thickBot="1">
      <c r="A25" s="3"/>
      <c r="B25" s="399" t="s">
        <v>501</v>
      </c>
      <c r="C25" s="2" t="s">
        <v>269</v>
      </c>
      <c r="AD25" s="118">
        <v>202300000000036</v>
      </c>
      <c r="AE25" s="119" t="s">
        <v>443</v>
      </c>
      <c r="AF25" s="120" t="s">
        <v>502</v>
      </c>
    </row>
    <row r="26" spans="1:34" ht="113.25" thickBot="1">
      <c r="A26" s="3"/>
      <c r="B26" s="400"/>
      <c r="C26" s="2" t="s">
        <v>503</v>
      </c>
      <c r="AD26" s="118">
        <v>202300000000036</v>
      </c>
      <c r="AE26" s="119" t="s">
        <v>443</v>
      </c>
      <c r="AF26" s="120" t="s">
        <v>504</v>
      </c>
    </row>
    <row r="27" spans="1:34" ht="147" thickBot="1">
      <c r="AD27" s="118">
        <v>202300000000036</v>
      </c>
      <c r="AE27" s="119" t="s">
        <v>443</v>
      </c>
      <c r="AF27" s="120" t="s">
        <v>505</v>
      </c>
    </row>
    <row r="28" spans="1:34" ht="113.25" thickBot="1">
      <c r="AD28" s="118">
        <v>202300000000036</v>
      </c>
      <c r="AE28" s="119" t="s">
        <v>443</v>
      </c>
      <c r="AF28" s="120" t="s">
        <v>506</v>
      </c>
    </row>
    <row r="29" spans="1:34" ht="113.25" thickBot="1">
      <c r="AD29" s="118">
        <v>202300000000036</v>
      </c>
      <c r="AE29" s="119" t="s">
        <v>443</v>
      </c>
      <c r="AF29" s="120" t="s">
        <v>507</v>
      </c>
    </row>
    <row r="30" spans="1:34" ht="124.5" thickBot="1">
      <c r="AD30" s="121">
        <v>202300000000010</v>
      </c>
      <c r="AE30" s="122" t="s">
        <v>450</v>
      </c>
      <c r="AF30" s="123" t="s">
        <v>508</v>
      </c>
      <c r="AG30" s="111" t="s">
        <v>509</v>
      </c>
    </row>
    <row r="31" spans="1:34" ht="135.75" thickBot="1">
      <c r="AD31" s="121">
        <v>202300000000010</v>
      </c>
      <c r="AE31" s="122" t="s">
        <v>450</v>
      </c>
      <c r="AF31" s="123" t="s">
        <v>510</v>
      </c>
      <c r="AG31" s="111" t="s">
        <v>511</v>
      </c>
    </row>
    <row r="32" spans="1:34" ht="124.5" thickBot="1">
      <c r="AD32" s="121">
        <v>202300000000010</v>
      </c>
      <c r="AE32" s="122" t="s">
        <v>450</v>
      </c>
      <c r="AF32" s="123" t="s">
        <v>512</v>
      </c>
      <c r="AG32" s="111" t="s">
        <v>513</v>
      </c>
    </row>
    <row r="33" spans="30:33" ht="409.6" thickBot="1">
      <c r="AD33" s="121">
        <v>202300000000010</v>
      </c>
      <c r="AE33" s="122" t="s">
        <v>450</v>
      </c>
      <c r="AF33" s="123" t="s">
        <v>514</v>
      </c>
      <c r="AG33" s="111" t="s">
        <v>515</v>
      </c>
    </row>
    <row r="34" spans="30:33" ht="124.5" thickBot="1">
      <c r="AD34" s="121">
        <v>202300000000010</v>
      </c>
      <c r="AE34" s="122" t="s">
        <v>450</v>
      </c>
      <c r="AF34" s="123" t="s">
        <v>516</v>
      </c>
      <c r="AG34" s="111" t="s">
        <v>517</v>
      </c>
    </row>
    <row r="35" spans="30:33" ht="102" thickBot="1">
      <c r="AD35" s="121">
        <v>202300000000010</v>
      </c>
      <c r="AE35" s="122" t="s">
        <v>450</v>
      </c>
      <c r="AF35" s="123" t="s">
        <v>518</v>
      </c>
    </row>
    <row r="36" spans="30:33" ht="180.75" thickBot="1">
      <c r="AD36" s="121">
        <v>202300000000010</v>
      </c>
      <c r="AE36" s="122" t="s">
        <v>450</v>
      </c>
      <c r="AF36" s="123" t="s">
        <v>519</v>
      </c>
    </row>
    <row r="37" spans="30:33" ht="102" thickBot="1">
      <c r="AD37" s="121">
        <v>202300000000010</v>
      </c>
      <c r="AE37" s="122" t="s">
        <v>450</v>
      </c>
      <c r="AF37" s="123" t="s">
        <v>520</v>
      </c>
    </row>
    <row r="38" spans="30:33" ht="124.5" thickBot="1">
      <c r="AD38" s="115">
        <v>2018011000698</v>
      </c>
      <c r="AE38" s="116" t="s">
        <v>454</v>
      </c>
      <c r="AF38" s="117" t="s">
        <v>521</v>
      </c>
      <c r="AG38" s="111" t="s">
        <v>522</v>
      </c>
    </row>
    <row r="39" spans="30:33" ht="124.5" thickBot="1">
      <c r="AD39" s="115">
        <v>2018011000698</v>
      </c>
      <c r="AE39" s="116" t="s">
        <v>454</v>
      </c>
      <c r="AF39" s="117" t="s">
        <v>523</v>
      </c>
      <c r="AG39" s="111" t="s">
        <v>524</v>
      </c>
    </row>
    <row r="40" spans="30:33" ht="147" thickBot="1">
      <c r="AD40" s="110">
        <v>202300000000028</v>
      </c>
      <c r="AE40" s="107" t="s">
        <v>458</v>
      </c>
      <c r="AF40" s="111" t="s">
        <v>525</v>
      </c>
      <c r="AG40" s="117" t="s">
        <v>526</v>
      </c>
    </row>
  </sheetData>
  <autoFilter ref="AD1:AF40" xr:uid="{00000000-0009-0000-0000-000004000000}"/>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Análisis de contexto </vt:lpstr>
      <vt:lpstr>Análisis de contexto SG-SST</vt:lpstr>
      <vt:lpstr>Plan de acción</vt:lpstr>
      <vt:lpstr>Preguntas frecuentes</vt:lpstr>
      <vt:lpstr>Listas</vt:lpstr>
      <vt:lpstr>'Análisis de contexto '!Área_de_impresión</vt:lpstr>
      <vt:lpstr>'Análisis de contexto SG-SST'!Área_de_impresión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Alexandra Rodriguez Estupiñan</cp:lastModifiedBy>
  <cp:revision/>
  <dcterms:created xsi:type="dcterms:W3CDTF">2024-10-24T20:08:51Z</dcterms:created>
  <dcterms:modified xsi:type="dcterms:W3CDTF">2025-03-12T15:21:59Z</dcterms:modified>
  <cp:category/>
  <cp:contentStatus/>
</cp:coreProperties>
</file>