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novoara\Downloads\"/>
    </mc:Choice>
  </mc:AlternateContent>
  <xr:revisionPtr revIDLastSave="0" documentId="13_ncr:1_{697E901C-AA1C-4558-8A3D-49CD5ABA0DA1}" xr6:coauthVersionLast="47" xr6:coauthVersionMax="47" xr10:uidLastSave="{00000000-0000-0000-0000-000000000000}"/>
  <bookViews>
    <workbookView xWindow="-120" yWindow="-120" windowWidth="29040" windowHeight="15720" activeTab="2" xr2:uid="{00000000-000D-0000-FFFF-FFFF00000000}"/>
  </bookViews>
  <sheets>
    <sheet name="Análisis de contexto" sheetId="8"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acción'!$A$7:$AG$62</definedName>
    <definedName name="_xlnm.Print_Area" localSheetId="0">'Análisis de contexto'!$A$1:$G$91</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0">#REF!</definedName>
    <definedName name="INV_GEST" localSheetId="3">#REF!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4" l="1"/>
  <c r="Q53" i="4"/>
  <c r="Q54" i="4"/>
  <c r="Q55" i="4"/>
  <c r="Q52" i="4"/>
  <c r="Q16" i="4"/>
  <c r="Q15" i="4" l="1"/>
  <c r="Q17" i="4"/>
  <c r="Q18" i="4"/>
  <c r="Q19" i="4"/>
  <c r="Q20" i="4"/>
  <c r="Q36" i="4" l="1"/>
  <c r="Q46" i="4" l="1"/>
  <c r="Q45" i="4"/>
  <c r="Q31" i="4"/>
  <c r="Q25" i="4"/>
  <c r="Q24" i="4"/>
</calcChain>
</file>

<file path=xl/sharedStrings.xml><?xml version="1.0" encoding="utf-8"?>
<sst xmlns="http://schemas.openxmlformats.org/spreadsheetml/2006/main" count="1694" uniqueCount="587">
  <si>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</si>
  <si>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</si>
  <si>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</si>
  <si>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</si>
  <si>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</si>
  <si>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</si>
  <si>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</si>
  <si>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</si>
  <si>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</si>
  <si>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</si>
  <si>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</si>
  <si>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</si>
  <si>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</si>
  <si>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</si>
  <si>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</si>
  <si>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</si>
  <si>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</si>
  <si>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</si>
  <si>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</si>
  <si>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</si>
  <si>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</si>
  <si>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</si>
  <si>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</si>
  <si>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</si>
  <si>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</si>
  <si>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</si>
  <si>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</si>
  <si>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</si>
  <si>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</si>
  <si>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</si>
  <si>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</si>
  <si>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</si>
  <si>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</si>
  <si>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</si>
  <si>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</si>
  <si>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</si>
  <si>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</si>
  <si>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</si>
  <si>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</si>
  <si>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</si>
  <si>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</si>
  <si>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</si>
  <si>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</si>
  <si>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</si>
  <si>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</si>
  <si>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</si>
  <si>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</si>
  <si>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</si>
  <si>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</si>
  <si>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</si>
  <si>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</si>
  <si>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</si>
  <si>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</si>
  <si>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</si>
  <si>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</si>
  <si>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</si>
  <si>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</si>
  <si>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</si>
  <si>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</si>
  <si>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</si>
  <si>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</si>
  <si>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</si>
  <si>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</si>
  <si>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</si>
  <si>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</si>
  <si>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</si>
  <si>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</si>
  <si>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</si>
  <si>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</si>
  <si>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</si>
  <si>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</si>
  <si>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</si>
  <si>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</si>
  <si>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</si>
  <si>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</si>
  <si>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</si>
  <si>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</si>
  <si>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</si>
  <si>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</si>
  <si>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</si>
  <si>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</si>
  <si>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</si>
  <si>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</si>
  <si>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</si>
  <si>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</si>
  <si>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</si>
  <si>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</si>
  <si>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</si>
  <si>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</si>
  <si>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</si>
  <si>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</si>
  <si>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</si>
  <si>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</si>
  <si>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</si>
  <si>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</si>
  <si>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</si>
  <si>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</si>
  <si>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</si>
  <si>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</si>
  <si>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</si>
  <si>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</si>
  <si>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</si>
  <si>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</si>
  <si>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</si>
  <si>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</si>
  <si>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</si>
  <si>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</si>
  <si>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</si>
  <si>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</si>
  <si>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</si>
  <si>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</si>
  <si>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</si>
  <si>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</si>
  <si>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</si>
  <si>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</si>
  <si>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</si>
  <si>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</si>
  <si>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</si>
  <si>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</si>
  <si>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</si>
  <si>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</si>
  <si>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</si>
  <si>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</si>
  <si>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</si>
  <si>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</si>
  <si>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</si>
  <si>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</si>
  <si>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</si>
  <si>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</si>
  <si>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</si>
  <si>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</si>
  <si>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</si>
  <si>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</si>
  <si>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</si>
  <si>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</si>
  <si>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</si>
  <si>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</si>
  <si>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</si>
  <si>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</si>
  <si>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</si>
  <si>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</si>
  <si>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</si>
  <si>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</si>
  <si>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</si>
  <si>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</si>
  <si>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</si>
  <si>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</si>
  <si>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</si>
  <si>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</si>
  <si>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</si>
  <si>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</si>
  <si>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</si>
  <si>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</si>
  <si>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</si>
  <si>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</si>
  <si>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</si>
  <si>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</si>
  <si>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</si>
  <si>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</si>
  <si>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</si>
  <si>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</si>
  <si>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</si>
  <si>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</si>
  <si>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</si>
  <si>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</si>
  <si>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</si>
  <si>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</si>
  <si>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</si>
  <si>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</si>
  <si>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</si>
  <si>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</si>
  <si>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</si>
  <si>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</si>
  <si>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</si>
  <si>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</si>
  <si>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</si>
  <si>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</si>
  <si>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</si>
  <si>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</si>
  <si>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</si>
  <si>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</si>
  <si>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</si>
  <si>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</si>
  <si>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</si>
  <si>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</si>
  <si>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</si>
  <si>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</si>
  <si>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</si>
  <si>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</si>
  <si>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</si>
  <si>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</si>
  <si>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</si>
  <si>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</si>
  <si>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</si>
  <si>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</si>
  <si>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</si>
  <si>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</si>
  <si>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</si>
  <si>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</si>
  <si>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</si>
  <si>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</si>
  <si>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</si>
  <si>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</si>
  <si>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</si>
  <si>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</si>
  <si>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</si>
  <si>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</si>
  <si>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</si>
  <si>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</si>
  <si>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</si>
  <si>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</si>
  <si>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</si>
  <si>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</si>
  <si>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</si>
  <si>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</si>
  <si>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</si>
  <si>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</si>
  <si>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</si>
  <si>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</si>
  <si>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</si>
  <si>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</si>
  <si>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</si>
  <si>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</si>
  <si>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</si>
  <si>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</si>
  <si>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</si>
  <si>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</si>
  <si>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</si>
  <si>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</si>
  <si>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</si>
  <si>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</si>
  <si>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</si>
  <si>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</si>
  <si>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</si>
  <si>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</si>
  <si>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</si>
  <si>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</si>
  <si>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</si>
  <si>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</si>
  <si>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</si>
  <si>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</si>
  <si>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</si>
  <si>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</si>
  <si>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</si>
  <si>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</si>
  <si>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</si>
  <si>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</si>
  <si>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</si>
  <si>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</si>
  <si>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</si>
  <si>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</si>
  <si>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</si>
  <si>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</si>
  <si>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</si>
  <si>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</si>
  <si>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</si>
  <si>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</si>
  <si>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</si>
  <si>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</si>
  <si>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</si>
  <si>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</si>
  <si>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</si>
  <si>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</si>
  <si>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</si>
  <si>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</si>
  <si>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</si>
  <si>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</si>
  <si>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</si>
  <si>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</si>
  <si>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</si>
  <si>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</si>
  <si>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</si>
  <si>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</si>
  <si>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</si>
  <si>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</si>
  <si>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Oficios de solicitud de apropiación presupuestal, traslados presupuestales y vigencias futuras.</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</si>
  <si>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</si>
  <si>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</si>
  <si>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</si>
  <si>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</si>
  <si>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</si>
  <si>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</si>
  <si>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</si>
  <si>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</si>
  <si>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</si>
  <si>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</si>
  <si>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</si>
  <si>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</si>
  <si>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</si>
  <si>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</si>
  <si>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</si>
  <si>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</si>
  <si>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</si>
  <si>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</si>
  <si>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</si>
  <si>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</si>
  <si>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</si>
  <si>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</si>
  <si>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</si>
  <si>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</si>
  <si>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</si>
  <si>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</si>
  <si>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</si>
  <si>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</si>
  <si>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</si>
  <si>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</si>
  <si>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</si>
  <si>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</si>
  <si>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</si>
  <si>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</si>
  <si>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</si>
  <si>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</si>
  <si>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</si>
  <si>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</si>
  <si>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</si>
  <si>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</si>
  <si>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</si>
  <si>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</si>
  <si>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</si>
  <si>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</si>
  <si>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</si>
  <si>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</si>
  <si>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</si>
  <si>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</si>
  <si>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</si>
  <si>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</si>
  <si>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</si>
  <si>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</si>
  <si>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</si>
  <si>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</si>
  <si>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</si>
  <si>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</si>
  <si>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</si>
  <si>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</si>
  <si>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</si>
  <si>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</si>
  <si>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</si>
  <si>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</si>
  <si>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</si>
  <si>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</si>
  <si>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</si>
  <si>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</si>
  <si>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</si>
  <si>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</si>
  <si>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</si>
  <si>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</si>
  <si>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</si>
  <si>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</si>
  <si>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</si>
  <si>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</si>
  <si>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</si>
  <si>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</si>
  <si>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</si>
  <si>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</si>
  <si>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</si>
  <si>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</si>
  <si>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</si>
  <si>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</si>
  <si>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</si>
  <si>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</si>
  <si>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</si>
  <si>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</si>
  <si>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</si>
  <si>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</si>
  <si>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</si>
  <si>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</si>
  <si>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</si>
  <si>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</si>
  <si>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</si>
  <si>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</si>
  <si>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</si>
  <si>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</si>
  <si>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</si>
  <si>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</si>
  <si>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</si>
  <si>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</si>
  <si>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</si>
  <si>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</si>
  <si>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</si>
  <si>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</si>
  <si>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</si>
  <si>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</si>
  <si>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</si>
  <si>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</si>
  <si>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</si>
  <si>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</si>
  <si>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</si>
  <si>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</si>
  <si>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</si>
  <si>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</si>
  <si>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</si>
  <si>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</si>
  <si>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</si>
  <si>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</si>
  <si>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</si>
  <si>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</si>
  <si>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</si>
  <si>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</si>
  <si>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</si>
  <si>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</si>
  <si>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</si>
  <si>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</si>
  <si>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PGN</t>
  </si>
  <si>
    <t>Junta de contratación - DEAJ</t>
  </si>
  <si>
    <t>Contratación directa</t>
  </si>
  <si>
    <t>Estratégicos</t>
  </si>
  <si>
    <t>Comunicación institucional</t>
  </si>
  <si>
    <t>Número</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</si>
  <si>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</si>
  <si>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</si>
  <si>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</si>
  <si>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</si>
  <si>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</si>
  <si>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</si>
  <si>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</si>
  <si>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</si>
  <si>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</si>
  <si>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</si>
  <si>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</si>
  <si>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Porcentaje</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</si>
  <si>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</si>
  <si>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</si>
  <si>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</si>
  <si>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</si>
  <si>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</si>
  <si>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</si>
  <si>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</si>
  <si>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</si>
  <si>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</si>
  <si>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</si>
  <si>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</si>
  <si>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</si>
  <si>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</si>
  <si>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</si>
  <si>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</si>
  <si>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</si>
  <si>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</si>
  <si>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</si>
  <si>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</si>
  <si>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</si>
  <si>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</si>
  <si>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</si>
  <si>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</si>
  <si>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</si>
  <si>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</si>
  <si>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</si>
  <si>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</si>
  <si>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</si>
  <si>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</si>
  <si>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</si>
  <si>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</si>
  <si>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</si>
  <si>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</si>
  <si>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</si>
  <si>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</si>
  <si>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</si>
  <si>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</si>
  <si>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</si>
  <si>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</si>
  <si>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</si>
  <si>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</si>
  <si>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</si>
  <si>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</si>
  <si>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</si>
  <si>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</si>
  <si>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</si>
  <si>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</si>
  <si>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</si>
  <si>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</si>
  <si>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</si>
  <si>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</si>
  <si>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</si>
  <si>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</si>
  <si>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</si>
  <si>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</si>
  <si>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</si>
  <si>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</si>
  <si>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</si>
  <si>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</si>
  <si>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</si>
  <si>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</si>
  <si>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</si>
  <si>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</si>
  <si>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</si>
  <si>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</si>
  <si>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</si>
  <si>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</si>
  <si>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</si>
  <si>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</si>
  <si>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</si>
  <si>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</si>
  <si>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</si>
  <si>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</si>
  <si>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</si>
  <si>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</si>
  <si>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</si>
  <si>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</si>
  <si>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</si>
  <si>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</si>
  <si>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</si>
  <si>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</si>
  <si>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</si>
  <si>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</si>
  <si>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</si>
  <si>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</si>
  <si>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</si>
  <si>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</si>
  <si>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</si>
  <si>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</si>
  <si>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</si>
  <si>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</si>
  <si>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</si>
  <si>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</si>
  <si>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</si>
  <si>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</si>
  <si>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</si>
  <si>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</si>
  <si>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</si>
  <si>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</si>
  <si>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</si>
  <si>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</si>
  <si>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</si>
  <si>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</si>
  <si>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</si>
  <si>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</si>
  <si>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</si>
  <si>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</si>
  <si>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</si>
  <si>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Presupuesto insuficiente asignado para la vigencia 2025 al Sistema de Gestion de Gestion de Seguridad y Salud en el Trabajo de la entidad por parte del Ministerio de Hacienda.</t>
  </si>
  <si>
    <t>Todos los procesos</t>
  </si>
  <si>
    <t>Dependencia Administrativa</t>
  </si>
  <si>
    <t>Ver caracterización de cada proceso</t>
  </si>
  <si>
    <t>Presupuesto insuficiente asignado para  la vigencia 2025 de la Rama Judicial</t>
  </si>
  <si>
    <t>Interrupción del servicio público de Administrar Justicia en algunos municipios del departamento del Cesar a causa de fluctuaciones en el servicio de energía.</t>
  </si>
  <si>
    <t>Articulación interjurisdiccional entre el sistema de justicia seccional y la jurisdicción especial indígena de la región promoviendo el acceso igualitario al servicio de justicia.</t>
  </si>
  <si>
    <t>Informalidad en la región para todo lo asociado a recicladores de oficio</t>
  </si>
  <si>
    <t>Baja oferta de gestores ambientales para el tratamiento de RESPEL y RAEE's en la región.</t>
  </si>
  <si>
    <t>Buena articulación y trabajo en equipo entre el Consejo Seccional y la Dirección Seccional</t>
  </si>
  <si>
    <t>Priorización en materia de gestión documental en la seccional</t>
  </si>
  <si>
    <r>
      <t xml:space="preserve">Mantenimiento, reparación y adecuación de la infraestructura física en sedes propias y en comodato en los municipios (Curumaní, Chiriguaná, La Jagua de Ibirico, Chimichagua, Valledupar, Aguachica, </t>
    </r>
    <r>
      <rPr>
        <sz val="11"/>
        <color rgb="FFFF0000"/>
        <rFont val="Azo Sans Light"/>
      </rPr>
      <t>La Gloria,</t>
    </r>
    <r>
      <rPr>
        <sz val="11"/>
        <color rgb="FF595959"/>
        <rFont val="Azo Sans Light"/>
      </rPr>
      <t xml:space="preserve"> Codazzi, Tamalameque y Manaure) para cumplir las condiciones mínimas de seguridad de los servidores judiciales</t>
    </r>
  </si>
  <si>
    <t>Ampliación del Palacio de Justicia de Valledupar mediante la construcción de una segunda torre con la que se busca agrupar en una misma sede, el mayor número de despachos judiciales para facilitar el acceso al servicio de justicia de los usuarios.</t>
  </si>
  <si>
    <t>Publicación mensuales de boletines judiciales a través de los cuales se difunden información administrativa y judicial para los usuarios de la seccional.</t>
  </si>
  <si>
    <t>No contar con un profesional que tenga un perfil ambiental en la planta del personal permanente</t>
  </si>
  <si>
    <t>Dirección Seccional de Administración Judicial de Valledupar</t>
  </si>
  <si>
    <t>Según el manual de contratación, la responsabilidad de la elaboración, aprobación y publicación del plan anual de adquisiciones corresponde al coordinador administrativo.</t>
  </si>
  <si>
    <t>La liquidación de los contratos se hace solo a los que le aplique. En cuanto al cierre de expediente, se hace de manera transaccional excepto en los casos de la tienda virtual del estado colombiano.</t>
  </si>
  <si>
    <t>Estas actividades se realizan de manera compartida en esta seccional. Las solicitudes las realizan los intervinientes de cada area en donde surja la necesidad de contratación.</t>
  </si>
  <si>
    <t>SEGURIDAD Y SALUD EN EL TRABAJO</t>
  </si>
  <si>
    <t>CONTRATAR EN NOMBRE DE LA NACIÓN – CONSEJO SUPERIOR DE LA JUDICATURA DIRECCIÓN SECCIONAL DE ADMINISTRACIÓN JUDICIAL DE VALLEDUPAR, LA PRESTACIÓN DE SERVICIOS DE PROFESIONAL ESPECIALISTA QUE APOYE EL CUMPLIMIENTO DE LOS ESTÁNDARES MÍNIMOS DEL SISTEMA DE GESTIÓN DE SEGURIDAD Y SALUD EN EL TRABAJO (SG-SST).</t>
  </si>
  <si>
    <t>CONTRATAR EN NOMBRE DE LA NACIÓN – CONSEJO SUPERIOR DE LA JUDICATURA DIRECCIÓN SECCIONAL DE ADMINISTRACIÓN JUDICIAL DE VALLEDUPAR, LA PRESTACIÓN DE SERVICIOS PROFESIONALES PARA BRINDAR APOYO A LA EJECUCIÓN PROGRAMA DE PLAN NACIONAL DE BIENESTAR.</t>
  </si>
  <si>
    <t>Contratar la Obra e Interventoría del Proyecto de infraestructura eléctrica y de comunicaciones del edificio Antiguo Telecom, en el Municipio de Valledupar, bajo la normatividad vigente.</t>
  </si>
  <si>
    <t>Contratar las obras e interventoría para las Intervenciones arquitectonicas, electricas e hidrosanitarias en el edificio Palacio de Justicia de Aguachica</t>
  </si>
  <si>
    <t>Contratar las obras e interventoría para de ampliación estructural en el edificio Palacio de Justicia de Aguachica</t>
  </si>
  <si>
    <t>Contratar las obras e interventoría para las Intervenciones arquitectonicas, eléctricas e hidrosanitarias en el edificio Palacio de Justicia de Valledupar</t>
  </si>
  <si>
    <t>Adquisición de elevador Aguachica</t>
  </si>
  <si>
    <t>Contratar sistemas fotovoltáicos para algunas sedes de la Rama Judicial en el departamento del Cesar.</t>
  </si>
  <si>
    <t>Reparaciones locativas, mejoramiento y mantenimiento en el antiguo edificio Telecom de la Rama Judicial del Cesar</t>
  </si>
  <si>
    <t>Reparaciones locativas, mejoramiento y mantenimiento en el edificio palacio de justicia Valledupar</t>
  </si>
  <si>
    <t>Adecuación y mejoramiento de la infraestructura física del palacio de justicia de Aguachica, que contempla mantenimientos y la modernización de los sistemas eléctricos, de comunicaciones y seguridad electrónica, bajo la normatividad vigente</t>
  </si>
  <si>
    <t>Reparaciones locativas, mejoramiento y mantenimiento de sedes propias</t>
  </si>
  <si>
    <t xml:space="preserve">C-2701-0800-37-20111D-2701019-02  </t>
  </si>
  <si>
    <t>OBJETO CONTRACTUAL DEL PLAN  ANUAL DE ADQUISICIONES PAA</t>
  </si>
  <si>
    <t>Contratar la Interventoría Técnica, Administrativa, Financiera, Contable, Ambiental y Jurídica del contrato que resulte del proceso de licitación pública: cuyo objeto es “CONTRATAR EN NOMBRE DE LA NACIÓN – CONSEJO SUPERIOR DE LA JUDICATURA – DIRECCIÓN EJECUTIVA SECCIONAL DE ADMINISTRACIÓN JUDICIAL DE VALLEDUPAR, MODERNIZACION DE INFRAESTRUCTURA ELECTRICA Y DE COMUNICACIONES DEL EDIFICIO ANTIGUO TELECOM, EN EL MUNICIPIO DE VALLEDUPAR, BAJO LA NORMATIVIDAD VIGENTE”</t>
  </si>
  <si>
    <t>Contratar la Interventoría Técnica, Administrativa, Financiera, Contable, Ambiental y Jurídica del contrato que resulte del proceso de licitación pública: cuyo objeto es “CONTRATAR EN NOMBRE DE LA NACIÓN - CONSEJO SUPERIOR DE LA JUDICATURA - DIRECCIÓN EJECUTIVA SECCIONAL DE ADMINISTRACIÓN JUDICIAL DE VALLEDUPAR, EL MANTENIMIENTO, REPARACION Y ADECUACIONES PARA LAS INTERVENCIONES ARQUITECTONICAS, ELECTRICAS E HIDROSANITARIAS EN EL EDIFICIO PALACIO DE JUSTICIA DE VALLEDUPAR, BAJO LA NORMATIVIDAD VIGENTE”</t>
  </si>
  <si>
    <t>Contratar la Interventoría Técnica, Administrativa, Financiera, Contable, Ambiental y Jurídica del contrato que resulte del proceso de licitación pública: cuyo objeto es “CONTRATAR EN NOMBRE DE LA NACIÓN - CONSEJO SUPERIOR DE LA JUDICATURA - DIRECCIÓN EJECUTIVA SECCIONAL DE ADMINISTRACIÓN JUDICIAL DE VALLEDUPAR, LA AMPLIACIÓN ESTRUCTURAL, MANTENIMIENTO, REPARACION, ADECUACIONES DE LA INFRAESTRUCTURA FÍSICA Y EL SUMINISTRO E INSTALACION DE ELEVADOR/PLATAFORMA PARA PERSONAS CON MOVILIDAD REDUCIDA, EN EL PALACIO DE JUSTICIA DE AGUACHICA, BAJO LA NORMATIVIDAD VIGENTE”</t>
  </si>
  <si>
    <t>Contratar la Interventoría Técnica, Administrativa, Financiera, Contable, Ambiental y Jurídica del contrato que resulte del proceso de mínima cuantía: cuyo objeto es “CONTRATAR EN NOMBRE DE LA NACIÓN - CONSEJO SUPERIOR DE LA JUDICATURA - DIRECCIÓN EJECUTIVA SECCIONAL DE ADMINISTRACIÓN JUDICIAL DE VALLEDUPAR, LA ADQUISICIÓN, INSTALACIÓN Y PUESTA EN FUNCIONAMIENTO EL SISTEMA FOTOVOLTÁICOS PARA ALGUNAS SEDES DE LA RAMA JUDICIAL EN EL DEPARTAMENTO DEL CESAR”</t>
  </si>
  <si>
    <t>Plan Nacional de Bienestar Social</t>
  </si>
  <si>
    <t>Profesional de apoyo a bienestar social</t>
  </si>
  <si>
    <t>Contratar la atención de urgencias y emergencias médicas en sitio, sedes de mayor concentración poblacional de la Rama Judicial</t>
  </si>
  <si>
    <t>Programa de diagnóstico e intervención mediante la evaluación nutricional, condición física, metabólica y cardiovascular dentro de la cultura del cuidado.</t>
  </si>
  <si>
    <t>Programa para fomentar el reconocimiento y cuidado de los servidores judiciales en las dimensiones: mental, espiritual, física y psicológica
desde una visión integral</t>
  </si>
  <si>
    <t>Programa de acompañamiento a los servidores judiciales incluido dentro del Sistema de Vigilancia Epidemiológic a (SVE) de desórdenes músculos
esqueléticos (DME)</t>
  </si>
  <si>
    <t>C-27010800-39-20111D-
2701048-02</t>
  </si>
  <si>
    <t>Técnico- administrativa del SG-SST para avanzar en el cumplimiento de los requisitos y procedimiento s de ley</t>
  </si>
  <si>
    <t>CONTRATAR EN NOMBRE DE LA NACIÓN - CONSEJO SUPERIOR DE LA JUDICATURA - DIRECCIÓN EJECUTIVA SECCIONAL DE ADMINISTRACIÓN JUDICIAL DE VALLEDUPAR, LA PRESTACION DE SERVICIOS DE APOYO OPERATIVO Y LOGISTICO PARA EL DESARROLLO DE ACTIVIDADES CONTEMPLADAS EN EL PLAN NACIONAL DE BIENESTAR SOCIAL PARA LOS SERVIDORES JUDICIALES EN EL DEPARTAMENTO DEL CESAR.</t>
  </si>
  <si>
    <t>CONTRATAR EN NOMBRE DE LA NACIÓN - CONSEJO SUPERIOR DE LA JUDICATURA – DIRECCIÓN EJECUTIVA SECCIONAL DE ADMINISTRACIÓN JUDICIAL DE VALLEDUPAR, EL SERVICIO DE ATENCIÓN DE URGENCIAS Y EMERGENCIAS MÉDICAS EN SITIO, PARA TODOS LOS SERVIDORES, CONTRATISTAS, PROVEEDORES Y USUARIOS DE LAS SEDES DE MAYOR CONCENTRACIÓN POBLACIONAL DE LA RAMA JUDICIAL EN LA CIUDAD DE VALLEDUPAR</t>
  </si>
  <si>
    <t>CONTRATAR EN NOMBRE DE LA NACIÓN - CONSEJO SUPERIOR DE LA JUDICATURA - DIRECCIÓN EJECUTIVA SECCIONAL DE ADMINISTRACIÓN JUDICIAL DE VALLEDUPAR, LA PRESTACION DE SERVICIOS DE APOYO OPERATIVO Y LOGISTICO PARA EL DESARROLLO DE ACTIVIDADES CONTEMPLADAS DENTRO DEL PROGRAMA ANUAL DE BIENESTAR SOCIAL DE LA SECCIONAL.</t>
  </si>
  <si>
    <t>CONTRATAR EN NOMBRE DE LA NACIÓN - CONSEJO SUPERIOR DE LA JUDICATURA - DIRECCIÓN EJECUTIVA SECCIONAL DE ADMINISTRACIÓN JUDICIAL DE VALLEDUPAR, LA PRESTACION DE SERVICIOS DE APOYO OPERATIVO Y LOGISTICO PARA EL DESARROLLO DE ACTIVIDADES CONTEMPLADAS EN EL PLAN NACIONAL DE BIENESTAR SOCIAL Y EN EL PROGRAMA DE PREVENCION DE RIESGO PSICOSOCIAL PARA LOS SERVIDORES JUDICIALES EN EL DEPARTAMENTO DEL CESAR.</t>
  </si>
  <si>
    <t>CONTRATAR EN NOMBRE DE LA NACIÓN - CONSEJO SUPERIOR DE LA JUDICATURA - DIRECCIÓN EJECUTIVA SECCIONAL DE ADMINISTRACIÓN JUDICIAL DE VALLEDUPAR, LA PRESTACION DE SERVICIOS DE APOYO OPERATIVO Y LOGISTICO PARA EL DESARROLLO DE ACTIVIDADES CONTEMPLADAS DENTRO DEL PROGRAMA DE SALUD Y SST TALES COMO VALORACIONES MEDICAS, VIGILANCIA EPIDEMIOLOGICA Y DESORDENES MUSCULO ESQUELETICOS PARA LOS SERVIDORES JUDICIALES EN EL DEPARTAMENTO DEL CESAR.</t>
  </si>
  <si>
    <t xml:space="preserve">CONTRATAR EN NOMBRE DE LA NACIÓN – CONSEJO SUPERIOR DE LA JUDICATURA DIRECCIÓN SECCIONAL DE ADMINISTRACIÓN JUDICIAL DE VALLEDUPAR, LA PRESTACIÓN DE SERVICIOS DE PROFESIONAL ESPECIALISTA QUE APOYE EL CUMPLIMIENTO DE LOS ESTÁNDARES MÍNIMOS DEL SISTEMA DE GESTIÓN DE SEGURIDAD Y SALUD EN EL TRABAJO (SG-SST)”. </t>
  </si>
  <si>
    <t>DIEZ (10) MESES Y DIEZ (10) DIAS</t>
  </si>
  <si>
    <t xml:space="preserve">CO1.PCCNTR.7524281 </t>
  </si>
  <si>
    <t>CONTRATAR EN NOMBRE DE LA NACIÓN - CONSEJO SUPERIOR DE LA JUDICATURA DIRECCIÓN SECCIONAL DE ADMINISTRACIÓN JUDICIAL DE VALLEDUPAR, LA PRESTACIÓN DE SERVICIOS PROFESIONALES PARA BRINDAR APOYO A LA EJECUCIÓN DEL PROGRAMA PLAN NACIONAL DE BIENESTAR.</t>
  </si>
  <si>
    <t>10 meses y 15 días</t>
  </si>
  <si>
    <t>CO1.PCCNTR.7482389</t>
  </si>
  <si>
    <t>No se han aprobado recursos para este proceso.</t>
  </si>
  <si>
    <t>Sin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</si>
</sst>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0.0%"/>
  </numFmts>
  <fonts count="43">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
      <sz val="11"/>
      <color rgb="FFFF0000"/>
      <name val="Azo Sans Light"/>
    </font>
    <font>
      <b/>
      <sz val="14"/>
      <name val="Calibri"/>
      <family val="2"/>
      <scheme val="minor"/>
    </font>
  </fonts>
  <fills count="23">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bgColor indexed="64"/>
      </patternFill>
    </fill>
  </fills>
  <borders count="12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theme="1"/>
      </right>
      <top style="thin">
        <color theme="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theme="1"/>
      </left>
      <right style="thin">
        <color theme="1"/>
      </right>
      <top style="thin">
        <color rgb="FF000000"/>
      </top>
      <bottom style="thin">
        <color theme="1"/>
      </bottom>
      <diagonal/>
    </border>
    <border>
      <left style="thin">
        <color theme="1"/>
      </left>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medium">
        <color rgb="FF000000"/>
      </bottom>
      <diagonal/>
    </border>
    <border>
      <left/>
      <right style="thin">
        <color theme="1"/>
      </right>
      <top style="thin">
        <color theme="1"/>
      </top>
      <bottom style="medium">
        <color rgb="FF000000"/>
      </bottom>
      <diagonal/>
    </border>
    <border>
      <left style="thin">
        <color theme="1"/>
      </left>
      <right style="thin">
        <color theme="1"/>
      </right>
      <top style="thin">
        <color theme="1"/>
      </top>
      <bottom style="medium">
        <color rgb="FF000000"/>
      </bottom>
      <diagonal/>
    </border>
    <border>
      <left style="thin">
        <color theme="1"/>
      </left>
      <right/>
      <top style="thin">
        <color theme="1"/>
      </top>
      <bottom style="medium">
        <color rgb="FF000000"/>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
      <left style="dotted">
        <color rgb="FF4DC0E3"/>
      </left>
      <right style="dotted">
        <color rgb="FF4DC0E3"/>
      </right>
      <top/>
      <bottom style="thin">
        <color rgb="FF4DC0E3"/>
      </bottom>
      <diagonal/>
    </border>
    <border>
      <left style="dotted">
        <color rgb="FF4DC0E3"/>
      </left>
      <right/>
      <top style="dotted">
        <color rgb="FF4DC0E3"/>
      </top>
      <bottom style="thin">
        <color rgb="FF4DC0E3"/>
      </bottom>
      <diagonal/>
    </border>
    <border>
      <left style="thin">
        <color theme="1"/>
      </left>
      <right style="thin">
        <color auto="1"/>
      </right>
      <top style="medium">
        <color rgb="FF000000"/>
      </top>
      <bottom style="thin">
        <color indexed="64"/>
      </bottom>
      <diagonal/>
    </border>
    <border>
      <left style="thin">
        <color theme="1"/>
      </left>
      <right style="thin">
        <color theme="1"/>
      </right>
      <top style="medium">
        <color rgb="FF000000"/>
      </top>
      <bottom style="thin">
        <color indexed="64"/>
      </bottom>
      <diagonal/>
    </border>
    <border>
      <left style="thin">
        <color theme="1"/>
      </left>
      <right style="thin">
        <color auto="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rgb="FF000000"/>
      </top>
      <bottom style="thin">
        <color indexed="64"/>
      </bottom>
      <diagonal/>
    </border>
    <border>
      <left style="thin">
        <color theme="1"/>
      </left>
      <right/>
      <top style="thin">
        <color rgb="FF000000"/>
      </top>
      <bottom style="thin">
        <color indexed="64"/>
      </bottom>
      <diagonal/>
    </border>
    <border>
      <left style="thin">
        <color theme="1"/>
      </left>
      <right/>
      <top style="thin">
        <color indexed="64"/>
      </top>
      <bottom style="thin">
        <color indexed="64"/>
      </bottom>
      <diagonal/>
    </border>
    <border>
      <left style="thin">
        <color theme="1"/>
      </left>
      <right style="thin">
        <color theme="1"/>
      </right>
      <top/>
      <bottom style="thin">
        <color indexed="64"/>
      </bottom>
      <diagonal/>
    </border>
    <border>
      <left style="thin">
        <color theme="1"/>
      </left>
      <right/>
      <top/>
      <bottom style="thin">
        <color indexed="64"/>
      </bottom>
      <diagonal/>
    </border>
    <border>
      <left style="thin">
        <color theme="1"/>
      </left>
      <right style="thin">
        <color auto="1"/>
      </right>
      <top style="thin">
        <color rgb="FF000000"/>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thin">
        <color auto="1"/>
      </left>
      <right style="thin">
        <color auto="1"/>
      </right>
      <top style="thin">
        <color rgb="FF000000"/>
      </top>
      <bottom style="medium">
        <color indexed="64"/>
      </bottom>
      <diagonal/>
    </border>
    <border>
      <left style="thin">
        <color theme="1"/>
      </left>
      <right style="thin">
        <color theme="1"/>
      </right>
      <top style="thin">
        <color auto="1"/>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52">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0" borderId="31" xfId="0" applyFont="1" applyBorder="1"/>
    <xf numFmtId="0" fontId="19" fillId="11" borderId="31" xfId="0" applyFont="1" applyFill="1" applyBorder="1"/>
    <xf numFmtId="0" fontId="19" fillId="11" borderId="30" xfId="0" applyFont="1" applyFill="1" applyBorder="1" applyAlignment="1">
      <alignment horizontal="justify" vertical="center" wrapText="1"/>
    </xf>
    <xf numFmtId="0" fontId="25"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54" xfId="0" applyFont="1" applyBorder="1"/>
    <xf numFmtId="0" fontId="19" fillId="11" borderId="57" xfId="0" applyFont="1" applyFill="1" applyBorder="1"/>
    <xf numFmtId="9" fontId="19" fillId="11" borderId="57" xfId="1" applyFont="1" applyFill="1" applyBorder="1"/>
    <xf numFmtId="0" fontId="20" fillId="9" borderId="61" xfId="0" applyFont="1" applyFill="1" applyBorder="1" applyAlignment="1">
      <alignment vertical="center"/>
    </xf>
    <xf numFmtId="0" fontId="20" fillId="9" borderId="62" xfId="0" applyFont="1" applyFill="1" applyBorder="1" applyAlignment="1">
      <alignment vertical="center"/>
    </xf>
    <xf numFmtId="0" fontId="16" fillId="9" borderId="62" xfId="0" applyFont="1" applyFill="1" applyBorder="1" applyAlignment="1">
      <alignment horizontal="center" vertical="center"/>
    </xf>
    <xf numFmtId="0" fontId="19" fillId="9" borderId="62" xfId="0" applyFont="1" applyFill="1" applyBorder="1"/>
    <xf numFmtId="0" fontId="19" fillId="5" borderId="63"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64" xfId="0" applyFont="1" applyFill="1" applyBorder="1" applyAlignment="1">
      <alignment vertical="center"/>
    </xf>
    <xf numFmtId="0" fontId="16" fillId="4" borderId="65" xfId="0" applyFont="1" applyFill="1" applyBorder="1" applyAlignment="1">
      <alignment vertical="center"/>
    </xf>
    <xf numFmtId="0" fontId="14" fillId="15" borderId="71" xfId="0" applyFont="1" applyFill="1" applyBorder="1" applyAlignment="1">
      <alignment wrapText="1" readingOrder="1"/>
    </xf>
    <xf numFmtId="0" fontId="14" fillId="15" borderId="71" xfId="0" applyFont="1" applyFill="1" applyBorder="1" applyAlignment="1">
      <alignment wrapText="1"/>
    </xf>
    <xf numFmtId="0" fontId="12" fillId="0" borderId="15" xfId="0" applyFont="1" applyBorder="1" applyAlignment="1">
      <alignment wrapText="1" readingOrder="1"/>
    </xf>
    <xf numFmtId="0" fontId="14" fillId="0" borderId="71" xfId="0" applyFont="1" applyBorder="1" applyAlignment="1">
      <alignment wrapText="1"/>
    </xf>
    <xf numFmtId="0" fontId="14" fillId="15" borderId="71" xfId="0" applyFont="1" applyFill="1" applyBorder="1" applyAlignment="1">
      <alignment horizontal="left" vertical="top" wrapText="1"/>
    </xf>
    <xf numFmtId="0" fontId="14" fillId="15" borderId="71" xfId="0" applyFont="1" applyFill="1" applyBorder="1" applyAlignment="1">
      <alignment horizontal="left" vertical="top" wrapText="1" readingOrder="1"/>
    </xf>
    <xf numFmtId="0" fontId="14" fillId="15" borderId="71" xfId="0" applyFont="1" applyFill="1" applyBorder="1" applyAlignment="1">
      <alignment horizontal="left" vertical="top"/>
    </xf>
    <xf numFmtId="0" fontId="28" fillId="15" borderId="71" xfId="0" applyFont="1" applyFill="1" applyBorder="1" applyAlignment="1">
      <alignment horizontal="left" vertical="top" wrapText="1"/>
    </xf>
    <xf numFmtId="0" fontId="29" fillId="15" borderId="0" xfId="0" applyFont="1" applyFill="1" applyAlignment="1">
      <alignment horizontal="left" vertical="top"/>
    </xf>
    <xf numFmtId="0" fontId="14" fillId="15" borderId="70" xfId="0" applyFont="1" applyFill="1" applyBorder="1" applyAlignment="1">
      <alignment horizontal="left" vertical="top"/>
    </xf>
    <xf numFmtId="0" fontId="14" fillId="15" borderId="71" xfId="0" applyFont="1" applyFill="1" applyBorder="1" applyAlignment="1">
      <alignment horizontal="center" wrapText="1" readingOrder="1"/>
    </xf>
    <xf numFmtId="0" fontId="14" fillId="15" borderId="71" xfId="0" applyFont="1" applyFill="1" applyBorder="1" applyAlignment="1">
      <alignment horizontal="center" wrapText="1"/>
    </xf>
    <xf numFmtId="0" fontId="14" fillId="15" borderId="15" xfId="0" applyFont="1" applyFill="1" applyBorder="1" applyAlignment="1">
      <alignment horizontal="center" wrapText="1"/>
    </xf>
    <xf numFmtId="0" fontId="14" fillId="15" borderId="71" xfId="0" applyFont="1" applyFill="1" applyBorder="1" applyAlignment="1">
      <alignment horizontal="center"/>
    </xf>
    <xf numFmtId="0" fontId="14" fillId="0" borderId="71" xfId="0" applyFont="1" applyBorder="1" applyAlignment="1">
      <alignment horizontal="center" wrapText="1" readingOrder="1"/>
    </xf>
    <xf numFmtId="0" fontId="32" fillId="0" borderId="12" xfId="0" applyFont="1" applyBorder="1" applyAlignment="1">
      <alignment vertical="top"/>
    </xf>
    <xf numFmtId="0" fontId="32" fillId="15" borderId="73" xfId="0" applyFont="1" applyFill="1" applyBorder="1" applyAlignment="1">
      <alignment vertical="top"/>
    </xf>
    <xf numFmtId="0" fontId="32" fillId="0" borderId="73" xfId="0" applyFont="1" applyBorder="1" applyAlignment="1">
      <alignment vertical="top" wrapText="1"/>
    </xf>
    <xf numFmtId="0" fontId="32" fillId="0" borderId="73" xfId="0" applyFont="1" applyBorder="1" applyAlignment="1">
      <alignment vertical="top"/>
    </xf>
    <xf numFmtId="0" fontId="30" fillId="7" borderId="37" xfId="0" applyFont="1" applyFill="1" applyBorder="1"/>
    <xf numFmtId="0" fontId="12" fillId="14" borderId="15" xfId="0" applyFont="1" applyFill="1" applyBorder="1" applyAlignment="1">
      <alignment horizontal="center" vertical="center" wrapText="1" readingOrder="1"/>
    </xf>
    <xf numFmtId="0" fontId="12" fillId="14" borderId="71" xfId="0" applyFont="1" applyFill="1" applyBorder="1" applyAlignment="1">
      <alignment horizontal="center" vertical="center" wrapText="1" readingOrder="1"/>
    </xf>
    <xf numFmtId="0" fontId="12" fillId="14" borderId="15" xfId="0" applyFont="1" applyFill="1" applyBorder="1" applyAlignment="1">
      <alignment horizontal="center" wrapText="1" readingOrder="1"/>
    </xf>
    <xf numFmtId="0" fontId="12" fillId="14" borderId="71" xfId="0" applyFont="1" applyFill="1" applyBorder="1" applyAlignment="1">
      <alignment horizontal="center" wrapText="1" readingOrder="1"/>
    </xf>
    <xf numFmtId="0" fontId="3" fillId="0" borderId="74"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6" xfId="0" applyFont="1" applyFill="1" applyBorder="1" applyAlignment="1">
      <alignment horizontal="center" vertical="center" wrapText="1"/>
    </xf>
    <xf numFmtId="0" fontId="35" fillId="17" borderId="76" xfId="0" applyFont="1" applyFill="1" applyBorder="1" applyAlignment="1">
      <alignment horizontal="left" vertical="center" wrapText="1"/>
    </xf>
    <xf numFmtId="1" fontId="35" fillId="17" borderId="76" xfId="0" applyNumberFormat="1" applyFont="1" applyFill="1" applyBorder="1" applyAlignment="1">
      <alignment horizontal="center" vertical="center" wrapText="1"/>
    </xf>
    <xf numFmtId="0" fontId="35" fillId="18" borderId="76" xfId="0" applyFont="1" applyFill="1" applyBorder="1" applyAlignment="1">
      <alignment horizontal="left" vertical="center" wrapText="1"/>
    </xf>
    <xf numFmtId="1" fontId="35" fillId="18" borderId="76" xfId="0" applyNumberFormat="1" applyFont="1" applyFill="1" applyBorder="1" applyAlignment="1">
      <alignment horizontal="center" vertical="center" wrapText="1"/>
    </xf>
    <xf numFmtId="0" fontId="37" fillId="0" borderId="77" xfId="0" applyFont="1" applyBorder="1" applyAlignment="1">
      <alignment horizontal="left" vertical="center" wrapText="1"/>
    </xf>
    <xf numFmtId="1" fontId="35" fillId="10" borderId="76" xfId="0" applyNumberFormat="1" applyFont="1" applyFill="1" applyBorder="1" applyAlignment="1">
      <alignment horizontal="center" vertical="center" wrapText="1"/>
    </xf>
    <xf numFmtId="0" fontId="35" fillId="10" borderId="76" xfId="0" applyFont="1" applyFill="1" applyBorder="1" applyAlignment="1">
      <alignment horizontal="left" vertical="center" wrapText="1"/>
    </xf>
    <xf numFmtId="0" fontId="37" fillId="10" borderId="77" xfId="0" applyFont="1" applyFill="1" applyBorder="1" applyAlignment="1">
      <alignment horizontal="left" vertical="center" wrapText="1"/>
    </xf>
    <xf numFmtId="1" fontId="35" fillId="19" borderId="76" xfId="0" applyNumberFormat="1" applyFont="1" applyFill="1" applyBorder="1" applyAlignment="1">
      <alignment horizontal="center" vertical="center" wrapText="1"/>
    </xf>
    <xf numFmtId="0" fontId="35" fillId="19" borderId="76" xfId="0" applyFont="1" applyFill="1" applyBorder="1" applyAlignment="1">
      <alignment horizontal="left" vertical="center" wrapText="1"/>
    </xf>
    <xf numFmtId="0" fontId="37" fillId="19" borderId="77" xfId="0" applyFont="1" applyFill="1" applyBorder="1" applyAlignment="1">
      <alignment horizontal="left" vertical="center" wrapText="1"/>
    </xf>
    <xf numFmtId="1" fontId="35" fillId="20" borderId="76" xfId="0" applyNumberFormat="1" applyFont="1" applyFill="1" applyBorder="1" applyAlignment="1">
      <alignment horizontal="center" vertical="center" wrapText="1"/>
    </xf>
    <xf numFmtId="0" fontId="35" fillId="20" borderId="76" xfId="0" applyFont="1" applyFill="1" applyBorder="1" applyAlignment="1">
      <alignment horizontal="left" vertical="center" wrapText="1"/>
    </xf>
    <xf numFmtId="0" fontId="37" fillId="20" borderId="77" xfId="0" applyFont="1" applyFill="1" applyBorder="1" applyAlignment="1">
      <alignment horizontal="left" vertical="center" wrapText="1"/>
    </xf>
    <xf numFmtId="1" fontId="35" fillId="21" borderId="76" xfId="0" applyNumberFormat="1" applyFont="1" applyFill="1" applyBorder="1" applyAlignment="1">
      <alignment horizontal="center" vertical="center" wrapText="1"/>
    </xf>
    <xf numFmtId="0" fontId="35" fillId="21" borderId="76" xfId="0" applyFont="1" applyFill="1" applyBorder="1" applyAlignment="1">
      <alignment horizontal="left" vertical="center" wrapText="1"/>
    </xf>
    <xf numFmtId="0" fontId="37" fillId="21" borderId="77" xfId="0" applyFont="1" applyFill="1" applyBorder="1" applyAlignment="1">
      <alignment horizontal="left" vertical="center" wrapText="1"/>
    </xf>
    <xf numFmtId="0" fontId="24" fillId="5" borderId="75"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1" borderId="58"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1" borderId="60" xfId="0" applyFont="1" applyFill="1" applyBorder="1"/>
    <xf numFmtId="0" fontId="19" fillId="0" borderId="60"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0" xfId="0" applyFont="1" applyBorder="1" applyAlignment="1">
      <alignment horizontal="justify" vertical="center" wrapText="1"/>
    </xf>
    <xf numFmtId="9" fontId="19" fillId="0" borderId="80" xfId="1" applyFont="1" applyFill="1" applyBorder="1" applyAlignment="1">
      <alignment horizontal="center" vertical="center"/>
    </xf>
    <xf numFmtId="0" fontId="19" fillId="0" borderId="80" xfId="0" applyFont="1" applyBorder="1" applyAlignment="1">
      <alignment horizontal="center" vertical="center" wrapText="1"/>
    </xf>
    <xf numFmtId="14" fontId="19" fillId="0" borderId="80" xfId="0" applyNumberFormat="1" applyFont="1" applyBorder="1" applyAlignment="1" applyProtection="1">
      <alignment horizontal="center" vertical="center"/>
      <protection locked="0"/>
    </xf>
    <xf numFmtId="0" fontId="18" fillId="0" borderId="80"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1" fontId="36" fillId="7" borderId="82" xfId="0" applyNumberFormat="1" applyFont="1" applyFill="1" applyBorder="1" applyAlignment="1" applyProtection="1">
      <alignment horizontal="center" vertical="center" wrapText="1"/>
      <protection hidden="1"/>
    </xf>
    <xf numFmtId="0" fontId="19" fillId="0" borderId="82" xfId="0" applyFont="1" applyBorder="1"/>
    <xf numFmtId="0" fontId="25" fillId="0" borderId="83" xfId="0" applyFont="1" applyBorder="1" applyAlignment="1">
      <alignment horizontal="justify" vertical="center" wrapText="1"/>
    </xf>
    <xf numFmtId="9" fontId="25" fillId="0" borderId="84" xfId="1" applyFont="1" applyFill="1" applyBorder="1" applyAlignment="1">
      <alignment horizontal="center" vertical="center"/>
    </xf>
    <xf numFmtId="0" fontId="19" fillId="0" borderId="85" xfId="0" applyFont="1" applyBorder="1" applyAlignment="1">
      <alignment horizontal="center" vertical="center" wrapText="1"/>
    </xf>
    <xf numFmtId="14" fontId="19" fillId="0" borderId="85" xfId="0" applyNumberFormat="1" applyFont="1" applyBorder="1" applyAlignment="1" applyProtection="1">
      <alignment horizontal="center" vertical="center"/>
      <protection locked="0"/>
    </xf>
    <xf numFmtId="0" fontId="18" fillId="0" borderId="85" xfId="0"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1" fontId="36" fillId="7" borderId="87" xfId="0" applyNumberFormat="1" applyFont="1" applyFill="1" applyBorder="1" applyAlignment="1" applyProtection="1">
      <alignment horizontal="center" vertical="center" wrapText="1"/>
      <protection hidden="1"/>
    </xf>
    <xf numFmtId="0" fontId="19" fillId="0" borderId="87" xfId="0" applyFont="1" applyBorder="1"/>
    <xf numFmtId="0" fontId="18" fillId="6" borderId="88" xfId="0" applyFont="1" applyFill="1" applyBorder="1" applyAlignment="1">
      <alignment horizontal="center" vertical="center" wrapText="1"/>
    </xf>
    <xf numFmtId="9" fontId="18" fillId="6" borderId="88" xfId="1" applyFont="1" applyFill="1" applyBorder="1" applyAlignment="1">
      <alignment horizontal="center" vertical="center" wrapText="1"/>
    </xf>
    <xf numFmtId="0" fontId="18" fillId="6" borderId="89"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90"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0" borderId="51" xfId="0" applyFont="1" applyBorder="1"/>
    <xf numFmtId="0" fontId="19" fillId="11" borderId="87"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1" fontId="36" fillId="7" borderId="75" xfId="0" applyNumberFormat="1" applyFont="1" applyFill="1" applyBorder="1" applyAlignment="1" applyProtection="1">
      <alignment horizontal="center" vertical="center" wrapText="1"/>
      <protection hidden="1"/>
    </xf>
    <xf numFmtId="9" fontId="19" fillId="11" borderId="30" xfId="1"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91" xfId="0" applyFont="1" applyFill="1" applyBorder="1" applyAlignment="1" applyProtection="1">
      <alignment horizontal="center" vertical="center"/>
      <protection locked="0"/>
    </xf>
    <xf numFmtId="1" fontId="36" fillId="11" borderId="75" xfId="0" applyNumberFormat="1" applyFont="1" applyFill="1" applyBorder="1" applyAlignment="1" applyProtection="1">
      <alignment horizontal="center" vertical="center" wrapText="1"/>
      <protection hidden="1"/>
    </xf>
    <xf numFmtId="0" fontId="19" fillId="11" borderId="75" xfId="0" applyFont="1" applyFill="1" applyBorder="1" applyAlignment="1">
      <alignment horizontal="left" vertical="center" wrapText="1"/>
    </xf>
    <xf numFmtId="0" fontId="19" fillId="11" borderId="75" xfId="0" applyFont="1" applyFill="1" applyBorder="1"/>
    <xf numFmtId="0" fontId="18" fillId="11" borderId="92" xfId="0" applyFont="1" applyFill="1" applyBorder="1" applyAlignment="1" applyProtection="1">
      <alignment horizontal="center" vertical="center"/>
      <protection locked="0"/>
    </xf>
    <xf numFmtId="1" fontId="36" fillId="11" borderId="93" xfId="0" applyNumberFormat="1" applyFont="1" applyFill="1" applyBorder="1" applyAlignment="1" applyProtection="1">
      <alignment horizontal="center" vertical="center" wrapText="1"/>
      <protection hidden="1"/>
    </xf>
    <xf numFmtId="0" fontId="19" fillId="11" borderId="93" xfId="0" applyFont="1" applyFill="1" applyBorder="1" applyAlignment="1">
      <alignment horizontal="left" vertical="center" wrapText="1"/>
    </xf>
    <xf numFmtId="0" fontId="19" fillId="0" borderId="66" xfId="0" applyFont="1" applyBorder="1" applyAlignment="1">
      <alignment horizontal="justify" vertical="center" wrapText="1"/>
    </xf>
    <xf numFmtId="0" fontId="19" fillId="0" borderId="30" xfId="0" applyFont="1" applyBorder="1" applyAlignment="1">
      <alignment horizontal="center" vertical="center" wrapText="1"/>
    </xf>
    <xf numFmtId="0" fontId="19" fillId="0" borderId="75" xfId="0" applyFont="1" applyBorder="1"/>
    <xf numFmtId="0" fontId="19" fillId="11" borderId="96" xfId="0" applyFont="1" applyFill="1" applyBorder="1" applyAlignment="1">
      <alignment horizontal="justify" vertical="center" wrapText="1"/>
    </xf>
    <xf numFmtId="9" fontId="19" fillId="11" borderId="96" xfId="1" applyFont="1" applyFill="1" applyBorder="1" applyAlignment="1">
      <alignment horizontal="center" vertical="center"/>
    </xf>
    <xf numFmtId="14" fontId="19" fillId="11" borderId="96" xfId="0" applyNumberFormat="1" applyFont="1" applyFill="1" applyBorder="1" applyAlignment="1" applyProtection="1">
      <alignment horizontal="center" vertical="center"/>
      <protection locked="0"/>
    </xf>
    <xf numFmtId="0" fontId="18" fillId="11" borderId="96" xfId="0" applyFont="1" applyFill="1" applyBorder="1" applyAlignment="1" applyProtection="1">
      <alignment horizontal="center" vertical="center"/>
      <protection locked="0"/>
    </xf>
    <xf numFmtId="0" fontId="19" fillId="11" borderId="93" xfId="0" applyFont="1" applyFill="1" applyBorder="1"/>
    <xf numFmtId="0" fontId="26" fillId="0" borderId="96" xfId="0" applyFont="1" applyBorder="1" applyAlignment="1">
      <alignment horizontal="justify" vertical="center" wrapText="1"/>
    </xf>
    <xf numFmtId="9" fontId="19" fillId="0" borderId="96" xfId="1" applyFont="1" applyFill="1" applyBorder="1" applyAlignment="1">
      <alignment horizontal="center" vertical="center"/>
    </xf>
    <xf numFmtId="0" fontId="19" fillId="0" borderId="96" xfId="0" applyFont="1" applyBorder="1" applyAlignment="1">
      <alignment horizontal="center" vertical="center" wrapText="1"/>
    </xf>
    <xf numFmtId="14" fontId="19" fillId="0" borderId="96" xfId="0" applyNumberFormat="1" applyFont="1" applyBorder="1" applyAlignment="1" applyProtection="1">
      <alignment horizontal="center" vertical="center"/>
      <protection locked="0"/>
    </xf>
    <xf numFmtId="0" fontId="18" fillId="0" borderId="96" xfId="0" applyFont="1" applyBorder="1" applyAlignment="1" applyProtection="1">
      <alignment horizontal="center" vertical="center"/>
      <protection locked="0"/>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14" fontId="19" fillId="0" borderId="38" xfId="0" applyNumberFormat="1"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1" fontId="36" fillId="7" borderId="93" xfId="0" applyNumberFormat="1" applyFont="1" applyFill="1" applyBorder="1" applyAlignment="1" applyProtection="1">
      <alignment horizontal="center" vertical="center" wrapText="1"/>
      <protection hidden="1"/>
    </xf>
    <xf numFmtId="0" fontId="19" fillId="0" borderId="93" xfId="0" applyFont="1" applyBorder="1"/>
    <xf numFmtId="0" fontId="18" fillId="0" borderId="67" xfId="0" applyFont="1" applyBorder="1" applyAlignment="1" applyProtection="1">
      <alignment horizontal="center" vertical="center"/>
      <protection locked="0"/>
    </xf>
    <xf numFmtId="1" fontId="36" fillId="7" borderId="52" xfId="0" applyNumberFormat="1" applyFont="1" applyFill="1" applyBorder="1" applyAlignment="1" applyProtection="1">
      <alignment horizontal="center" vertical="center" wrapText="1"/>
      <protection hidden="1"/>
    </xf>
    <xf numFmtId="0" fontId="19" fillId="0" borderId="59" xfId="0" applyFont="1" applyBorder="1"/>
    <xf numFmtId="0" fontId="25" fillId="0" borderId="32" xfId="0" applyFont="1" applyBorder="1" applyAlignment="1">
      <alignment horizontal="justify" vertical="center" wrapText="1"/>
    </xf>
    <xf numFmtId="0" fontId="19" fillId="0" borderId="96" xfId="0" applyFont="1" applyBorder="1" applyAlignment="1">
      <alignment horizontal="justify" vertical="center" wrapText="1"/>
    </xf>
    <xf numFmtId="0" fontId="19" fillId="0" borderId="33" xfId="0" applyFont="1" applyBorder="1" applyAlignment="1">
      <alignment horizontal="justify" vertical="center" wrapText="1"/>
    </xf>
    <xf numFmtId="9" fontId="19" fillId="11" borderId="98" xfId="1" applyFont="1" applyFill="1" applyBorder="1" applyAlignment="1">
      <alignment horizontal="center" vertical="center"/>
    </xf>
    <xf numFmtId="9" fontId="19" fillId="11" borderId="95"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93" xfId="0" applyFont="1" applyBorder="1" applyAlignment="1">
      <alignment horizontal="justify" vertical="center" wrapText="1"/>
    </xf>
    <xf numFmtId="9" fontId="19" fillId="0" borderId="98" xfId="1" applyFont="1" applyFill="1" applyBorder="1" applyAlignment="1">
      <alignment horizontal="center" vertical="center"/>
    </xf>
    <xf numFmtId="0" fontId="19" fillId="0" borderId="75" xfId="0" applyFont="1" applyBorder="1" applyAlignment="1">
      <alignment horizontal="justify" vertical="center" wrapText="1"/>
    </xf>
    <xf numFmtId="9" fontId="19" fillId="0" borderId="95" xfId="1" applyFont="1" applyFill="1" applyBorder="1" applyAlignment="1">
      <alignment horizontal="center" vertical="center"/>
    </xf>
    <xf numFmtId="0" fontId="19" fillId="0" borderId="102" xfId="0" applyFont="1" applyBorder="1" applyAlignment="1" applyProtection="1">
      <alignment horizontal="center" vertical="center" wrapText="1"/>
      <protection hidden="1"/>
    </xf>
    <xf numFmtId="0" fontId="19" fillId="0" borderId="102" xfId="0" applyFont="1" applyBorder="1" applyAlignment="1" applyProtection="1">
      <alignment horizontal="justify" vertical="center" wrapText="1"/>
      <protection hidden="1"/>
    </xf>
    <xf numFmtId="0" fontId="33" fillId="0" borderId="104" xfId="0" applyFont="1" applyBorder="1" applyAlignment="1" applyProtection="1">
      <alignment horizontal="center" vertical="center"/>
      <protection hidden="1"/>
    </xf>
    <xf numFmtId="0" fontId="19" fillId="0" borderId="105" xfId="0" applyFont="1" applyBorder="1" applyAlignment="1" applyProtection="1">
      <alignment vertical="center" wrapText="1"/>
      <protection hidden="1"/>
    </xf>
    <xf numFmtId="0" fontId="19" fillId="0" borderId="102" xfId="0" applyFont="1" applyBorder="1" applyAlignment="1" applyProtection="1">
      <alignment vertical="center" wrapText="1"/>
      <protection hidden="1"/>
    </xf>
    <xf numFmtId="0" fontId="19" fillId="0" borderId="102" xfId="0" applyFont="1" applyBorder="1" applyAlignment="1">
      <alignment horizontal="justify" vertical="center" wrapText="1"/>
    </xf>
    <xf numFmtId="0" fontId="18" fillId="6" borderId="111" xfId="0" applyFont="1" applyFill="1" applyBorder="1" applyAlignment="1">
      <alignment horizontal="center" vertical="center" wrapText="1"/>
    </xf>
    <xf numFmtId="9" fontId="0" fillId="0" borderId="102" xfId="0" applyNumberFormat="1" applyBorder="1" applyAlignment="1">
      <alignment horizontal="center" vertical="center"/>
    </xf>
    <xf numFmtId="0" fontId="19" fillId="0" borderId="108" xfId="0" applyFont="1" applyBorder="1" applyAlignment="1">
      <alignment horizontal="center" vertical="center" wrapText="1"/>
    </xf>
    <xf numFmtId="14" fontId="19" fillId="0" borderId="108" xfId="0" applyNumberFormat="1" applyFont="1" applyBorder="1" applyAlignment="1" applyProtection="1">
      <alignment horizontal="center" vertical="center"/>
      <protection locked="0"/>
    </xf>
    <xf numFmtId="0" fontId="18" fillId="0" borderId="108" xfId="0" applyFont="1" applyBorder="1" applyAlignment="1" applyProtection="1">
      <alignment horizontal="center" vertical="center"/>
      <protection locked="0"/>
    </xf>
    <xf numFmtId="0" fontId="18" fillId="0" borderId="110" xfId="0" applyFont="1" applyBorder="1" applyAlignment="1" applyProtection="1">
      <alignment horizontal="center" vertical="center"/>
      <protection locked="0"/>
    </xf>
    <xf numFmtId="1" fontId="36" fillId="7" borderId="102" xfId="0" applyNumberFormat="1" applyFont="1" applyFill="1" applyBorder="1" applyAlignment="1" applyProtection="1">
      <alignment horizontal="center" vertical="center" wrapText="1"/>
      <protection hidden="1"/>
    </xf>
    <xf numFmtId="0" fontId="0" fillId="0" borderId="102" xfId="0" applyBorder="1"/>
    <xf numFmtId="0" fontId="19" fillId="4" borderId="0" xfId="0" applyFont="1" applyFill="1"/>
    <xf numFmtId="0" fontId="14" fillId="22" borderId="13" xfId="0" applyFont="1" applyFill="1" applyBorder="1" applyAlignment="1">
      <alignment horizontal="center" vertical="center" wrapText="1" readingOrder="1"/>
    </xf>
    <xf numFmtId="0" fontId="14" fillId="22" borderId="13" xfId="0" applyFont="1" applyFill="1" applyBorder="1" applyAlignment="1">
      <alignment horizontal="left" vertical="center" wrapText="1"/>
    </xf>
    <xf numFmtId="0" fontId="14" fillId="22" borderId="13" xfId="0" applyFont="1" applyFill="1" applyBorder="1" applyAlignment="1">
      <alignment horizontal="left" vertical="center" wrapText="1" readingOrder="1"/>
    </xf>
    <xf numFmtId="0" fontId="14" fillId="22" borderId="13" xfId="0" applyFont="1" applyFill="1" applyBorder="1" applyAlignment="1">
      <alignment horizontal="center" vertical="center" wrapText="1"/>
    </xf>
    <xf numFmtId="0" fontId="14" fillId="22" borderId="13" xfId="0" applyFont="1" applyFill="1" applyBorder="1" applyAlignment="1">
      <alignment vertical="center" wrapText="1"/>
    </xf>
    <xf numFmtId="0" fontId="14" fillId="0" borderId="13" xfId="0" applyFont="1" applyBorder="1" applyAlignment="1">
      <alignment horizontal="center" vertical="center" wrapText="1"/>
    </xf>
    <xf numFmtId="0" fontId="8" fillId="22" borderId="112" xfId="0" applyFont="1" applyFill="1" applyBorder="1" applyAlignment="1">
      <alignment horizontal="center" vertical="center"/>
    </xf>
    <xf numFmtId="0" fontId="14" fillId="22" borderId="14" xfId="0" applyFont="1" applyFill="1" applyBorder="1" applyAlignment="1">
      <alignment horizontal="left" vertical="center" wrapText="1"/>
    </xf>
    <xf numFmtId="0" fontId="8" fillId="0" borderId="113" xfId="0" applyFont="1" applyBorder="1" applyAlignment="1">
      <alignment horizontal="center"/>
    </xf>
    <xf numFmtId="0" fontId="8" fillId="0" borderId="112" xfId="0" applyFont="1" applyBorder="1"/>
    <xf numFmtId="0" fontId="19" fillId="0" borderId="31" xfId="0" applyFont="1" applyBorder="1" applyAlignment="1">
      <alignment wrapText="1"/>
    </xf>
    <xf numFmtId="0" fontId="19" fillId="0" borderId="31" xfId="0" applyFont="1" applyBorder="1" applyAlignment="1">
      <alignment horizontal="left" vertical="center" wrapText="1"/>
    </xf>
    <xf numFmtId="0" fontId="19" fillId="0" borderId="54" xfId="0" applyFont="1" applyBorder="1" applyAlignment="1">
      <alignment vertical="center" wrapText="1"/>
    </xf>
    <xf numFmtId="0" fontId="42" fillId="7" borderId="29" xfId="0" applyFont="1" applyFill="1" applyBorder="1" applyAlignment="1" applyProtection="1">
      <alignment horizontal="center" vertical="center"/>
      <protection locked="0"/>
    </xf>
    <xf numFmtId="14" fontId="19" fillId="0" borderId="115" xfId="0" applyNumberFormat="1" applyFont="1" applyBorder="1" applyAlignment="1" applyProtection="1">
      <alignment horizontal="center" vertical="center"/>
      <protection locked="0"/>
    </xf>
    <xf numFmtId="0" fontId="18" fillId="0" borderId="115" xfId="0" applyFont="1" applyBorder="1" applyAlignment="1" applyProtection="1">
      <alignment horizontal="center" vertical="center"/>
      <protection locked="0"/>
    </xf>
    <xf numFmtId="0" fontId="18" fillId="0" borderId="114" xfId="0" applyFont="1" applyBorder="1" applyAlignment="1" applyProtection="1">
      <alignment horizontal="center" vertical="center"/>
      <protection locked="0"/>
    </xf>
    <xf numFmtId="14" fontId="19" fillId="0" borderId="117" xfId="0" applyNumberFormat="1" applyFont="1" applyBorder="1" applyAlignment="1" applyProtection="1">
      <alignment horizontal="center" vertical="center"/>
      <protection locked="0"/>
    </xf>
    <xf numFmtId="0" fontId="18" fillId="0" borderId="117" xfId="0" applyFont="1" applyBorder="1" applyAlignment="1" applyProtection="1">
      <alignment horizontal="center" vertical="center"/>
      <protection locked="0"/>
    </xf>
    <xf numFmtId="0" fontId="18" fillId="0" borderId="116" xfId="0" applyFont="1" applyBorder="1" applyAlignment="1" applyProtection="1">
      <alignment horizontal="center" vertical="center"/>
      <protection locked="0"/>
    </xf>
    <xf numFmtId="14" fontId="25" fillId="0" borderId="29" xfId="0" applyNumberFormat="1" applyFont="1" applyBorder="1" applyAlignment="1" applyProtection="1">
      <alignment horizontal="center" vertical="center"/>
      <protection locked="0"/>
    </xf>
    <xf numFmtId="0" fontId="42" fillId="0" borderId="29" xfId="0" applyFont="1" applyBorder="1" applyAlignment="1" applyProtection="1">
      <alignment horizontal="center" vertical="center"/>
      <protection locked="0"/>
    </xf>
    <xf numFmtId="0" fontId="19" fillId="11" borderId="75" xfId="0" applyFont="1" applyFill="1" applyBorder="1" applyAlignment="1">
      <alignment wrapText="1"/>
    </xf>
    <xf numFmtId="0" fontId="25" fillId="11" borderId="30" xfId="0" applyFont="1" applyFill="1" applyBorder="1" applyAlignment="1">
      <alignment horizontal="center" vertical="center"/>
    </xf>
    <xf numFmtId="0" fontId="25" fillId="11" borderId="96" xfId="0" applyFont="1" applyFill="1" applyBorder="1" applyAlignment="1">
      <alignment horizontal="center" vertical="center"/>
    </xf>
    <xf numFmtId="0" fontId="25" fillId="11" borderId="75" xfId="0" applyFont="1" applyFill="1" applyBorder="1" applyAlignment="1">
      <alignment horizontal="center" vertical="center"/>
    </xf>
    <xf numFmtId="0" fontId="25" fillId="11" borderId="57" xfId="0" applyFont="1" applyFill="1" applyBorder="1" applyAlignment="1">
      <alignment horizontal="center" vertical="center"/>
    </xf>
    <xf numFmtId="0" fontId="19" fillId="11" borderId="75" xfId="0" applyFont="1" applyFill="1" applyBorder="1" applyAlignment="1">
      <alignment horizontal="center" vertical="center"/>
    </xf>
    <xf numFmtId="0" fontId="19" fillId="11" borderId="75" xfId="0" applyFont="1" applyFill="1" applyBorder="1" applyAlignment="1">
      <alignment horizontal="center" vertical="center" wrapText="1"/>
    </xf>
    <xf numFmtId="0" fontId="19" fillId="9" borderId="62" xfId="0" applyFont="1" applyFill="1" applyBorder="1" applyAlignment="1">
      <alignment horizontal="center" vertical="center"/>
    </xf>
    <xf numFmtId="0" fontId="19" fillId="5" borderId="0" xfId="0" applyFont="1" applyFill="1" applyAlignment="1">
      <alignment horizontal="center" vertical="center"/>
    </xf>
    <xf numFmtId="0" fontId="19" fillId="11" borderId="93" xfId="0" applyFont="1" applyFill="1" applyBorder="1" applyAlignment="1">
      <alignment horizontal="center" vertical="center"/>
    </xf>
    <xf numFmtId="0" fontId="19" fillId="11" borderId="31" xfId="0" applyFont="1" applyFill="1" applyBorder="1" applyAlignment="1">
      <alignment horizontal="center" vertical="center"/>
    </xf>
    <xf numFmtId="0" fontId="0" fillId="0" borderId="0" xfId="0" applyAlignment="1">
      <alignment horizontal="center" vertical="center"/>
    </xf>
    <xf numFmtId="0" fontId="19" fillId="0" borderId="0" xfId="0" applyFont="1" applyAlignment="1">
      <alignment horizontal="center" vertical="center"/>
    </xf>
    <xf numFmtId="43" fontId="19" fillId="11" borderId="75" xfId="3" applyFont="1" applyFill="1" applyBorder="1"/>
    <xf numFmtId="43" fontId="19" fillId="9" borderId="62" xfId="3" applyFont="1" applyFill="1" applyBorder="1"/>
    <xf numFmtId="43" fontId="19" fillId="5" borderId="0" xfId="3" applyFont="1" applyFill="1" applyAlignment="1">
      <alignment vertical="center"/>
    </xf>
    <xf numFmtId="43" fontId="24" fillId="5" borderId="75" xfId="3" applyFont="1" applyFill="1" applyBorder="1" applyAlignment="1">
      <alignment horizontal="center" vertical="center" wrapText="1"/>
    </xf>
    <xf numFmtId="43" fontId="36" fillId="7" borderId="82" xfId="3" applyFont="1" applyFill="1" applyBorder="1" applyAlignment="1" applyProtection="1">
      <alignment horizontal="center" vertical="center" wrapText="1"/>
      <protection hidden="1"/>
    </xf>
    <xf numFmtId="43" fontId="36" fillId="7" borderId="31" xfId="3" applyFont="1" applyFill="1" applyBorder="1" applyAlignment="1" applyProtection="1">
      <alignment horizontal="center" vertical="center" wrapText="1"/>
      <protection hidden="1"/>
    </xf>
    <xf numFmtId="43" fontId="36" fillId="7" borderId="87" xfId="3" applyFont="1" applyFill="1" applyBorder="1" applyAlignment="1" applyProtection="1">
      <alignment horizontal="center" vertical="center" wrapText="1"/>
      <protection hidden="1"/>
    </xf>
    <xf numFmtId="43" fontId="36" fillId="7" borderId="51" xfId="3" applyFont="1" applyFill="1" applyBorder="1" applyAlignment="1" applyProtection="1">
      <alignment horizontal="center" vertical="center" wrapText="1"/>
      <protection hidden="1"/>
    </xf>
    <xf numFmtId="43" fontId="19" fillId="11" borderId="93" xfId="3" applyFont="1" applyFill="1" applyBorder="1"/>
    <xf numFmtId="43" fontId="36" fillId="7" borderId="75" xfId="3" applyFont="1" applyFill="1" applyBorder="1" applyAlignment="1" applyProtection="1">
      <alignment horizontal="center" vertical="center" wrapText="1"/>
      <protection hidden="1"/>
    </xf>
    <xf numFmtId="43" fontId="36" fillId="7" borderId="52" xfId="3" applyFont="1" applyFill="1" applyBorder="1" applyAlignment="1" applyProtection="1">
      <alignment horizontal="center" vertical="center" wrapText="1"/>
      <protection hidden="1"/>
    </xf>
    <xf numFmtId="43" fontId="36" fillId="7" borderId="93" xfId="3" applyFont="1" applyFill="1" applyBorder="1" applyAlignment="1" applyProtection="1">
      <alignment horizontal="center" vertical="center" wrapText="1"/>
      <protection hidden="1"/>
    </xf>
    <xf numFmtId="43" fontId="36" fillId="7" borderId="102" xfId="3" applyFont="1" applyFill="1" applyBorder="1" applyAlignment="1" applyProtection="1">
      <alignment horizontal="center" vertical="center" wrapText="1"/>
      <protection hidden="1"/>
    </xf>
    <xf numFmtId="43" fontId="0" fillId="0" borderId="0" xfId="3" applyFont="1"/>
    <xf numFmtId="43" fontId="19" fillId="0" borderId="0" xfId="3" applyFont="1"/>
    <xf numFmtId="0" fontId="19" fillId="5" borderId="0" xfId="0" applyFont="1" applyFill="1" applyAlignment="1">
      <alignment horizontal="center" vertical="center" wrapText="1"/>
    </xf>
    <xf numFmtId="0" fontId="19" fillId="9" borderId="62" xfId="0" applyFont="1" applyFill="1" applyBorder="1" applyAlignment="1">
      <alignment horizontal="center" vertical="center" wrapText="1"/>
    </xf>
    <xf numFmtId="0" fontId="19" fillId="11" borderId="93"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57" xfId="0" applyFont="1" applyFill="1" applyBorder="1" applyAlignment="1">
      <alignment horizontal="center" vertical="center" wrapText="1"/>
    </xf>
    <xf numFmtId="0" fontId="0" fillId="0" borderId="0" xfId="0" applyAlignment="1">
      <alignment horizontal="center" vertical="center" wrapText="1"/>
    </xf>
    <xf numFmtId="0" fontId="19" fillId="11" borderId="87" xfId="0" applyFont="1" applyFill="1" applyBorder="1" applyAlignment="1">
      <alignment horizontal="center" vertical="center" wrapText="1"/>
    </xf>
    <xf numFmtId="43" fontId="19" fillId="11" borderId="93" xfId="3" applyFont="1" applyFill="1" applyBorder="1" applyAlignment="1">
      <alignment horizontal="center" vertical="center"/>
    </xf>
    <xf numFmtId="0" fontId="25" fillId="0" borderId="30" xfId="0" applyFont="1" applyBorder="1" applyAlignment="1">
      <alignment horizontal="justify" vertical="center" wrapText="1"/>
    </xf>
    <xf numFmtId="43" fontId="19" fillId="11" borderId="31" xfId="3" applyFont="1" applyFill="1" applyBorder="1" applyAlignment="1">
      <alignment horizontal="center" vertical="center"/>
    </xf>
    <xf numFmtId="43" fontId="19" fillId="11" borderId="102" xfId="3" applyFont="1" applyFill="1" applyBorder="1" applyAlignment="1">
      <alignment horizontal="center" vertical="center"/>
    </xf>
    <xf numFmtId="0" fontId="19" fillId="11" borderId="31" xfId="0" applyFont="1" applyFill="1" applyBorder="1" applyAlignment="1">
      <alignment horizontal="left" vertical="center" wrapText="1"/>
    </xf>
    <xf numFmtId="1" fontId="36" fillId="11" borderId="31" xfId="0" applyNumberFormat="1" applyFont="1" applyFill="1" applyBorder="1" applyAlignment="1" applyProtection="1">
      <alignment horizontal="center" vertical="center" wrapText="1"/>
      <protection hidden="1"/>
    </xf>
    <xf numFmtId="0" fontId="25" fillId="0" borderId="95" xfId="0" applyFont="1" applyBorder="1" applyAlignment="1">
      <alignment horizontal="justify" vertical="center" wrapText="1"/>
    </xf>
    <xf numFmtId="0" fontId="25" fillId="11" borderId="91" xfId="0" applyFont="1" applyFill="1" applyBorder="1" applyAlignment="1">
      <alignment horizontal="center" vertical="center"/>
    </xf>
    <xf numFmtId="14" fontId="19" fillId="11" borderId="108" xfId="0" applyNumberFormat="1" applyFont="1" applyFill="1" applyBorder="1" applyAlignment="1" applyProtection="1">
      <alignment horizontal="center" vertical="center"/>
      <protection locked="0"/>
    </xf>
    <xf numFmtId="0" fontId="18" fillId="11" borderId="110" xfId="0" applyFont="1" applyFill="1" applyBorder="1" applyAlignment="1" applyProtection="1">
      <alignment horizontal="center" vertical="center"/>
      <protection locked="0"/>
    </xf>
    <xf numFmtId="14" fontId="19" fillId="11" borderId="31" xfId="0" applyNumberFormat="1" applyFont="1" applyFill="1" applyBorder="1" applyAlignment="1" applyProtection="1">
      <alignment horizontal="center" vertical="center"/>
      <protection locked="0"/>
    </xf>
    <xf numFmtId="0" fontId="18" fillId="11" borderId="31" xfId="0" applyFont="1" applyFill="1" applyBorder="1" applyAlignment="1" applyProtection="1">
      <alignment horizontal="center" vertical="center"/>
      <protection locked="0"/>
    </xf>
    <xf numFmtId="3" fontId="19" fillId="11" borderId="57" xfId="0" applyNumberFormat="1" applyFont="1" applyFill="1" applyBorder="1" applyAlignment="1">
      <alignment horizontal="center" vertical="center" wrapText="1"/>
    </xf>
    <xf numFmtId="0" fontId="19" fillId="11" borderId="102" xfId="0" applyFont="1" applyFill="1" applyBorder="1" applyAlignment="1">
      <alignment horizontal="center" vertical="center" wrapText="1"/>
    </xf>
    <xf numFmtId="0" fontId="25" fillId="11" borderId="108" xfId="0" applyFont="1" applyFill="1" applyBorder="1" applyAlignment="1">
      <alignment horizontal="center" vertical="center"/>
    </xf>
    <xf numFmtId="1" fontId="36" fillId="11" borderId="102" xfId="0" applyNumberFormat="1" applyFont="1" applyFill="1" applyBorder="1" applyAlignment="1" applyProtection="1">
      <alignment horizontal="center" vertical="center" wrapText="1"/>
      <protection hidden="1"/>
    </xf>
    <xf numFmtId="0" fontId="19" fillId="11" borderId="102" xfId="0" applyFont="1" applyFill="1" applyBorder="1" applyAlignment="1">
      <alignment horizontal="center" vertical="center"/>
    </xf>
    <xf numFmtId="0" fontId="19" fillId="11" borderId="102" xfId="0" applyFont="1" applyFill="1" applyBorder="1"/>
    <xf numFmtId="0" fontId="19" fillId="11" borderId="52" xfId="0" applyFont="1" applyFill="1" applyBorder="1" applyAlignment="1">
      <alignment wrapText="1"/>
    </xf>
    <xf numFmtId="0" fontId="25" fillId="11" borderId="118" xfId="0" applyFont="1" applyFill="1" applyBorder="1" applyAlignment="1">
      <alignment horizontal="center" vertical="center"/>
    </xf>
    <xf numFmtId="14" fontId="19" fillId="11" borderId="118" xfId="0" applyNumberFormat="1" applyFont="1" applyFill="1" applyBorder="1" applyAlignment="1" applyProtection="1">
      <alignment horizontal="center" vertical="center"/>
      <protection locked="0"/>
    </xf>
    <xf numFmtId="0" fontId="18" fillId="11" borderId="119" xfId="0" applyFont="1" applyFill="1" applyBorder="1" applyAlignment="1" applyProtection="1">
      <alignment horizontal="center" vertical="center"/>
      <protection locked="0"/>
    </xf>
    <xf numFmtId="1" fontId="36" fillId="11" borderId="82" xfId="0" applyNumberFormat="1" applyFont="1" applyFill="1" applyBorder="1" applyAlignment="1" applyProtection="1">
      <alignment horizontal="center" vertical="center" wrapText="1"/>
      <protection hidden="1"/>
    </xf>
    <xf numFmtId="0" fontId="19" fillId="11" borderId="82" xfId="0" applyFont="1" applyFill="1" applyBorder="1" applyAlignment="1">
      <alignment horizontal="center" vertical="center" wrapText="1"/>
    </xf>
    <xf numFmtId="43" fontId="19" fillId="11" borderId="82" xfId="3" applyFont="1" applyFill="1" applyBorder="1" applyAlignment="1">
      <alignment horizontal="center" vertical="center"/>
    </xf>
    <xf numFmtId="0" fontId="19" fillId="11" borderId="82" xfId="0" applyFont="1" applyFill="1" applyBorder="1" applyAlignment="1">
      <alignment horizontal="center" vertical="center"/>
    </xf>
    <xf numFmtId="0" fontId="19" fillId="11" borderId="82" xfId="0" applyFont="1" applyFill="1" applyBorder="1"/>
    <xf numFmtId="0" fontId="19" fillId="11" borderId="31" xfId="0" applyFont="1" applyFill="1" applyBorder="1" applyAlignment="1">
      <alignment wrapText="1"/>
    </xf>
    <xf numFmtId="0" fontId="25" fillId="11" borderId="117" xfId="0" applyFont="1" applyFill="1" applyBorder="1" applyAlignment="1">
      <alignment horizontal="center" vertical="center"/>
    </xf>
    <xf numFmtId="14" fontId="19" fillId="11" borderId="117" xfId="0" applyNumberFormat="1" applyFont="1" applyFill="1" applyBorder="1" applyAlignment="1" applyProtection="1">
      <alignment horizontal="center" vertical="center"/>
      <protection locked="0"/>
    </xf>
    <xf numFmtId="0" fontId="18" fillId="11" borderId="120" xfId="0" applyFont="1" applyFill="1" applyBorder="1" applyAlignment="1" applyProtection="1">
      <alignment horizontal="center" vertical="center"/>
      <protection locked="0"/>
    </xf>
    <xf numFmtId="0" fontId="25" fillId="11" borderId="121" xfId="0" applyFont="1" applyFill="1" applyBorder="1" applyAlignment="1">
      <alignment horizontal="center" vertical="center"/>
    </xf>
    <xf numFmtId="14" fontId="19" fillId="11" borderId="121" xfId="0" applyNumberFormat="1" applyFont="1" applyFill="1" applyBorder="1" applyAlignment="1" applyProtection="1">
      <alignment horizontal="center" vertical="center"/>
      <protection locked="0"/>
    </xf>
    <xf numFmtId="0" fontId="18" fillId="11" borderId="122" xfId="0" applyFont="1" applyFill="1" applyBorder="1" applyAlignment="1" applyProtection="1">
      <alignment horizontal="center" vertical="center"/>
      <protection locked="0"/>
    </xf>
    <xf numFmtId="1" fontId="36" fillId="11" borderId="51" xfId="0" applyNumberFormat="1" applyFont="1" applyFill="1" applyBorder="1" applyAlignment="1" applyProtection="1">
      <alignment horizontal="center" vertical="center" wrapText="1"/>
      <protection hidden="1"/>
    </xf>
    <xf numFmtId="0" fontId="19" fillId="11" borderId="51" xfId="0" applyFont="1" applyFill="1" applyBorder="1" applyAlignment="1">
      <alignment horizontal="center" vertical="center" wrapText="1"/>
    </xf>
    <xf numFmtId="43" fontId="19" fillId="11" borderId="51" xfId="3" applyFont="1" applyFill="1" applyBorder="1" applyAlignment="1">
      <alignment horizontal="center" vertical="center"/>
    </xf>
    <xf numFmtId="0" fontId="19" fillId="11" borderId="51" xfId="0" applyFont="1" applyFill="1" applyBorder="1" applyAlignment="1">
      <alignment horizontal="center" vertical="center"/>
    </xf>
    <xf numFmtId="0" fontId="19" fillId="11" borderId="75" xfId="0" applyFont="1" applyFill="1" applyBorder="1" applyAlignment="1">
      <alignment vertical="center" wrapText="1"/>
    </xf>
    <xf numFmtId="0" fontId="19" fillId="11" borderId="118" xfId="0" applyFont="1" applyFill="1" applyBorder="1" applyAlignment="1">
      <alignment horizontal="left" vertical="center" wrapText="1"/>
    </xf>
    <xf numFmtId="0" fontId="19" fillId="11" borderId="117" xfId="0" applyFont="1" applyFill="1" applyBorder="1" applyAlignment="1">
      <alignment horizontal="left" vertical="center" wrapText="1"/>
    </xf>
    <xf numFmtId="0" fontId="19" fillId="11" borderId="121" xfId="0" applyFont="1" applyFill="1" applyBorder="1" applyAlignment="1">
      <alignment horizontal="left" vertical="center" wrapText="1"/>
    </xf>
    <xf numFmtId="0" fontId="19" fillId="11" borderId="108" xfId="0" applyFont="1" applyFill="1" applyBorder="1" applyAlignment="1">
      <alignment horizontal="left" vertical="center" wrapText="1"/>
    </xf>
    <xf numFmtId="164" fontId="19" fillId="11" borderId="118" xfId="1" applyNumberFormat="1" applyFont="1" applyFill="1" applyBorder="1" applyAlignment="1">
      <alignment horizontal="center" vertical="center"/>
    </xf>
    <xf numFmtId="9" fontId="19" fillId="11" borderId="31" xfId="1" applyFont="1" applyFill="1" applyBorder="1" applyAlignment="1">
      <alignment horizontal="center" vertical="center"/>
    </xf>
    <xf numFmtId="0" fontId="25" fillId="11" borderId="123" xfId="0" applyFont="1" applyFill="1" applyBorder="1" applyAlignment="1">
      <alignment horizontal="center" vertical="center"/>
    </xf>
    <xf numFmtId="14" fontId="19" fillId="0" borderId="124" xfId="0" applyNumberFormat="1" applyFont="1" applyBorder="1" applyAlignment="1" applyProtection="1">
      <alignment horizontal="center" vertical="center"/>
      <protection locked="0"/>
    </xf>
    <xf numFmtId="0" fontId="18" fillId="0" borderId="124" xfId="0" applyFont="1" applyBorder="1" applyAlignment="1" applyProtection="1">
      <alignment horizontal="center" vertical="center"/>
      <protection locked="0"/>
    </xf>
    <xf numFmtId="0" fontId="18" fillId="0" borderId="125" xfId="0" applyFont="1" applyBorder="1" applyAlignment="1" applyProtection="1">
      <alignment horizontal="center" vertical="center"/>
      <protection locked="0"/>
    </xf>
    <xf numFmtId="1" fontId="36" fillId="11" borderId="126" xfId="0" applyNumberFormat="1" applyFont="1" applyFill="1" applyBorder="1" applyAlignment="1" applyProtection="1">
      <alignment horizontal="center" vertical="center" wrapText="1"/>
      <protection hidden="1"/>
    </xf>
    <xf numFmtId="0" fontId="19" fillId="11" borderId="97" xfId="0"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4" xfId="0" applyFont="1" applyBorder="1" applyAlignment="1">
      <alignment horizontal="center" vertical="top" wrapText="1" readingOrder="1"/>
    </xf>
    <xf numFmtId="0" fontId="12" fillId="0" borderId="16" xfId="0" applyFont="1" applyBorder="1" applyAlignment="1">
      <alignment horizontal="center" vertical="top" wrapText="1" readingOrder="1"/>
    </xf>
    <xf numFmtId="0" fontId="12" fillId="0" borderId="15" xfId="0" applyFont="1" applyBorder="1" applyAlignment="1">
      <alignment horizontal="center" vertical="top" wrapText="1" readingOrder="1"/>
    </xf>
    <xf numFmtId="0" fontId="12" fillId="0" borderId="112"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2" fillId="0" borderId="13" xfId="0" applyFont="1" applyBorder="1" applyAlignment="1">
      <alignment horizontal="center" vertical="top" wrapText="1" readingOrder="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27" fillId="13" borderId="68" xfId="0" applyFont="1" applyFill="1" applyBorder="1" applyAlignment="1">
      <alignment horizontal="center" vertical="center" wrapText="1" readingOrder="1"/>
    </xf>
    <xf numFmtId="0" fontId="27" fillId="13" borderId="69" xfId="0" applyFont="1" applyFill="1" applyBorder="1" applyAlignment="1">
      <alignment horizontal="center" vertical="center" wrapText="1" readingOrder="1"/>
    </xf>
    <xf numFmtId="0" fontId="27" fillId="13" borderId="70" xfId="0" applyFont="1" applyFill="1" applyBorder="1" applyAlignment="1">
      <alignment horizontal="center" vertical="center" wrapText="1" readingOrder="1"/>
    </xf>
    <xf numFmtId="0" fontId="12" fillId="15" borderId="16" xfId="0" applyFont="1" applyFill="1" applyBorder="1" applyAlignment="1">
      <alignment wrapText="1" readingOrder="1"/>
    </xf>
    <xf numFmtId="0" fontId="12" fillId="15" borderId="15" xfId="0" applyFont="1" applyFill="1" applyBorder="1" applyAlignment="1">
      <alignment wrapText="1" readingOrder="1"/>
    </xf>
    <xf numFmtId="0" fontId="12" fillId="0" borderId="16" xfId="0" applyFont="1" applyBorder="1" applyAlignment="1">
      <alignment wrapText="1" readingOrder="1"/>
    </xf>
    <xf numFmtId="0" fontId="12" fillId="0" borderId="15" xfId="0" applyFont="1" applyBorder="1" applyAlignment="1">
      <alignment wrapText="1" readingOrder="1"/>
    </xf>
    <xf numFmtId="0" fontId="31" fillId="15" borderId="11" xfId="0" applyFont="1" applyFill="1" applyBorder="1" applyAlignment="1">
      <alignment vertical="top" wrapText="1"/>
    </xf>
    <xf numFmtId="0" fontId="31" fillId="15" borderId="72" xfId="0" applyFont="1" applyFill="1" applyBorder="1" applyAlignment="1">
      <alignment vertical="top" wrapText="1"/>
    </xf>
    <xf numFmtId="0" fontId="31" fillId="15" borderId="12" xfId="0" applyFont="1" applyFill="1" applyBorder="1" applyAlignment="1">
      <alignment vertical="top" wrapText="1"/>
    </xf>
    <xf numFmtId="0" fontId="30" fillId="7" borderId="37" xfId="0" applyFont="1" applyFill="1" applyBorder="1" applyAlignment="1">
      <alignment horizontal="center"/>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12" borderId="11" xfId="0" applyFont="1" applyFill="1" applyBorder="1" applyAlignment="1">
      <alignment wrapText="1"/>
    </xf>
    <xf numFmtId="0" fontId="11" fillId="12" borderId="12" xfId="0" applyFont="1" applyFill="1" applyBorder="1" applyAlignment="1">
      <alignment wrapText="1"/>
    </xf>
    <xf numFmtId="0" fontId="12" fillId="0" borderId="14" xfId="0" applyFont="1" applyBorder="1" applyAlignment="1">
      <alignment wrapText="1" readingOrder="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8" fillId="0" borderId="53"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103" xfId="0" applyFont="1" applyBorder="1" applyAlignment="1" applyProtection="1">
      <alignment horizontal="center" vertical="center" wrapText="1"/>
      <protection hidden="1"/>
    </xf>
    <xf numFmtId="0" fontId="19" fillId="0" borderId="99" xfId="0" applyFont="1" applyBorder="1" applyAlignment="1" applyProtection="1">
      <alignment horizontal="justify" vertical="center" wrapText="1"/>
      <protection hidden="1"/>
    </xf>
    <xf numFmtId="0" fontId="19" fillId="0" borderId="38" xfId="0" applyFont="1" applyBorder="1" applyAlignment="1" applyProtection="1">
      <alignment horizontal="justify" vertical="center" wrapText="1"/>
      <protection hidden="1"/>
    </xf>
    <xf numFmtId="0" fontId="18" fillId="0" borderId="100" xfId="0" applyFont="1" applyBorder="1" applyAlignment="1" applyProtection="1">
      <alignment horizontal="center" vertical="center" wrapText="1"/>
      <protection hidden="1"/>
    </xf>
    <xf numFmtId="0" fontId="19" fillId="0" borderId="82"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106" xfId="0" applyFont="1" applyBorder="1" applyAlignment="1" applyProtection="1">
      <alignment horizontal="center" vertical="center" wrapText="1"/>
      <protection hidden="1"/>
    </xf>
    <xf numFmtId="0" fontId="19" fillId="0" borderId="79" xfId="0" applyFont="1" applyBorder="1" applyAlignment="1" applyProtection="1">
      <alignment horizontal="center" vertical="center" wrapText="1"/>
      <protection hidden="1"/>
    </xf>
    <xf numFmtId="0" fontId="19" fillId="0" borderId="51" xfId="0" applyFont="1" applyBorder="1" applyAlignment="1" applyProtection="1">
      <alignment horizontal="center" vertical="center" wrapText="1"/>
      <protection hidden="1"/>
    </xf>
    <xf numFmtId="0" fontId="19" fillId="0" borderId="87" xfId="0" applyFont="1" applyBorder="1" applyAlignment="1" applyProtection="1">
      <alignment horizontal="center" vertical="center" wrapText="1"/>
      <protection hidden="1"/>
    </xf>
    <xf numFmtId="0" fontId="21" fillId="9" borderId="62"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38" xfId="0" applyFont="1" applyBorder="1" applyAlignment="1" applyProtection="1">
      <alignment horizontal="center" vertical="center" wrapText="1"/>
      <protection hidden="1"/>
    </xf>
    <xf numFmtId="0" fontId="19" fillId="0" borderId="108" xfId="0" applyFont="1" applyBorder="1" applyAlignment="1" applyProtection="1">
      <alignment horizontal="center" vertical="center" wrapText="1"/>
      <protection hidden="1"/>
    </xf>
    <xf numFmtId="0" fontId="19" fillId="0" borderId="67"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99" xfId="0" applyFont="1" applyBorder="1" applyAlignment="1" applyProtection="1">
      <alignment horizontal="center" vertical="center" wrapText="1"/>
      <protection hidden="1"/>
    </xf>
    <xf numFmtId="0" fontId="19" fillId="0" borderId="94" xfId="0" applyFont="1" applyBorder="1" applyAlignment="1" applyProtection="1">
      <alignment horizontal="center" vertical="center" wrapText="1"/>
      <protection hidden="1"/>
    </xf>
    <xf numFmtId="0" fontId="38" fillId="0" borderId="38"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102" xfId="0" applyFont="1" applyBorder="1" applyAlignment="1" applyProtection="1">
      <alignment horizontal="center" vertical="center" wrapText="1"/>
      <protection hidden="1"/>
    </xf>
    <xf numFmtId="0" fontId="19" fillId="0" borderId="107" xfId="0" applyFont="1" applyBorder="1" applyAlignment="1" applyProtection="1">
      <alignment horizontal="center" vertical="center" wrapText="1"/>
      <protection hidden="1"/>
    </xf>
    <xf numFmtId="0" fontId="19" fillId="0" borderId="108" xfId="0" applyFont="1" applyBorder="1" applyAlignment="1" applyProtection="1">
      <alignment horizontal="justify" vertical="center" wrapText="1"/>
      <protection hidden="1"/>
    </xf>
    <xf numFmtId="0" fontId="19" fillId="0" borderId="54" xfId="0" applyFont="1" applyBorder="1" applyAlignment="1" applyProtection="1">
      <alignment horizontal="center" vertical="center" wrapText="1"/>
      <protection hidden="1"/>
    </xf>
    <xf numFmtId="0" fontId="19" fillId="0" borderId="75" xfId="0" applyFont="1" applyBorder="1" applyAlignment="1" applyProtection="1">
      <alignment horizontal="center" vertical="center" wrapText="1"/>
      <protection hidden="1"/>
    </xf>
    <xf numFmtId="0" fontId="19" fillId="0" borderId="78" xfId="0" applyFont="1" applyBorder="1" applyAlignment="1" applyProtection="1">
      <alignment horizontal="center" vertical="center" wrapText="1"/>
      <protection hidden="1"/>
    </xf>
    <xf numFmtId="0" fontId="19" fillId="0" borderId="55" xfId="0" applyFont="1" applyBorder="1" applyAlignment="1" applyProtection="1">
      <alignment horizontal="justify" vertical="center" wrapText="1"/>
      <protection hidden="1"/>
    </xf>
    <xf numFmtId="0" fontId="18" fillId="0" borderId="109" xfId="0" applyFont="1" applyBorder="1" applyAlignment="1" applyProtection="1">
      <alignment horizontal="center" vertical="center" wrapText="1"/>
      <protection hidden="1"/>
    </xf>
    <xf numFmtId="0" fontId="18" fillId="0" borderId="101" xfId="0" applyFont="1" applyBorder="1" applyAlignment="1" applyProtection="1">
      <alignment horizontal="center" vertical="center" wrapText="1"/>
      <protection hidden="1"/>
    </xf>
    <xf numFmtId="0" fontId="18" fillId="0" borderId="100"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01" xfId="0" applyFont="1" applyBorder="1" applyAlignment="1" applyProtection="1">
      <alignment horizontal="center" vertical="center"/>
      <protection hidden="1"/>
    </xf>
    <xf numFmtId="0" fontId="18" fillId="0" borderId="109" xfId="0" applyFont="1" applyBorder="1" applyAlignment="1" applyProtection="1">
      <alignment horizontal="center" vertical="center"/>
      <protection hidden="1"/>
    </xf>
    <xf numFmtId="0" fontId="19" fillId="0" borderId="52" xfId="0" applyFont="1" applyBorder="1" applyAlignment="1" applyProtection="1">
      <alignment horizontal="justify" vertical="center" wrapText="1"/>
      <protection hidden="1"/>
    </xf>
    <xf numFmtId="0" fontId="19" fillId="0" borderId="102" xfId="0" applyFont="1" applyBorder="1" applyAlignment="1" applyProtection="1">
      <alignment horizontal="justify" vertical="center" wrapText="1"/>
      <protection hidden="1"/>
    </xf>
    <xf numFmtId="0" fontId="18" fillId="0" borderId="103" xfId="0" applyFont="1" applyBorder="1" applyAlignment="1" applyProtection="1">
      <alignment horizontal="center" vertical="center"/>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18" fillId="11" borderId="32" xfId="0" applyFont="1" applyFill="1" applyBorder="1" applyAlignment="1" applyProtection="1">
      <alignment horizontal="center" vertical="center"/>
      <protection locked="0"/>
    </xf>
    <xf numFmtId="0" fontId="18" fillId="11" borderId="124" xfId="0" applyFont="1" applyFill="1" applyBorder="1" applyAlignment="1" applyProtection="1">
      <alignment horizontal="center" vertical="center"/>
      <protection locked="0"/>
    </xf>
    <xf numFmtId="0" fontId="18" fillId="11" borderId="127" xfId="0" applyFont="1" applyFill="1" applyBorder="1" applyAlignment="1" applyProtection="1">
      <alignment horizontal="center" vertical="center"/>
      <protection locked="0"/>
    </xf>
  </cellXfs>
  <cellStyles count="4">
    <cellStyle name="Millares" xfId="3" builtinId="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7A3312B8-E010-4B94-B1A2-C4321A73A6ED}"/>
            </a:ext>
          </a:extLst>
        </xdr:cNvPr>
        <xdr:cNvSpPr txBox="1"/>
      </xdr:nvSpPr>
      <xdr:spPr>
        <a:xfrm>
          <a:off x="119767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75804015-D52C-44F2-AC53-0410E2E19C6D}"/>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93490213-6E7E-46BE-9C2C-F17035D2CA38}"/>
            </a:ext>
          </a:extLst>
        </xdr:cNvPr>
        <xdr:cNvPicPr>
          <a:picLocks noChangeAspect="1"/>
        </xdr:cNvPicPr>
      </xdr:nvPicPr>
      <xdr:blipFill>
        <a:blip xmlns:r="http://schemas.openxmlformats.org/officeDocument/2006/relationships" r:embed="rId2"/>
        <a:stretch>
          <a:fillRect/>
        </a:stretch>
      </xdr:blipFill>
      <xdr:spPr>
        <a:xfrm>
          <a:off x="101303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00A3C-43C6-4335-8D88-ECB343B8CE49}">
  <dimension ref="A1:K93"/>
  <sheetViews>
    <sheetView showGridLines="0" view="pageBreakPreview" topLeftCell="A83" zoomScaleNormal="96" zoomScaleSheetLayoutView="100" workbookViewId="0">
      <selection activeCell="D88" sqref="D88"/>
    </sheetView>
  </sheetViews>
  <sheetFormatPr baseColWidth="10" defaultColWidth="10.42578125" defaultRowHeight="14.25"/>
  <cols>
    <col min="1" max="1" width="4.7109375" style="8" customWidth="1"/>
    <col min="2" max="2" width="37.140625" style="36" customWidth="1"/>
    <col min="3" max="3" width="12" style="46" customWidth="1"/>
    <col min="4" max="4" width="51" style="8" customWidth="1"/>
    <col min="5" max="5" width="14.140625" style="46" customWidth="1"/>
    <col min="6" max="6" width="55.85546875" style="8" customWidth="1"/>
    <col min="7" max="7" width="4.7109375" style="8" customWidth="1"/>
    <col min="8" max="16384" width="10.42578125" style="8"/>
  </cols>
  <sheetData>
    <row r="1" spans="1:9" ht="80.099999999999994" customHeight="1">
      <c r="A1" s="6"/>
      <c r="B1" s="7"/>
      <c r="C1" s="357" t="s">
        <v>0</v>
      </c>
      <c r="D1" s="357"/>
      <c r="E1" s="357"/>
      <c r="F1" s="357"/>
      <c r="G1" s="6"/>
      <c r="H1" s="6"/>
      <c r="I1" s="6"/>
    </row>
    <row r="2" spans="1:9" ht="66.599999999999994" customHeight="1">
      <c r="B2" s="9" t="s">
        <v>1</v>
      </c>
      <c r="C2" s="358" t="s">
        <v>543</v>
      </c>
      <c r="D2" s="359"/>
      <c r="E2" s="10" t="s">
        <v>2</v>
      </c>
      <c r="F2" s="11" t="s">
        <v>529</v>
      </c>
    </row>
    <row r="3" spans="1:9" ht="16.7" customHeight="1">
      <c r="B3" s="12"/>
      <c r="C3" s="13"/>
      <c r="D3" s="13"/>
      <c r="E3" s="14"/>
      <c r="F3" s="13"/>
    </row>
    <row r="4" spans="1:9" ht="54.75" customHeight="1">
      <c r="B4" s="9" t="s">
        <v>3</v>
      </c>
      <c r="C4" s="360" t="s">
        <v>530</v>
      </c>
      <c r="D4" s="361"/>
      <c r="E4" s="361"/>
      <c r="F4" s="361"/>
    </row>
    <row r="5" spans="1:9" ht="13.35" customHeight="1">
      <c r="B5" s="15"/>
      <c r="C5" s="16"/>
      <c r="E5" s="14"/>
      <c r="F5" s="14"/>
    </row>
    <row r="6" spans="1:9" ht="39.6" customHeight="1">
      <c r="B6" s="362" t="s">
        <v>4</v>
      </c>
      <c r="C6" s="363" t="s">
        <v>5</v>
      </c>
      <c r="D6" s="363"/>
      <c r="E6" s="364" t="s">
        <v>6</v>
      </c>
      <c r="F6" s="364"/>
    </row>
    <row r="7" spans="1:9" ht="87.95" customHeight="1">
      <c r="B7" s="362"/>
      <c r="C7" s="365" t="s">
        <v>531</v>
      </c>
      <c r="D7" s="360"/>
      <c r="E7" s="365" t="s">
        <v>143</v>
      </c>
      <c r="F7" s="365"/>
    </row>
    <row r="8" spans="1:9" ht="21" customHeight="1">
      <c r="B8" s="15"/>
      <c r="C8" s="16"/>
      <c r="E8" s="14"/>
      <c r="F8" s="14"/>
    </row>
    <row r="9" spans="1:9" ht="20.100000000000001" customHeight="1">
      <c r="B9" s="353" t="s">
        <v>7</v>
      </c>
      <c r="C9" s="353"/>
      <c r="D9" s="353"/>
      <c r="E9" s="353"/>
      <c r="F9" s="353"/>
    </row>
    <row r="10" spans="1:9" ht="36.75" customHeight="1">
      <c r="B10" s="17" t="s">
        <v>8</v>
      </c>
      <c r="C10" s="17" t="s">
        <v>9</v>
      </c>
      <c r="D10" s="17" t="s">
        <v>10</v>
      </c>
      <c r="E10" s="17" t="s">
        <v>11</v>
      </c>
      <c r="F10" s="17" t="s">
        <v>12</v>
      </c>
    </row>
    <row r="11" spans="1:9" s="18" customFormat="1" ht="115.5" customHeight="1">
      <c r="B11" s="354" t="s">
        <v>13</v>
      </c>
      <c r="C11" s="19">
        <v>1</v>
      </c>
      <c r="D11" s="20" t="s">
        <v>14</v>
      </c>
      <c r="E11" s="21">
        <v>1</v>
      </c>
      <c r="F11" s="20" t="s">
        <v>15</v>
      </c>
    </row>
    <row r="12" spans="1:9" s="18" customFormat="1" ht="113.25" customHeight="1">
      <c r="B12" s="354"/>
      <c r="C12" s="19">
        <v>2</v>
      </c>
      <c r="D12" s="20" t="s">
        <v>16</v>
      </c>
      <c r="E12" s="21"/>
      <c r="F12" s="20"/>
      <c r="I12" s="18" t="s">
        <v>17</v>
      </c>
    </row>
    <row r="13" spans="1:9" ht="80.099999999999994" customHeight="1">
      <c r="B13" s="355" t="s">
        <v>18</v>
      </c>
      <c r="C13" s="22">
        <v>3</v>
      </c>
      <c r="D13" s="23" t="s">
        <v>532</v>
      </c>
      <c r="E13" s="22">
        <v>2</v>
      </c>
      <c r="F13" s="23" t="s">
        <v>19</v>
      </c>
    </row>
    <row r="14" spans="1:9" ht="80.099999999999994" customHeight="1">
      <c r="B14" s="355"/>
      <c r="C14" s="22">
        <v>4</v>
      </c>
      <c r="D14" s="23" t="s">
        <v>20</v>
      </c>
      <c r="E14" s="22"/>
      <c r="F14" s="23"/>
    </row>
    <row r="15" spans="1:9" ht="80.099999999999994" customHeight="1">
      <c r="B15" s="355"/>
      <c r="C15" s="22">
        <v>5</v>
      </c>
      <c r="D15" s="23" t="s">
        <v>21</v>
      </c>
      <c r="E15" s="22"/>
      <c r="F15" s="23"/>
    </row>
    <row r="16" spans="1:9" ht="80.099999999999994" customHeight="1">
      <c r="B16" s="356" t="s">
        <v>22</v>
      </c>
      <c r="C16" s="22">
        <v>6</v>
      </c>
      <c r="D16" s="23" t="s">
        <v>23</v>
      </c>
      <c r="E16" s="22">
        <v>3</v>
      </c>
      <c r="F16" s="20" t="s">
        <v>24</v>
      </c>
    </row>
    <row r="17" spans="2:11" ht="80.099999999999994" customHeight="1">
      <c r="B17" s="356"/>
      <c r="C17" s="22">
        <v>7</v>
      </c>
      <c r="D17" s="23" t="s">
        <v>25</v>
      </c>
      <c r="E17" s="22">
        <v>4</v>
      </c>
      <c r="F17" s="20" t="s">
        <v>26</v>
      </c>
    </row>
    <row r="18" spans="2:11" ht="80.099999999999994" customHeight="1">
      <c r="B18" s="356"/>
      <c r="C18" s="233">
        <v>8</v>
      </c>
      <c r="D18" s="234" t="s">
        <v>533</v>
      </c>
      <c r="E18" s="233">
        <v>5</v>
      </c>
      <c r="F18" s="234" t="s">
        <v>534</v>
      </c>
    </row>
    <row r="19" spans="2:11" ht="80.099999999999994" customHeight="1">
      <c r="B19" s="356"/>
      <c r="C19" s="22">
        <v>9</v>
      </c>
      <c r="D19" s="23" t="s">
        <v>27</v>
      </c>
      <c r="E19" s="22"/>
      <c r="F19" s="24"/>
    </row>
    <row r="20" spans="2:11" ht="80.099999999999994" customHeight="1">
      <c r="B20" s="356"/>
      <c r="C20" s="22">
        <v>10</v>
      </c>
      <c r="D20" s="23" t="s">
        <v>28</v>
      </c>
      <c r="E20" s="22"/>
      <c r="F20" s="23"/>
    </row>
    <row r="21" spans="2:11" ht="80.099999999999994" customHeight="1">
      <c r="B21" s="356"/>
      <c r="C21" s="22">
        <v>11</v>
      </c>
      <c r="D21" s="23" t="s">
        <v>29</v>
      </c>
      <c r="E21" s="22"/>
      <c r="F21" s="20"/>
      <c r="K21" s="25"/>
    </row>
    <row r="22" spans="2:11" ht="80.099999999999994" customHeight="1">
      <c r="B22" s="356"/>
      <c r="C22" s="22">
        <v>12</v>
      </c>
      <c r="D22" s="23" t="s">
        <v>30</v>
      </c>
      <c r="E22" s="22"/>
      <c r="F22" s="23"/>
      <c r="K22" s="25"/>
    </row>
    <row r="23" spans="2:11" ht="80.099999999999994" customHeight="1">
      <c r="B23" s="356"/>
      <c r="C23" s="22">
        <v>13</v>
      </c>
      <c r="D23" s="23" t="s">
        <v>31</v>
      </c>
      <c r="E23" s="22"/>
      <c r="F23" s="23"/>
      <c r="K23" s="25"/>
    </row>
    <row r="24" spans="2:11" ht="80.099999999999994" customHeight="1">
      <c r="B24" s="343" t="s">
        <v>32</v>
      </c>
      <c r="C24" s="22">
        <v>14</v>
      </c>
      <c r="D24" s="20" t="s">
        <v>33</v>
      </c>
      <c r="E24" s="19">
        <v>5</v>
      </c>
      <c r="F24" s="20" t="s">
        <v>34</v>
      </c>
    </row>
    <row r="25" spans="2:11" ht="80.099999999999994" customHeight="1">
      <c r="B25" s="343"/>
      <c r="C25" s="22">
        <v>15</v>
      </c>
      <c r="D25" s="20" t="s">
        <v>35</v>
      </c>
      <c r="E25" s="19">
        <v>6</v>
      </c>
      <c r="F25" s="20" t="s">
        <v>36</v>
      </c>
    </row>
    <row r="26" spans="2:11" ht="80.099999999999994" customHeight="1">
      <c r="B26" s="343"/>
      <c r="C26" s="22">
        <v>16</v>
      </c>
      <c r="D26" s="20" t="s">
        <v>37</v>
      </c>
      <c r="E26" s="19">
        <v>7</v>
      </c>
      <c r="F26" s="20" t="s">
        <v>38</v>
      </c>
    </row>
    <row r="27" spans="2:11" ht="100.5" customHeight="1">
      <c r="B27" s="343"/>
      <c r="C27" s="22">
        <v>17</v>
      </c>
      <c r="D27" s="20" t="s">
        <v>39</v>
      </c>
      <c r="E27" s="19"/>
      <c r="F27" s="20"/>
    </row>
    <row r="28" spans="2:11" ht="174.6" customHeight="1">
      <c r="B28" s="26" t="s">
        <v>40</v>
      </c>
      <c r="C28" s="22">
        <v>18</v>
      </c>
      <c r="D28" s="20" t="s">
        <v>41</v>
      </c>
      <c r="E28" s="19">
        <v>8</v>
      </c>
      <c r="F28" s="20" t="s">
        <v>42</v>
      </c>
    </row>
    <row r="29" spans="2:11" ht="48.75" customHeight="1">
      <c r="B29" s="344" t="s">
        <v>43</v>
      </c>
      <c r="C29" s="22">
        <v>19</v>
      </c>
      <c r="D29" s="27" t="s">
        <v>44</v>
      </c>
      <c r="E29" s="22"/>
      <c r="F29" s="23"/>
    </row>
    <row r="30" spans="2:11" ht="87" customHeight="1">
      <c r="B30" s="345"/>
      <c r="C30" s="22">
        <v>20</v>
      </c>
      <c r="D30" s="27" t="s">
        <v>45</v>
      </c>
      <c r="E30" s="22"/>
      <c r="F30" s="23"/>
    </row>
    <row r="31" spans="2:11" ht="87" customHeight="1">
      <c r="B31" s="345"/>
      <c r="C31" s="233">
        <v>21</v>
      </c>
      <c r="D31" s="235" t="s">
        <v>535</v>
      </c>
      <c r="E31" s="22"/>
      <c r="F31" s="23"/>
    </row>
    <row r="32" spans="2:11" ht="87" customHeight="1">
      <c r="B32" s="346"/>
      <c r="C32" s="233">
        <v>22</v>
      </c>
      <c r="D32" s="235" t="s">
        <v>536</v>
      </c>
      <c r="E32" s="22"/>
      <c r="F32" s="23"/>
    </row>
    <row r="33" spans="2:6" ht="27" customHeight="1">
      <c r="B33" s="353" t="s">
        <v>46</v>
      </c>
      <c r="C33" s="353"/>
      <c r="D33" s="353"/>
      <c r="E33" s="353"/>
      <c r="F33" s="353"/>
    </row>
    <row r="34" spans="2:6" ht="39.75" customHeight="1">
      <c r="B34" s="17" t="s">
        <v>8</v>
      </c>
      <c r="C34" s="17" t="s">
        <v>9</v>
      </c>
      <c r="D34" s="17" t="s">
        <v>47</v>
      </c>
      <c r="E34" s="17" t="s">
        <v>11</v>
      </c>
      <c r="F34" s="17" t="s">
        <v>48</v>
      </c>
    </row>
    <row r="35" spans="2:6" ht="126.75" customHeight="1">
      <c r="B35" s="344" t="s">
        <v>49</v>
      </c>
      <c r="C35" s="19">
        <v>1</v>
      </c>
      <c r="D35" s="20" t="s">
        <v>50</v>
      </c>
      <c r="E35" s="19">
        <v>1</v>
      </c>
      <c r="F35" s="20" t="s">
        <v>51</v>
      </c>
    </row>
    <row r="36" spans="2:6" ht="81" customHeight="1">
      <c r="B36" s="345"/>
      <c r="C36" s="19">
        <v>2</v>
      </c>
      <c r="D36" s="20" t="s">
        <v>52</v>
      </c>
      <c r="E36" s="19">
        <v>2</v>
      </c>
      <c r="F36" s="20" t="s">
        <v>53</v>
      </c>
    </row>
    <row r="37" spans="2:6" ht="92.1" hidden="1" customHeight="1">
      <c r="B37" s="345"/>
      <c r="C37" s="19"/>
      <c r="D37" s="20"/>
      <c r="E37" s="19">
        <v>3</v>
      </c>
      <c r="F37" s="20" t="s">
        <v>54</v>
      </c>
    </row>
    <row r="38" spans="2:6" ht="68.25" hidden="1" customHeight="1">
      <c r="B38" s="345"/>
      <c r="C38" s="19"/>
      <c r="D38" s="20"/>
      <c r="E38" s="19">
        <v>4</v>
      </c>
      <c r="F38" s="20" t="s">
        <v>55</v>
      </c>
    </row>
    <row r="39" spans="2:6" ht="68.25" hidden="1" customHeight="1">
      <c r="B39" s="345"/>
      <c r="C39" s="19"/>
      <c r="D39" s="18"/>
      <c r="E39" s="19">
        <v>5</v>
      </c>
      <c r="F39" s="20" t="s">
        <v>56</v>
      </c>
    </row>
    <row r="40" spans="2:6" ht="41.45" hidden="1" customHeight="1">
      <c r="B40" s="345"/>
      <c r="C40" s="19"/>
      <c r="D40" s="27"/>
      <c r="E40" s="19">
        <v>6</v>
      </c>
      <c r="F40" s="20" t="s">
        <v>57</v>
      </c>
    </row>
    <row r="41" spans="2:6" ht="49.5" hidden="1" customHeight="1">
      <c r="B41" s="345"/>
      <c r="C41" s="19"/>
      <c r="D41" s="27"/>
      <c r="E41" s="19">
        <v>7</v>
      </c>
      <c r="F41" s="27" t="s">
        <v>58</v>
      </c>
    </row>
    <row r="42" spans="2:6" ht="49.5" customHeight="1">
      <c r="B42" s="346"/>
      <c r="C42" s="19"/>
      <c r="D42" s="27"/>
      <c r="E42" s="233">
        <v>3</v>
      </c>
      <c r="F42" s="235" t="s">
        <v>537</v>
      </c>
    </row>
    <row r="43" spans="2:6" ht="49.5" customHeight="1">
      <c r="B43" s="343" t="s">
        <v>59</v>
      </c>
      <c r="C43" s="19">
        <v>3</v>
      </c>
      <c r="D43" s="27" t="s">
        <v>60</v>
      </c>
      <c r="E43" s="19">
        <v>8</v>
      </c>
      <c r="F43" s="27" t="s">
        <v>61</v>
      </c>
    </row>
    <row r="44" spans="2:6" ht="49.5" customHeight="1">
      <c r="B44" s="343"/>
      <c r="C44" s="19"/>
      <c r="D44" s="27"/>
      <c r="E44" s="19">
        <v>9</v>
      </c>
      <c r="F44" s="27" t="s">
        <v>62</v>
      </c>
    </row>
    <row r="45" spans="2:6" s="28" customFormat="1" ht="68.25" hidden="1" customHeight="1">
      <c r="B45" s="343"/>
      <c r="C45" s="19"/>
      <c r="D45" s="27"/>
      <c r="E45" s="19">
        <v>10</v>
      </c>
      <c r="F45" s="27" t="s">
        <v>63</v>
      </c>
    </row>
    <row r="46" spans="2:6" s="28" customFormat="1" ht="78.75" hidden="1" customHeight="1">
      <c r="B46" s="343"/>
      <c r="C46" s="19"/>
      <c r="D46" s="29"/>
      <c r="E46" s="19">
        <v>11</v>
      </c>
      <c r="F46" s="27" t="s">
        <v>64</v>
      </c>
    </row>
    <row r="47" spans="2:6" s="28" customFormat="1" ht="42.75">
      <c r="B47" s="356" t="s">
        <v>65</v>
      </c>
      <c r="C47" s="19">
        <v>4</v>
      </c>
      <c r="D47" s="20" t="s">
        <v>66</v>
      </c>
      <c r="E47" s="19">
        <v>12</v>
      </c>
      <c r="F47" s="30" t="s">
        <v>67</v>
      </c>
    </row>
    <row r="48" spans="2:6" s="28" customFormat="1" ht="55.5" customHeight="1">
      <c r="B48" s="356"/>
      <c r="C48" s="19">
        <v>5</v>
      </c>
      <c r="D48" s="20" t="s">
        <v>68</v>
      </c>
      <c r="E48" s="19"/>
      <c r="F48" s="20"/>
    </row>
    <row r="49" spans="2:6" s="28" customFormat="1" ht="57">
      <c r="B49" s="356"/>
      <c r="C49" s="19">
        <v>6</v>
      </c>
      <c r="D49" s="20" t="s">
        <v>69</v>
      </c>
      <c r="E49" s="19">
        <v>13</v>
      </c>
      <c r="F49" s="20" t="s">
        <v>70</v>
      </c>
    </row>
    <row r="50" spans="2:6" s="28" customFormat="1" ht="61.5" customHeight="1">
      <c r="B50" s="356"/>
      <c r="C50" s="19">
        <v>7</v>
      </c>
      <c r="D50" s="20" t="s">
        <v>71</v>
      </c>
      <c r="E50" s="19">
        <v>14</v>
      </c>
      <c r="F50" s="20" t="s">
        <v>72</v>
      </c>
    </row>
    <row r="51" spans="2:6" ht="71.25" customHeight="1">
      <c r="B51" s="356"/>
      <c r="C51" s="19">
        <v>8</v>
      </c>
      <c r="D51" s="30" t="s">
        <v>73</v>
      </c>
      <c r="E51" s="19">
        <v>15</v>
      </c>
      <c r="F51" s="20" t="s">
        <v>74</v>
      </c>
    </row>
    <row r="52" spans="2:6" ht="105" customHeight="1">
      <c r="B52" s="356"/>
      <c r="C52" s="19">
        <v>9</v>
      </c>
      <c r="D52" s="20" t="s">
        <v>75</v>
      </c>
      <c r="E52" s="19">
        <v>16</v>
      </c>
      <c r="F52" s="20" t="s">
        <v>76</v>
      </c>
    </row>
    <row r="53" spans="2:6" ht="110.25" customHeight="1">
      <c r="B53" s="343" t="s">
        <v>77</v>
      </c>
      <c r="C53" s="19">
        <v>10</v>
      </c>
      <c r="D53" s="20" t="s">
        <v>78</v>
      </c>
      <c r="E53" s="19">
        <v>17</v>
      </c>
      <c r="F53" s="20" t="s">
        <v>79</v>
      </c>
    </row>
    <row r="54" spans="2:6" ht="62.45" customHeight="1">
      <c r="B54" s="343"/>
      <c r="C54" s="19">
        <v>11</v>
      </c>
      <c r="D54" s="20" t="s">
        <v>80</v>
      </c>
      <c r="E54" s="21">
        <v>18</v>
      </c>
      <c r="F54" s="20" t="s">
        <v>81</v>
      </c>
    </row>
    <row r="55" spans="2:6" ht="42.75">
      <c r="B55" s="343"/>
      <c r="C55" s="19">
        <v>12</v>
      </c>
      <c r="D55" s="20" t="s">
        <v>82</v>
      </c>
      <c r="E55" s="21">
        <v>19</v>
      </c>
      <c r="F55" s="20" t="s">
        <v>83</v>
      </c>
    </row>
    <row r="56" spans="2:6" ht="57">
      <c r="B56" s="343" t="s">
        <v>84</v>
      </c>
      <c r="C56" s="19">
        <v>13</v>
      </c>
      <c r="D56" s="20" t="s">
        <v>85</v>
      </c>
      <c r="E56" s="21">
        <v>20</v>
      </c>
      <c r="F56" s="30" t="s">
        <v>86</v>
      </c>
    </row>
    <row r="57" spans="2:6" ht="28.5">
      <c r="B57" s="343"/>
      <c r="C57" s="19">
        <v>14</v>
      </c>
      <c r="D57" s="20" t="s">
        <v>87</v>
      </c>
      <c r="E57" s="21">
        <v>21</v>
      </c>
      <c r="F57" s="30" t="s">
        <v>88</v>
      </c>
    </row>
    <row r="58" spans="2:6" ht="85.5">
      <c r="B58" s="343"/>
      <c r="C58" s="19">
        <v>15</v>
      </c>
      <c r="D58" s="20" t="s">
        <v>89</v>
      </c>
      <c r="E58" s="21"/>
      <c r="F58" s="30"/>
    </row>
    <row r="59" spans="2:6" ht="28.5">
      <c r="B59" s="343"/>
      <c r="C59" s="19">
        <v>16</v>
      </c>
      <c r="D59" s="20" t="s">
        <v>90</v>
      </c>
      <c r="E59" s="21"/>
      <c r="F59" s="30"/>
    </row>
    <row r="60" spans="2:6" ht="28.5">
      <c r="B60" s="343"/>
      <c r="C60" s="19">
        <v>17</v>
      </c>
      <c r="D60" s="20" t="s">
        <v>91</v>
      </c>
      <c r="E60" s="21"/>
      <c r="F60" s="30"/>
    </row>
    <row r="61" spans="2:6" ht="28.5">
      <c r="B61" s="343"/>
      <c r="C61" s="19">
        <v>18</v>
      </c>
      <c r="D61" s="20" t="s">
        <v>92</v>
      </c>
      <c r="E61" s="21"/>
      <c r="F61" s="30"/>
    </row>
    <row r="62" spans="2:6" ht="28.5">
      <c r="B62" s="343"/>
      <c r="C62" s="19">
        <v>19</v>
      </c>
      <c r="D62" s="20" t="s">
        <v>93</v>
      </c>
      <c r="E62" s="21"/>
      <c r="F62" s="30"/>
    </row>
    <row r="63" spans="2:6" ht="42.75">
      <c r="B63" s="343"/>
      <c r="C63" s="19">
        <v>20</v>
      </c>
      <c r="D63" s="20" t="s">
        <v>94</v>
      </c>
      <c r="E63" s="21"/>
      <c r="F63" s="30"/>
    </row>
    <row r="64" spans="2:6" ht="42.75">
      <c r="B64" s="343"/>
      <c r="C64" s="19">
        <v>21</v>
      </c>
      <c r="D64" s="20" t="s">
        <v>95</v>
      </c>
      <c r="E64" s="21"/>
      <c r="F64" s="30"/>
    </row>
    <row r="65" spans="2:6" ht="28.5">
      <c r="B65" s="343"/>
      <c r="C65" s="19">
        <v>22</v>
      </c>
      <c r="D65" s="20" t="s">
        <v>96</v>
      </c>
      <c r="E65" s="21"/>
      <c r="F65" s="31"/>
    </row>
    <row r="66" spans="2:6" ht="42.75">
      <c r="B66" s="343" t="s">
        <v>97</v>
      </c>
      <c r="C66" s="19">
        <v>23</v>
      </c>
      <c r="D66" s="20" t="s">
        <v>98</v>
      </c>
      <c r="E66" s="21">
        <v>22</v>
      </c>
      <c r="F66" s="30" t="s">
        <v>99</v>
      </c>
    </row>
    <row r="67" spans="2:6" ht="42.75">
      <c r="B67" s="343"/>
      <c r="C67" s="19">
        <v>24</v>
      </c>
      <c r="D67" s="20" t="s">
        <v>100</v>
      </c>
      <c r="E67" s="21">
        <v>23</v>
      </c>
      <c r="F67" s="20" t="s">
        <v>101</v>
      </c>
    </row>
    <row r="68" spans="2:6" ht="28.5">
      <c r="B68" s="343"/>
      <c r="C68" s="19">
        <v>25</v>
      </c>
      <c r="D68" s="20" t="s">
        <v>102</v>
      </c>
      <c r="E68" s="236">
        <v>24</v>
      </c>
      <c r="F68" s="237" t="s">
        <v>538</v>
      </c>
    </row>
    <row r="69" spans="2:6" ht="71.25">
      <c r="B69" s="344" t="s">
        <v>103</v>
      </c>
      <c r="C69" s="19">
        <v>26</v>
      </c>
      <c r="D69" s="20" t="s">
        <v>104</v>
      </c>
      <c r="E69" s="21">
        <v>25</v>
      </c>
      <c r="F69" s="30" t="s">
        <v>105</v>
      </c>
    </row>
    <row r="70" spans="2:6" ht="96" customHeight="1">
      <c r="B70" s="345"/>
      <c r="C70" s="19"/>
      <c r="D70" s="20"/>
      <c r="E70" s="236">
        <v>26</v>
      </c>
      <c r="F70" s="236" t="s">
        <v>539</v>
      </c>
    </row>
    <row r="71" spans="2:6" ht="77.25" customHeight="1">
      <c r="B71" s="346"/>
      <c r="C71" s="19"/>
      <c r="D71" s="20"/>
      <c r="E71" s="236">
        <v>27</v>
      </c>
      <c r="F71" s="236" t="s">
        <v>540</v>
      </c>
    </row>
    <row r="72" spans="2:6" ht="77.099999999999994" customHeight="1">
      <c r="B72" s="343" t="s">
        <v>106</v>
      </c>
      <c r="C72" s="19">
        <v>27</v>
      </c>
      <c r="D72" s="20" t="s">
        <v>107</v>
      </c>
      <c r="E72" s="238">
        <v>28</v>
      </c>
      <c r="F72" s="20" t="s">
        <v>108</v>
      </c>
    </row>
    <row r="73" spans="2:6" ht="40.5" customHeight="1">
      <c r="B73" s="343"/>
      <c r="C73" s="19"/>
      <c r="D73" s="20"/>
      <c r="E73" s="21">
        <v>29</v>
      </c>
      <c r="F73" s="20" t="s">
        <v>109</v>
      </c>
    </row>
    <row r="74" spans="2:6" ht="50.1" customHeight="1">
      <c r="B74" s="347" t="s">
        <v>110</v>
      </c>
      <c r="C74" s="19">
        <v>28</v>
      </c>
      <c r="D74" s="30" t="s">
        <v>111</v>
      </c>
      <c r="E74" s="238">
        <v>30</v>
      </c>
      <c r="F74" s="30" t="s">
        <v>112</v>
      </c>
    </row>
    <row r="75" spans="2:6" ht="50.1" customHeight="1">
      <c r="B75" s="348"/>
      <c r="C75" s="19">
        <v>29</v>
      </c>
      <c r="D75" s="30" t="s">
        <v>113</v>
      </c>
      <c r="E75" s="21">
        <v>31</v>
      </c>
      <c r="F75" s="30" t="s">
        <v>114</v>
      </c>
    </row>
    <row r="76" spans="2:6" ht="50.1" customHeight="1">
      <c r="B76" s="348"/>
      <c r="C76" s="19"/>
      <c r="D76" s="18"/>
      <c r="E76" s="238">
        <v>32</v>
      </c>
      <c r="F76" s="30" t="s">
        <v>115</v>
      </c>
    </row>
    <row r="77" spans="2:6" ht="50.1" customHeight="1">
      <c r="B77" s="348"/>
      <c r="C77" s="19"/>
      <c r="D77" s="32"/>
      <c r="E77" s="21">
        <v>33</v>
      </c>
      <c r="F77" s="30" t="s">
        <v>116</v>
      </c>
    </row>
    <row r="78" spans="2:6" ht="50.1" customHeight="1">
      <c r="B78" s="348"/>
      <c r="C78" s="19"/>
      <c r="D78" s="30"/>
      <c r="E78" s="238">
        <v>34</v>
      </c>
      <c r="F78" s="30" t="s">
        <v>117</v>
      </c>
    </row>
    <row r="79" spans="2:6" ht="50.1" customHeight="1">
      <c r="B79" s="348"/>
      <c r="C79" s="19"/>
      <c r="D79" s="30"/>
      <c r="E79" s="21">
        <v>35</v>
      </c>
      <c r="F79" s="30" t="s">
        <v>118</v>
      </c>
    </row>
    <row r="80" spans="2:6" ht="50.1" customHeight="1">
      <c r="B80" s="348"/>
      <c r="C80" s="19"/>
      <c r="D80" s="30"/>
      <c r="E80" s="238">
        <v>36</v>
      </c>
      <c r="F80" s="32" t="s">
        <v>119</v>
      </c>
    </row>
    <row r="81" spans="1:11" ht="39.950000000000003" customHeight="1">
      <c r="B81" s="348"/>
      <c r="C81" s="19"/>
      <c r="D81" s="21"/>
      <c r="E81" s="21">
        <v>37</v>
      </c>
      <c r="F81" s="30" t="s">
        <v>120</v>
      </c>
    </row>
    <row r="82" spans="1:11" ht="51" customHeight="1">
      <c r="B82" s="349"/>
      <c r="C82" s="19"/>
      <c r="D82" s="21"/>
      <c r="E82" s="236">
        <v>38</v>
      </c>
      <c r="F82" s="237" t="s">
        <v>541</v>
      </c>
    </row>
    <row r="83" spans="1:11" ht="66.75" customHeight="1">
      <c r="B83" s="344" t="s">
        <v>121</v>
      </c>
      <c r="C83" s="19">
        <v>30</v>
      </c>
      <c r="D83" s="20" t="s">
        <v>122</v>
      </c>
      <c r="E83" s="238">
        <v>39</v>
      </c>
      <c r="F83" s="20" t="s">
        <v>123</v>
      </c>
    </row>
    <row r="84" spans="1:11" ht="72" customHeight="1">
      <c r="B84" s="345"/>
      <c r="C84" s="19">
        <v>31</v>
      </c>
      <c r="D84" s="20" t="s">
        <v>124</v>
      </c>
      <c r="E84" s="21">
        <v>40</v>
      </c>
      <c r="F84" s="20" t="s">
        <v>125</v>
      </c>
    </row>
    <row r="85" spans="1:11" ht="72" customHeight="1">
      <c r="B85" s="345"/>
      <c r="C85" s="19">
        <v>32</v>
      </c>
      <c r="D85" s="20" t="s">
        <v>126</v>
      </c>
      <c r="E85" s="33">
        <v>41</v>
      </c>
      <c r="F85" s="20" t="s">
        <v>127</v>
      </c>
    </row>
    <row r="86" spans="1:11" ht="72" customHeight="1">
      <c r="B86" s="345"/>
      <c r="C86" s="19">
        <v>33</v>
      </c>
      <c r="D86" s="20" t="s">
        <v>128</v>
      </c>
      <c r="E86" s="33">
        <v>42</v>
      </c>
      <c r="F86" s="20" t="s">
        <v>129</v>
      </c>
      <c r="K86" s="8" t="s">
        <v>130</v>
      </c>
    </row>
    <row r="87" spans="1:11" ht="77.25" customHeight="1">
      <c r="B87" s="345"/>
      <c r="C87" s="19">
        <v>34</v>
      </c>
      <c r="D87" s="34" t="s">
        <v>131</v>
      </c>
      <c r="E87" s="35">
        <v>43</v>
      </c>
      <c r="F87" s="20" t="s">
        <v>132</v>
      </c>
    </row>
    <row r="88" spans="1:11" ht="29.25" customHeight="1">
      <c r="B88" s="350"/>
      <c r="C88" s="239">
        <v>35</v>
      </c>
      <c r="D88" s="240" t="s">
        <v>542</v>
      </c>
      <c r="E88" s="241"/>
      <c r="F88" s="242"/>
    </row>
    <row r="89" spans="1:11" ht="45.75" customHeight="1">
      <c r="A89" s="39"/>
      <c r="B89" s="40" t="s">
        <v>133</v>
      </c>
      <c r="C89" s="351" t="s">
        <v>134</v>
      </c>
      <c r="D89" s="352"/>
      <c r="E89" s="41" t="s">
        <v>135</v>
      </c>
      <c r="F89" s="42" t="s">
        <v>136</v>
      </c>
      <c r="G89" s="39"/>
    </row>
    <row r="90" spans="1:11" ht="36" customHeight="1">
      <c r="A90" s="39"/>
      <c r="B90" s="43" t="s">
        <v>137</v>
      </c>
      <c r="C90" s="341" t="s">
        <v>138</v>
      </c>
      <c r="D90" s="342"/>
      <c r="E90" s="44" t="s">
        <v>139</v>
      </c>
      <c r="F90" s="45" t="s">
        <v>140</v>
      </c>
      <c r="G90" s="39"/>
    </row>
    <row r="91" spans="1:11" ht="18" customHeight="1">
      <c r="F91" s="47"/>
    </row>
    <row r="92" spans="1:11" ht="36" customHeight="1"/>
    <row r="93" spans="1:11" ht="36" customHeight="1"/>
  </sheetData>
  <mergeCells count="27">
    <mergeCell ref="C1:F1"/>
    <mergeCell ref="C2:D2"/>
    <mergeCell ref="C4:F4"/>
    <mergeCell ref="B6:B7"/>
    <mergeCell ref="C6:D6"/>
    <mergeCell ref="E6:F6"/>
    <mergeCell ref="C7:D7"/>
    <mergeCell ref="E7:F7"/>
    <mergeCell ref="B56:B65"/>
    <mergeCell ref="B9:F9"/>
    <mergeCell ref="B11:B12"/>
    <mergeCell ref="B13:B15"/>
    <mergeCell ref="B16:B23"/>
    <mergeCell ref="B24:B27"/>
    <mergeCell ref="B29:B32"/>
    <mergeCell ref="B33:F33"/>
    <mergeCell ref="B35:B42"/>
    <mergeCell ref="B43:B46"/>
    <mergeCell ref="B47:B52"/>
    <mergeCell ref="B53:B55"/>
    <mergeCell ref="C90:D90"/>
    <mergeCell ref="B66:B68"/>
    <mergeCell ref="B69:B71"/>
    <mergeCell ref="B72:B73"/>
    <mergeCell ref="B74:B82"/>
    <mergeCell ref="B83:B88"/>
    <mergeCell ref="C89:D89"/>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topLeftCell="A49" zoomScale="70" zoomScaleNormal="96" zoomScaleSheetLayoutView="70" workbookViewId="0">
      <selection activeCell="E12" sqref="E12"/>
    </sheetView>
  </sheetViews>
  <sheetFormatPr baseColWidth="10" defaultColWidth="10.42578125" defaultRowHeight="14.25"/>
  <cols>
    <col min="1" max="1" width="4.7109375" style="8" customWidth="1"/>
    <col min="2" max="2" width="37.140625" style="36" customWidth="1"/>
    <col min="3" max="3" width="12" style="46" customWidth="1"/>
    <col min="4" max="4" width="48" style="8" customWidth="1"/>
    <col min="5" max="5" width="19.85546875" style="46"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357" t="s">
        <v>0</v>
      </c>
      <c r="D1" s="357"/>
      <c r="E1" s="357"/>
      <c r="F1" s="357"/>
      <c r="G1" s="6"/>
      <c r="H1" s="6"/>
      <c r="I1" s="6"/>
    </row>
    <row r="2" spans="1:14" ht="66.599999999999994" customHeight="1">
      <c r="B2" s="9" t="s">
        <v>1</v>
      </c>
      <c r="C2" s="358" t="s">
        <v>543</v>
      </c>
      <c r="D2" s="359"/>
      <c r="E2" s="10" t="s">
        <v>2</v>
      </c>
      <c r="F2" s="11" t="s">
        <v>141</v>
      </c>
    </row>
    <row r="3" spans="1:14" ht="16.7" customHeight="1">
      <c r="B3" s="12"/>
      <c r="C3" s="13"/>
      <c r="D3" s="13"/>
      <c r="E3" s="14"/>
      <c r="F3" s="13"/>
    </row>
    <row r="4" spans="1:14" ht="54.75" customHeight="1">
      <c r="B4" s="9" t="s">
        <v>3</v>
      </c>
      <c r="C4" s="360" t="s">
        <v>547</v>
      </c>
      <c r="D4" s="361"/>
      <c r="E4" s="361"/>
      <c r="F4" s="361"/>
    </row>
    <row r="5" spans="1:14" ht="13.35" customHeight="1">
      <c r="B5" s="15"/>
      <c r="C5" s="16"/>
      <c r="E5" s="14"/>
      <c r="F5" s="14"/>
    </row>
    <row r="6" spans="1:14" ht="39.6" customHeight="1">
      <c r="B6" s="362" t="s">
        <v>4</v>
      </c>
      <c r="C6" s="363" t="s">
        <v>5</v>
      </c>
      <c r="D6" s="363"/>
      <c r="E6" s="364" t="s">
        <v>6</v>
      </c>
      <c r="F6" s="364"/>
    </row>
    <row r="7" spans="1:14" ht="87.95" customHeight="1">
      <c r="B7" s="362"/>
      <c r="C7" s="377" t="s">
        <v>142</v>
      </c>
      <c r="D7" s="378"/>
      <c r="E7" s="379" t="s">
        <v>143</v>
      </c>
      <c r="F7" s="380"/>
    </row>
    <row r="8" spans="1:14" ht="21" customHeight="1">
      <c r="B8" s="15"/>
      <c r="C8" s="16"/>
      <c r="E8" s="14"/>
      <c r="F8" s="14"/>
    </row>
    <row r="9" spans="1:14" ht="20.100000000000001" customHeight="1">
      <c r="B9" s="366" t="s">
        <v>7</v>
      </c>
      <c r="C9" s="367"/>
      <c r="D9" s="367"/>
      <c r="E9" s="367"/>
      <c r="F9" s="368"/>
    </row>
    <row r="10" spans="1:14" ht="21.75" customHeight="1">
      <c r="B10" s="100" t="s">
        <v>8</v>
      </c>
      <c r="C10" s="101" t="s">
        <v>9</v>
      </c>
      <c r="D10" s="101" t="s">
        <v>10</v>
      </c>
      <c r="E10" s="101" t="s">
        <v>11</v>
      </c>
      <c r="F10" s="101" t="s">
        <v>12</v>
      </c>
    </row>
    <row r="11" spans="1:14" s="18" customFormat="1" ht="53.25" customHeight="1">
      <c r="B11" s="369" t="s">
        <v>13</v>
      </c>
      <c r="C11" s="90">
        <v>1</v>
      </c>
      <c r="D11" s="81" t="s">
        <v>144</v>
      </c>
      <c r="E11" s="91">
        <v>1</v>
      </c>
      <c r="F11" s="81" t="s">
        <v>145</v>
      </c>
    </row>
    <row r="12" spans="1:14" s="18" customFormat="1" ht="46.5" customHeight="1">
      <c r="B12" s="370"/>
      <c r="C12" s="90">
        <v>2</v>
      </c>
      <c r="D12" s="81" t="s">
        <v>146</v>
      </c>
      <c r="E12" s="91" t="s">
        <v>147</v>
      </c>
      <c r="F12" s="81" t="s">
        <v>147</v>
      </c>
      <c r="I12" s="376" t="s">
        <v>148</v>
      </c>
      <c r="J12" s="376"/>
      <c r="K12" s="376"/>
      <c r="L12" s="376"/>
      <c r="M12" s="376"/>
      <c r="N12" s="99" t="s">
        <v>149</v>
      </c>
    </row>
    <row r="13" spans="1:14" ht="69" customHeight="1">
      <c r="B13" s="371" t="s">
        <v>18</v>
      </c>
      <c r="C13" s="94">
        <v>3</v>
      </c>
      <c r="D13" s="81" t="s">
        <v>528</v>
      </c>
      <c r="E13" s="94" t="s">
        <v>147</v>
      </c>
      <c r="F13" s="81" t="s">
        <v>147</v>
      </c>
      <c r="I13" s="373" t="s">
        <v>150</v>
      </c>
      <c r="J13" s="374"/>
      <c r="K13" s="374"/>
      <c r="L13" s="374"/>
      <c r="M13" s="375"/>
      <c r="N13" s="95" t="s">
        <v>151</v>
      </c>
    </row>
    <row r="14" spans="1:14" ht="41.25" customHeight="1">
      <c r="B14" s="371"/>
      <c r="C14" s="94">
        <v>4</v>
      </c>
      <c r="D14" s="83" t="s">
        <v>20</v>
      </c>
      <c r="E14" s="94" t="s">
        <v>147</v>
      </c>
      <c r="F14" s="83" t="s">
        <v>147</v>
      </c>
      <c r="I14" s="373" t="s">
        <v>152</v>
      </c>
      <c r="J14" s="374"/>
      <c r="K14" s="374"/>
      <c r="L14" s="374"/>
      <c r="M14" s="375"/>
      <c r="N14" s="97" t="s">
        <v>153</v>
      </c>
    </row>
    <row r="15" spans="1:14" ht="47.25" customHeight="1">
      <c r="B15" s="372"/>
      <c r="C15" s="94">
        <v>5</v>
      </c>
      <c r="D15" s="83" t="s">
        <v>21</v>
      </c>
      <c r="E15" s="94" t="s">
        <v>147</v>
      </c>
      <c r="F15" s="83" t="s">
        <v>147</v>
      </c>
      <c r="I15" s="373" t="s">
        <v>154</v>
      </c>
      <c r="J15" s="374"/>
      <c r="K15" s="374"/>
      <c r="L15" s="374"/>
      <c r="M15" s="375"/>
      <c r="N15" s="96" t="s">
        <v>155</v>
      </c>
    </row>
    <row r="16" spans="1:14" ht="80.099999999999994" customHeight="1">
      <c r="B16" s="371" t="s">
        <v>22</v>
      </c>
      <c r="C16" s="94">
        <v>6</v>
      </c>
      <c r="D16" s="81" t="s">
        <v>156</v>
      </c>
      <c r="E16" s="94">
        <v>2</v>
      </c>
      <c r="F16" s="81" t="s">
        <v>157</v>
      </c>
      <c r="I16" s="373" t="s">
        <v>158</v>
      </c>
      <c r="J16" s="374"/>
      <c r="K16" s="374"/>
      <c r="L16" s="374"/>
      <c r="M16" s="375"/>
      <c r="N16" s="97" t="s">
        <v>159</v>
      </c>
    </row>
    <row r="17" spans="2:14" ht="55.5" customHeight="1">
      <c r="B17" s="371"/>
      <c r="C17" s="94">
        <v>7</v>
      </c>
      <c r="D17" s="81" t="s">
        <v>160</v>
      </c>
      <c r="E17" s="94">
        <v>3</v>
      </c>
      <c r="F17" s="81" t="s">
        <v>161</v>
      </c>
      <c r="I17" s="373" t="s">
        <v>162</v>
      </c>
      <c r="J17" s="374"/>
      <c r="K17" s="374"/>
      <c r="L17" s="374"/>
      <c r="M17" s="375"/>
      <c r="N17" s="97" t="s">
        <v>163</v>
      </c>
    </row>
    <row r="18" spans="2:14" ht="53.25" customHeight="1">
      <c r="B18" s="372"/>
      <c r="C18" s="94">
        <v>8</v>
      </c>
      <c r="D18" s="81" t="s">
        <v>164</v>
      </c>
      <c r="E18" s="94">
        <v>4</v>
      </c>
      <c r="F18" s="81" t="s">
        <v>165</v>
      </c>
      <c r="I18" s="373" t="s">
        <v>166</v>
      </c>
      <c r="J18" s="374"/>
      <c r="K18" s="374"/>
      <c r="L18" s="374"/>
      <c r="M18" s="375"/>
      <c r="N18" s="98" t="s">
        <v>167</v>
      </c>
    </row>
    <row r="19" spans="2:14" ht="61.5" customHeight="1">
      <c r="B19" s="371" t="s">
        <v>32</v>
      </c>
      <c r="C19" s="90">
        <v>9</v>
      </c>
      <c r="D19" s="81" t="s">
        <v>168</v>
      </c>
      <c r="E19" s="90">
        <v>5</v>
      </c>
      <c r="F19" s="81" t="s">
        <v>169</v>
      </c>
    </row>
    <row r="20" spans="2:14" ht="56.25" customHeight="1">
      <c r="B20" s="371"/>
      <c r="C20" s="90">
        <v>10</v>
      </c>
      <c r="D20" s="81" t="s">
        <v>170</v>
      </c>
      <c r="E20" s="90">
        <v>6</v>
      </c>
      <c r="F20" s="81" t="s">
        <v>171</v>
      </c>
      <c r="I20" s="373"/>
      <c r="J20" s="374"/>
      <c r="K20" s="374"/>
      <c r="L20" s="374"/>
      <c r="M20" s="375"/>
      <c r="N20" s="98"/>
    </row>
    <row r="21" spans="2:14" ht="59.25" customHeight="1">
      <c r="B21" s="372"/>
      <c r="C21" s="90">
        <v>11</v>
      </c>
      <c r="D21" s="81" t="s">
        <v>172</v>
      </c>
      <c r="E21" s="90" t="s">
        <v>147</v>
      </c>
      <c r="F21" s="81" t="s">
        <v>147</v>
      </c>
      <c r="N21" s="96"/>
    </row>
    <row r="22" spans="2:14" ht="48" customHeight="1">
      <c r="B22" s="82" t="s">
        <v>40</v>
      </c>
      <c r="C22" s="90">
        <v>12</v>
      </c>
      <c r="D22" s="81" t="s">
        <v>173</v>
      </c>
      <c r="E22" s="90">
        <v>7</v>
      </c>
      <c r="F22" s="81" t="s">
        <v>174</v>
      </c>
      <c r="K22" s="25"/>
    </row>
    <row r="23" spans="2:14" ht="34.5" customHeight="1">
      <c r="B23" s="371" t="s">
        <v>43</v>
      </c>
      <c r="C23" s="94">
        <v>13</v>
      </c>
      <c r="D23" s="80" t="s">
        <v>44</v>
      </c>
      <c r="E23" s="94" t="s">
        <v>147</v>
      </c>
      <c r="F23" s="83" t="s">
        <v>147</v>
      </c>
    </row>
    <row r="24" spans="2:14" ht="36" customHeight="1">
      <c r="B24" s="372"/>
      <c r="C24" s="94">
        <v>14</v>
      </c>
      <c r="D24" s="80" t="s">
        <v>175</v>
      </c>
      <c r="E24" s="94" t="s">
        <v>147</v>
      </c>
      <c r="F24" s="83" t="s">
        <v>147</v>
      </c>
    </row>
    <row r="25" spans="2:14" ht="23.25" customHeight="1">
      <c r="B25" s="366" t="s">
        <v>46</v>
      </c>
      <c r="C25" s="367"/>
      <c r="D25" s="367"/>
      <c r="E25" s="367"/>
      <c r="F25" s="368"/>
    </row>
    <row r="26" spans="2:14" ht="19.5" customHeight="1">
      <c r="B26" s="102" t="s">
        <v>8</v>
      </c>
      <c r="C26" s="103" t="s">
        <v>9</v>
      </c>
      <c r="D26" s="103" t="s">
        <v>47</v>
      </c>
      <c r="E26" s="103" t="s">
        <v>11</v>
      </c>
      <c r="F26" s="103" t="s">
        <v>48</v>
      </c>
    </row>
    <row r="27" spans="2:14" ht="100.5" customHeight="1">
      <c r="B27" s="371" t="s">
        <v>49</v>
      </c>
      <c r="C27" s="90">
        <v>1</v>
      </c>
      <c r="D27" s="84" t="s">
        <v>50</v>
      </c>
      <c r="E27" s="90">
        <v>1</v>
      </c>
      <c r="F27" s="84" t="s">
        <v>176</v>
      </c>
    </row>
    <row r="28" spans="2:14" ht="48.75" customHeight="1">
      <c r="B28" s="371"/>
      <c r="C28" s="90">
        <v>2</v>
      </c>
      <c r="D28" s="84" t="s">
        <v>177</v>
      </c>
      <c r="E28" s="90">
        <v>2</v>
      </c>
      <c r="F28" s="84" t="s">
        <v>178</v>
      </c>
    </row>
    <row r="29" spans="2:14" ht="60" customHeight="1">
      <c r="B29" s="371"/>
      <c r="C29" s="90">
        <v>3</v>
      </c>
      <c r="D29" s="84" t="s">
        <v>179</v>
      </c>
      <c r="E29" s="90">
        <v>3</v>
      </c>
      <c r="F29" s="84" t="s">
        <v>180</v>
      </c>
    </row>
    <row r="30" spans="2:14" ht="33" customHeight="1">
      <c r="B30" s="371"/>
      <c r="C30" s="90" t="s">
        <v>147</v>
      </c>
      <c r="D30" s="84" t="s">
        <v>147</v>
      </c>
      <c r="E30" s="90">
        <v>4</v>
      </c>
      <c r="F30" s="84" t="s">
        <v>181</v>
      </c>
    </row>
    <row r="31" spans="2:14" ht="57.75" customHeight="1">
      <c r="B31" s="371"/>
      <c r="C31" s="90" t="s">
        <v>147</v>
      </c>
      <c r="D31" s="85" t="s">
        <v>147</v>
      </c>
      <c r="E31" s="90">
        <v>5</v>
      </c>
      <c r="F31" s="84" t="s">
        <v>182</v>
      </c>
    </row>
    <row r="32" spans="2:14" ht="49.5" customHeight="1">
      <c r="B32" s="371"/>
      <c r="C32" s="90" t="s">
        <v>147</v>
      </c>
      <c r="D32" s="85" t="s">
        <v>147</v>
      </c>
      <c r="E32" s="90">
        <v>6</v>
      </c>
      <c r="F32" s="84" t="s">
        <v>183</v>
      </c>
    </row>
    <row r="33" spans="2:6" ht="107.25" customHeight="1">
      <c r="B33" s="371"/>
      <c r="C33" s="90" t="s">
        <v>147</v>
      </c>
      <c r="D33" s="85" t="s">
        <v>147</v>
      </c>
      <c r="E33" s="90">
        <v>7</v>
      </c>
      <c r="F33" s="84" t="s">
        <v>184</v>
      </c>
    </row>
    <row r="34" spans="2:6" ht="37.5" customHeight="1">
      <c r="B34" s="372"/>
      <c r="C34" s="90" t="s">
        <v>147</v>
      </c>
      <c r="D34" s="85" t="s">
        <v>147</v>
      </c>
      <c r="E34" s="90">
        <v>8</v>
      </c>
      <c r="F34" s="85" t="s">
        <v>185</v>
      </c>
    </row>
    <row r="35" spans="2:6" ht="45.75" customHeight="1">
      <c r="B35" s="371" t="s">
        <v>59</v>
      </c>
      <c r="C35" s="90">
        <v>4</v>
      </c>
      <c r="D35" s="85" t="s">
        <v>186</v>
      </c>
      <c r="E35" s="90" t="s">
        <v>147</v>
      </c>
      <c r="F35" s="85" t="s">
        <v>147</v>
      </c>
    </row>
    <row r="36" spans="2:6" ht="42" customHeight="1">
      <c r="B36" s="372"/>
      <c r="C36" s="90">
        <v>5</v>
      </c>
      <c r="D36" s="85" t="s">
        <v>187</v>
      </c>
      <c r="E36" s="90" t="s">
        <v>147</v>
      </c>
      <c r="F36" s="85" t="s">
        <v>147</v>
      </c>
    </row>
    <row r="37" spans="2:6" ht="53.25" customHeight="1">
      <c r="B37" s="371" t="s">
        <v>65</v>
      </c>
      <c r="C37" s="90">
        <v>6</v>
      </c>
      <c r="D37" s="84" t="s">
        <v>188</v>
      </c>
      <c r="E37" s="90">
        <v>9</v>
      </c>
      <c r="F37" s="84" t="s">
        <v>189</v>
      </c>
    </row>
    <row r="38" spans="2:6" ht="55.5" customHeight="1">
      <c r="B38" s="371"/>
      <c r="C38" s="90">
        <v>7</v>
      </c>
      <c r="D38" s="87" t="s">
        <v>190</v>
      </c>
      <c r="E38" s="90">
        <v>10</v>
      </c>
      <c r="F38" s="84" t="s">
        <v>191</v>
      </c>
    </row>
    <row r="39" spans="2:6" ht="49.5" customHeight="1">
      <c r="B39" s="371"/>
      <c r="C39" s="90">
        <v>8</v>
      </c>
      <c r="D39" s="84" t="s">
        <v>192</v>
      </c>
      <c r="E39" s="90" t="s">
        <v>147</v>
      </c>
      <c r="F39" s="84" t="s">
        <v>147</v>
      </c>
    </row>
    <row r="40" spans="2:6" ht="49.5" customHeight="1">
      <c r="B40" s="372"/>
      <c r="C40" s="90">
        <v>9</v>
      </c>
      <c r="D40" s="84" t="s">
        <v>193</v>
      </c>
      <c r="E40" s="90" t="s">
        <v>147</v>
      </c>
      <c r="F40" s="84" t="s">
        <v>147</v>
      </c>
    </row>
    <row r="41" spans="2:6" s="28" customFormat="1" ht="68.25" customHeight="1">
      <c r="B41" s="371" t="s">
        <v>77</v>
      </c>
      <c r="C41" s="90">
        <v>10</v>
      </c>
      <c r="D41" s="84" t="s">
        <v>194</v>
      </c>
      <c r="E41" s="91">
        <v>11</v>
      </c>
      <c r="F41" s="84" t="s">
        <v>195</v>
      </c>
    </row>
    <row r="42" spans="2:6" s="28" customFormat="1" ht="78.75" customHeight="1">
      <c r="B42" s="371"/>
      <c r="C42" s="90">
        <v>11</v>
      </c>
      <c r="D42" s="84" t="s">
        <v>196</v>
      </c>
      <c r="E42" s="91">
        <v>12</v>
      </c>
      <c r="F42" s="84" t="s">
        <v>197</v>
      </c>
    </row>
    <row r="43" spans="2:6" s="28" customFormat="1" ht="57">
      <c r="B43" s="381" t="s">
        <v>84</v>
      </c>
      <c r="C43" s="90">
        <v>12</v>
      </c>
      <c r="D43" s="84" t="s">
        <v>198</v>
      </c>
      <c r="E43" s="91">
        <v>13</v>
      </c>
      <c r="F43" s="84" t="s">
        <v>199</v>
      </c>
    </row>
    <row r="44" spans="2:6" s="28" customFormat="1" ht="55.5" customHeight="1">
      <c r="B44" s="371"/>
      <c r="C44" s="90">
        <v>13</v>
      </c>
      <c r="D44" s="84" t="s">
        <v>200</v>
      </c>
      <c r="E44" s="91" t="s">
        <v>147</v>
      </c>
      <c r="F44" s="84" t="s">
        <v>147</v>
      </c>
    </row>
    <row r="45" spans="2:6" s="28" customFormat="1" ht="14.25" customHeight="1">
      <c r="B45" s="372"/>
      <c r="C45" s="90">
        <v>14</v>
      </c>
      <c r="D45" s="84" t="s">
        <v>201</v>
      </c>
      <c r="E45" s="91" t="s">
        <v>147</v>
      </c>
      <c r="F45" s="84" t="s">
        <v>147</v>
      </c>
    </row>
    <row r="46" spans="2:6" s="28" customFormat="1" ht="61.5" customHeight="1">
      <c r="B46" s="82" t="s">
        <v>97</v>
      </c>
      <c r="C46" s="90">
        <v>15</v>
      </c>
      <c r="D46" s="84" t="s">
        <v>202</v>
      </c>
      <c r="E46" s="91">
        <v>14</v>
      </c>
      <c r="F46" s="84" t="s">
        <v>203</v>
      </c>
    </row>
    <row r="47" spans="2:6" ht="71.25" customHeight="1">
      <c r="B47" s="371" t="s">
        <v>103</v>
      </c>
      <c r="C47" s="90">
        <v>16</v>
      </c>
      <c r="D47" s="84" t="s">
        <v>204</v>
      </c>
      <c r="E47" s="91">
        <v>15</v>
      </c>
      <c r="F47" s="84" t="s">
        <v>205</v>
      </c>
    </row>
    <row r="48" spans="2:6" ht="58.5" customHeight="1">
      <c r="B48" s="372"/>
      <c r="C48" s="90">
        <v>17</v>
      </c>
      <c r="D48" s="84" t="s">
        <v>206</v>
      </c>
      <c r="E48" s="91" t="s">
        <v>147</v>
      </c>
      <c r="F48" s="84" t="s">
        <v>147</v>
      </c>
    </row>
    <row r="49" spans="1:7" ht="52.5" customHeight="1">
      <c r="B49" s="371" t="s">
        <v>106</v>
      </c>
      <c r="C49" s="90">
        <v>18</v>
      </c>
      <c r="D49" s="84" t="s">
        <v>207</v>
      </c>
      <c r="E49" s="91">
        <v>16</v>
      </c>
      <c r="F49" s="84" t="s">
        <v>108</v>
      </c>
    </row>
    <row r="50" spans="1:7" ht="39.75" customHeight="1">
      <c r="B50" s="372"/>
      <c r="C50" s="90" t="s">
        <v>147</v>
      </c>
      <c r="D50" s="84" t="s">
        <v>147</v>
      </c>
      <c r="E50" s="91">
        <v>17</v>
      </c>
      <c r="F50" s="84" t="s">
        <v>208</v>
      </c>
    </row>
    <row r="51" spans="1:7" ht="60" customHeight="1">
      <c r="B51" s="371" t="s">
        <v>110</v>
      </c>
      <c r="C51" s="90">
        <v>19</v>
      </c>
      <c r="D51" s="84" t="s">
        <v>113</v>
      </c>
      <c r="E51" s="91">
        <v>18</v>
      </c>
      <c r="F51" s="84" t="s">
        <v>209</v>
      </c>
    </row>
    <row r="52" spans="1:7" ht="36" customHeight="1">
      <c r="B52" s="371"/>
      <c r="C52" s="90" t="s">
        <v>147</v>
      </c>
      <c r="D52" s="84" t="s">
        <v>147</v>
      </c>
      <c r="E52" s="91">
        <v>19</v>
      </c>
      <c r="F52" s="84" t="s">
        <v>210</v>
      </c>
    </row>
    <row r="53" spans="1:7" ht="32.25" customHeight="1">
      <c r="B53" s="371"/>
      <c r="C53" s="90" t="s">
        <v>147</v>
      </c>
      <c r="D53" s="88" t="s">
        <v>147</v>
      </c>
      <c r="E53" s="92">
        <v>20</v>
      </c>
      <c r="F53" s="84" t="s">
        <v>211</v>
      </c>
    </row>
    <row r="54" spans="1:7" ht="33.75" customHeight="1">
      <c r="B54" s="371"/>
      <c r="C54" s="90" t="s">
        <v>147</v>
      </c>
      <c r="D54" s="89" t="s">
        <v>147</v>
      </c>
      <c r="E54" s="91">
        <v>21</v>
      </c>
      <c r="F54" s="84" t="s">
        <v>212</v>
      </c>
    </row>
    <row r="55" spans="1:7" ht="30.75" customHeight="1">
      <c r="B55" s="371"/>
      <c r="C55" s="90" t="s">
        <v>147</v>
      </c>
      <c r="D55" s="84" t="s">
        <v>147</v>
      </c>
      <c r="E55" s="91">
        <v>22</v>
      </c>
      <c r="F55" s="84" t="s">
        <v>213</v>
      </c>
    </row>
    <row r="56" spans="1:7" ht="36.75" customHeight="1">
      <c r="B56" s="372"/>
      <c r="C56" s="90" t="s">
        <v>147</v>
      </c>
      <c r="D56" s="84" t="s">
        <v>147</v>
      </c>
      <c r="E56" s="91">
        <v>23</v>
      </c>
      <c r="F56" s="86" t="s">
        <v>119</v>
      </c>
    </row>
    <row r="57" spans="1:7" ht="42.75">
      <c r="B57" s="371" t="s">
        <v>121</v>
      </c>
      <c r="C57" s="90">
        <v>20</v>
      </c>
      <c r="D57" s="84" t="s">
        <v>122</v>
      </c>
      <c r="E57" s="91">
        <v>24</v>
      </c>
      <c r="F57" s="84" t="s">
        <v>123</v>
      </c>
    </row>
    <row r="58" spans="1:7" ht="32.25" customHeight="1">
      <c r="B58" s="371"/>
      <c r="C58" s="90">
        <v>21</v>
      </c>
      <c r="D58" s="84" t="s">
        <v>128</v>
      </c>
      <c r="E58" s="91">
        <v>25</v>
      </c>
      <c r="F58" s="84" t="s">
        <v>214</v>
      </c>
    </row>
    <row r="59" spans="1:7" ht="31.5" customHeight="1">
      <c r="B59" s="371"/>
      <c r="C59" s="90">
        <v>22</v>
      </c>
      <c r="D59" s="84" t="s">
        <v>131</v>
      </c>
      <c r="E59" s="93">
        <v>26</v>
      </c>
      <c r="F59" s="84" t="s">
        <v>215</v>
      </c>
    </row>
    <row r="60" spans="1:7" ht="30.75" customHeight="1">
      <c r="B60" s="372"/>
      <c r="C60" s="90" t="s">
        <v>147</v>
      </c>
      <c r="D60" s="84" t="s">
        <v>147</v>
      </c>
      <c r="E60" s="93">
        <v>27</v>
      </c>
      <c r="F60" s="84" t="s">
        <v>216</v>
      </c>
    </row>
    <row r="61" spans="1:7">
      <c r="C61" s="37"/>
      <c r="D61" s="38"/>
      <c r="E61" s="37"/>
    </row>
    <row r="62" spans="1:7" ht="45.75" customHeight="1">
      <c r="A62" s="39"/>
      <c r="B62" s="40" t="s">
        <v>133</v>
      </c>
      <c r="C62" s="351" t="s">
        <v>134</v>
      </c>
      <c r="D62" s="352"/>
      <c r="E62" s="41" t="s">
        <v>135</v>
      </c>
      <c r="F62" s="42" t="s">
        <v>136</v>
      </c>
      <c r="G62" s="39"/>
    </row>
    <row r="63" spans="1:7" ht="36" customHeight="1">
      <c r="A63" s="39"/>
      <c r="B63" s="43" t="s">
        <v>137</v>
      </c>
      <c r="C63" s="341" t="s">
        <v>138</v>
      </c>
      <c r="D63" s="342"/>
      <c r="E63" s="44" t="s">
        <v>139</v>
      </c>
      <c r="F63" s="45" t="s">
        <v>140</v>
      </c>
      <c r="G63" s="39"/>
    </row>
    <row r="64" spans="1:7" ht="18" customHeight="1">
      <c r="F64" s="47"/>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9"/>
  <sheetViews>
    <sheetView showGridLines="0" tabSelected="1" topLeftCell="J6" zoomScale="55" zoomScaleNormal="55" workbookViewId="0">
      <pane ySplit="2" topLeftCell="A53" activePane="bottomLeft" state="frozen"/>
      <selection activeCell="A6" sqref="A6"/>
      <selection pane="bottomLeft" activeCell="M63" sqref="M63"/>
    </sheetView>
  </sheetViews>
  <sheetFormatPr baseColWidth="10" defaultColWidth="0" defaultRowHeight="18.75"/>
  <cols>
    <col min="1" max="1" width="15.28515625" style="49" customWidth="1"/>
    <col min="2" max="2" width="22.42578125" style="49" customWidth="1"/>
    <col min="3" max="3" width="44.7109375" style="49" customWidth="1"/>
    <col min="4" max="4" width="47.7109375" style="49" customWidth="1"/>
    <col min="5" max="5" width="24.140625" style="49" customWidth="1"/>
    <col min="6" max="6" width="34.5703125" style="49" customWidth="1"/>
    <col min="7" max="7" width="29" style="49" customWidth="1"/>
    <col min="8" max="9" width="19.5703125" style="49" customWidth="1"/>
    <col min="10" max="10" width="106.85546875" style="49" customWidth="1"/>
    <col min="11" max="11" width="19.28515625" style="61" customWidth="1"/>
    <col min="12" max="12" width="36.7109375" style="49" customWidth="1"/>
    <col min="13" max="14" width="16.85546875" style="49" customWidth="1"/>
    <col min="15" max="16" width="16.5703125" style="53" customWidth="1"/>
    <col min="17" max="17" width="25.7109375" style="49" customWidth="1"/>
    <col min="18" max="18" width="62" style="49" customWidth="1"/>
    <col min="19" max="19" width="51.5703125" style="49" customWidth="1"/>
    <col min="20" max="20" width="73.7109375" style="49" customWidth="1"/>
    <col min="21" max="21" width="65.7109375" style="49" customWidth="1"/>
    <col min="22" max="22" width="27.28515625" style="282" customWidth="1"/>
    <col min="23" max="23" width="20" style="49" customWidth="1"/>
    <col min="24" max="24" width="32.42578125" style="105" customWidth="1"/>
    <col min="25" max="25" width="20" style="267" customWidth="1"/>
    <col min="26" max="26" width="20" style="105" customWidth="1"/>
    <col min="27" max="27" width="94.28515625" style="105" customWidth="1"/>
    <col min="28" max="31" width="20" style="105" customWidth="1"/>
    <col min="32" max="32" width="82.7109375" style="49" customWidth="1"/>
    <col min="33" max="33" width="20" style="49" customWidth="1"/>
    <col min="34" max="34" width="78.7109375" style="49" customWidth="1"/>
    <col min="35" max="35" width="11.42578125" style="49" customWidth="1"/>
    <col min="36" max="41" width="16.85546875" style="49" hidden="1" customWidth="1"/>
    <col min="42" max="42" width="17.5703125" style="49" hidden="1" customWidth="1"/>
    <col min="43" max="43" width="19.7109375" style="49" hidden="1" customWidth="1"/>
    <col min="44" max="44" width="58.28515625" style="49" hidden="1" customWidth="1"/>
    <col min="45" max="46" width="0" style="49" hidden="1" customWidth="1"/>
    <col min="47" max="16384" width="11.42578125" style="49" hidden="1"/>
  </cols>
  <sheetData>
    <row r="1" spans="1:34" ht="42" customHeight="1">
      <c r="A1" s="70"/>
      <c r="B1" s="71"/>
      <c r="C1" s="71"/>
      <c r="D1" s="71"/>
      <c r="E1" s="415" t="s">
        <v>217</v>
      </c>
      <c r="F1" s="415"/>
      <c r="G1" s="415"/>
      <c r="H1" s="415"/>
      <c r="I1" s="415"/>
      <c r="J1" s="415"/>
      <c r="K1" s="415"/>
      <c r="L1" s="415"/>
      <c r="M1" s="415"/>
      <c r="N1" s="415"/>
      <c r="O1" s="415"/>
      <c r="P1" s="72"/>
      <c r="Q1" s="73"/>
      <c r="R1" s="73"/>
      <c r="S1" s="73"/>
      <c r="T1" s="73"/>
      <c r="U1" s="73"/>
      <c r="V1" s="269"/>
      <c r="W1" s="73"/>
      <c r="X1" s="284"/>
      <c r="Y1" s="262"/>
      <c r="Z1" s="284"/>
      <c r="AA1" s="284"/>
      <c r="AB1" s="284"/>
      <c r="AC1" s="284"/>
      <c r="AD1" s="284"/>
      <c r="AE1" s="284"/>
      <c r="AF1" s="73"/>
      <c r="AG1" s="73"/>
    </row>
    <row r="2" spans="1:34" s="50" customFormat="1" ht="19.5" customHeight="1">
      <c r="A2" s="74"/>
      <c r="B2" s="75"/>
      <c r="C2" s="75"/>
      <c r="D2" s="75"/>
      <c r="E2" s="416" t="s">
        <v>218</v>
      </c>
      <c r="F2" s="416"/>
      <c r="G2" s="416"/>
      <c r="H2" s="416"/>
      <c r="I2" s="416"/>
      <c r="J2" s="416"/>
      <c r="K2" s="416"/>
      <c r="L2" s="416"/>
      <c r="M2" s="416"/>
      <c r="N2" s="76"/>
      <c r="O2" s="76"/>
      <c r="P2" s="77"/>
      <c r="Q2" s="75"/>
      <c r="R2" s="75"/>
      <c r="S2" s="75"/>
      <c r="T2" s="75"/>
      <c r="U2" s="75"/>
      <c r="V2" s="270"/>
      <c r="W2" s="75"/>
      <c r="X2" s="283"/>
      <c r="Y2" s="263"/>
      <c r="Z2" s="283"/>
      <c r="AA2" s="283"/>
      <c r="AB2" s="283"/>
      <c r="AC2" s="283"/>
      <c r="AD2" s="283"/>
      <c r="AE2" s="283"/>
      <c r="AF2" s="75"/>
      <c r="AG2" s="75"/>
    </row>
    <row r="3" spans="1:34" s="50" customFormat="1" ht="19.5" customHeight="1">
      <c r="A3" s="74"/>
      <c r="B3" s="75"/>
      <c r="C3" s="75"/>
      <c r="D3" s="75"/>
      <c r="E3" s="417" t="s">
        <v>219</v>
      </c>
      <c r="F3" s="417"/>
      <c r="G3" s="417"/>
      <c r="H3" s="417"/>
      <c r="I3" s="417"/>
      <c r="J3" s="417"/>
      <c r="K3" s="417"/>
      <c r="L3" s="417"/>
      <c r="M3" s="417"/>
      <c r="N3" s="54"/>
      <c r="O3" s="76"/>
      <c r="P3" s="77"/>
      <c r="Q3" s="75"/>
      <c r="R3" s="75"/>
      <c r="S3" s="75"/>
      <c r="T3" s="75"/>
      <c r="U3" s="75"/>
      <c r="V3" s="270"/>
      <c r="W3" s="75"/>
      <c r="X3" s="283"/>
      <c r="Y3" s="263"/>
      <c r="Z3" s="283"/>
      <c r="AA3" s="283"/>
      <c r="AB3" s="283"/>
      <c r="AC3" s="283"/>
      <c r="AD3" s="283"/>
      <c r="AE3" s="283"/>
      <c r="AF3" s="75"/>
      <c r="AG3" s="75"/>
    </row>
    <row r="4" spans="1:34" ht="30.75" customHeight="1">
      <c r="A4" s="384" t="s">
        <v>220</v>
      </c>
      <c r="B4" s="385"/>
      <c r="C4" s="385"/>
      <c r="D4" s="385"/>
      <c r="E4" s="385"/>
      <c r="F4" s="385"/>
      <c r="G4" s="385"/>
      <c r="H4" s="385"/>
      <c r="I4" s="385"/>
      <c r="J4" s="385"/>
      <c r="K4" s="385"/>
      <c r="L4" s="385"/>
      <c r="M4" s="385"/>
      <c r="N4" s="385"/>
      <c r="O4" s="385"/>
      <c r="P4" s="386"/>
      <c r="Q4" s="390" t="s">
        <v>221</v>
      </c>
      <c r="R4" s="391"/>
      <c r="S4" s="391"/>
      <c r="T4" s="391"/>
      <c r="U4" s="391"/>
      <c r="V4" s="391"/>
      <c r="W4" s="391"/>
      <c r="X4" s="391"/>
      <c r="Y4" s="391"/>
      <c r="Z4" s="391"/>
      <c r="AA4" s="391"/>
      <c r="AB4" s="391"/>
      <c r="AC4" s="391"/>
      <c r="AD4" s="391"/>
      <c r="AE4" s="391"/>
      <c r="AF4" s="391"/>
      <c r="AG4" s="392"/>
      <c r="AH4" s="232"/>
    </row>
    <row r="5" spans="1:34" s="50" customFormat="1" ht="33" customHeight="1">
      <c r="A5" s="78"/>
      <c r="B5" s="51"/>
      <c r="C5" s="385" t="s">
        <v>222</v>
      </c>
      <c r="D5" s="385"/>
      <c r="E5" s="385"/>
      <c r="F5" s="385"/>
      <c r="G5" s="385"/>
      <c r="H5" s="385"/>
      <c r="I5" s="385"/>
      <c r="J5" s="385"/>
      <c r="K5" s="385"/>
      <c r="L5" s="385"/>
      <c r="M5" s="385"/>
      <c r="N5" s="385"/>
      <c r="O5" s="385"/>
      <c r="P5" s="386"/>
      <c r="Q5" s="393" t="s">
        <v>223</v>
      </c>
      <c r="R5" s="385"/>
      <c r="S5" s="385"/>
      <c r="T5" s="385"/>
      <c r="U5" s="385"/>
      <c r="V5" s="385"/>
      <c r="W5" s="385"/>
      <c r="X5" s="385"/>
      <c r="Y5" s="386"/>
      <c r="Z5" s="394" t="s">
        <v>224</v>
      </c>
      <c r="AA5" s="395"/>
      <c r="AB5" s="395"/>
      <c r="AC5" s="395"/>
      <c r="AD5" s="395"/>
      <c r="AE5" s="395"/>
      <c r="AF5" s="395"/>
      <c r="AG5" s="396"/>
      <c r="AH5" s="132"/>
    </row>
    <row r="6" spans="1:34" ht="34.5" customHeight="1">
      <c r="A6" s="79"/>
      <c r="B6" s="52"/>
      <c r="C6" s="387" t="s">
        <v>225</v>
      </c>
      <c r="D6" s="387"/>
      <c r="E6" s="387"/>
      <c r="F6" s="387"/>
      <c r="G6" s="387"/>
      <c r="H6" s="387"/>
      <c r="I6" s="387"/>
      <c r="J6" s="387"/>
      <c r="K6" s="387"/>
      <c r="L6" s="388"/>
      <c r="M6" s="389" t="s">
        <v>226</v>
      </c>
      <c r="N6" s="389"/>
      <c r="O6" s="382" t="s">
        <v>227</v>
      </c>
      <c r="P6" s="383"/>
      <c r="Q6" s="397" t="s">
        <v>228</v>
      </c>
      <c r="R6" s="398"/>
      <c r="S6" s="398"/>
      <c r="T6" s="398"/>
      <c r="U6" s="399"/>
      <c r="V6" s="400" t="s">
        <v>229</v>
      </c>
      <c r="W6" s="400"/>
      <c r="X6" s="400"/>
      <c r="Y6" s="401"/>
      <c r="Z6" s="402" t="s">
        <v>230</v>
      </c>
      <c r="AA6" s="402"/>
      <c r="AB6" s="402" t="s">
        <v>231</v>
      </c>
      <c r="AC6" s="402"/>
      <c r="AD6" s="402"/>
      <c r="AE6" s="402"/>
      <c r="AF6" s="402"/>
      <c r="AG6" s="402"/>
      <c r="AH6" s="133"/>
    </row>
    <row r="7" spans="1:34" ht="91.5" customHeight="1">
      <c r="A7" s="224" t="s">
        <v>232</v>
      </c>
      <c r="B7" s="159" t="s">
        <v>233</v>
      </c>
      <c r="C7" s="159" t="s">
        <v>234</v>
      </c>
      <c r="D7" s="159" t="s">
        <v>235</v>
      </c>
      <c r="E7" s="159" t="s">
        <v>236</v>
      </c>
      <c r="F7" s="159" t="s">
        <v>237</v>
      </c>
      <c r="G7" s="159" t="s">
        <v>238</v>
      </c>
      <c r="H7" s="159" t="s">
        <v>239</v>
      </c>
      <c r="I7" s="159" t="s">
        <v>240</v>
      </c>
      <c r="J7" s="159" t="s">
        <v>241</v>
      </c>
      <c r="K7" s="160" t="s">
        <v>242</v>
      </c>
      <c r="L7" s="159" t="s">
        <v>243</v>
      </c>
      <c r="M7" s="159" t="s">
        <v>244</v>
      </c>
      <c r="N7" s="159" t="s">
        <v>245</v>
      </c>
      <c r="O7" s="159" t="s">
        <v>246</v>
      </c>
      <c r="P7" s="161" t="s">
        <v>247</v>
      </c>
      <c r="Q7" s="126" t="s">
        <v>248</v>
      </c>
      <c r="R7" s="126" t="s">
        <v>249</v>
      </c>
      <c r="S7" s="126" t="s">
        <v>250</v>
      </c>
      <c r="T7" s="126" t="s">
        <v>251</v>
      </c>
      <c r="U7" s="126" t="s">
        <v>252</v>
      </c>
      <c r="V7" s="271" t="s">
        <v>253</v>
      </c>
      <c r="W7" s="126" t="s">
        <v>254</v>
      </c>
      <c r="X7" s="126" t="s">
        <v>255</v>
      </c>
      <c r="Y7" s="126" t="s">
        <v>256</v>
      </c>
      <c r="Z7" s="126" t="s">
        <v>257</v>
      </c>
      <c r="AA7" s="126" t="s">
        <v>561</v>
      </c>
      <c r="AB7" s="126" t="s">
        <v>258</v>
      </c>
      <c r="AC7" s="126" t="s">
        <v>259</v>
      </c>
      <c r="AD7" s="126" t="s">
        <v>260</v>
      </c>
      <c r="AE7" s="126" t="s">
        <v>261</v>
      </c>
      <c r="AF7" s="126" t="s">
        <v>262</v>
      </c>
      <c r="AG7" s="126" t="s">
        <v>263</v>
      </c>
      <c r="AH7" s="134" t="s">
        <v>264</v>
      </c>
    </row>
    <row r="8" spans="1:34" ht="97.5" customHeight="1">
      <c r="A8" s="408">
        <v>1</v>
      </c>
      <c r="B8" s="409" t="s">
        <v>265</v>
      </c>
      <c r="C8" s="411" t="s">
        <v>266</v>
      </c>
      <c r="D8" s="406" t="s">
        <v>267</v>
      </c>
      <c r="E8" s="423" t="s">
        <v>268</v>
      </c>
      <c r="F8" s="423" t="s">
        <v>269</v>
      </c>
      <c r="G8" s="423" t="s">
        <v>270</v>
      </c>
      <c r="H8" s="423" t="s">
        <v>271</v>
      </c>
      <c r="I8" s="424" t="s">
        <v>272</v>
      </c>
      <c r="J8" s="143" t="s">
        <v>273</v>
      </c>
      <c r="K8" s="144">
        <v>0.15</v>
      </c>
      <c r="L8" s="145" t="s">
        <v>274</v>
      </c>
      <c r="M8" s="146">
        <v>45658</v>
      </c>
      <c r="N8" s="146">
        <v>46022</v>
      </c>
      <c r="O8" s="147">
        <v>12</v>
      </c>
      <c r="P8" s="148" t="s">
        <v>407</v>
      </c>
      <c r="Q8" s="149" t="s">
        <v>143</v>
      </c>
      <c r="R8" s="149" t="s">
        <v>143</v>
      </c>
      <c r="S8" s="149" t="s">
        <v>143</v>
      </c>
      <c r="T8" s="149" t="s">
        <v>143</v>
      </c>
      <c r="U8" s="149" t="s">
        <v>143</v>
      </c>
      <c r="V8" s="272" t="s">
        <v>143</v>
      </c>
      <c r="W8" s="149" t="s">
        <v>143</v>
      </c>
      <c r="X8" s="149" t="s">
        <v>143</v>
      </c>
      <c r="Y8" s="149" t="s">
        <v>143</v>
      </c>
      <c r="Z8" s="149" t="s">
        <v>143</v>
      </c>
      <c r="AA8" s="149" t="s">
        <v>143</v>
      </c>
      <c r="AB8" s="149" t="s">
        <v>143</v>
      </c>
      <c r="AC8" s="149" t="s">
        <v>143</v>
      </c>
      <c r="AD8" s="149" t="s">
        <v>143</v>
      </c>
      <c r="AE8" s="149" t="s">
        <v>143</v>
      </c>
      <c r="AF8" s="149" t="s">
        <v>143</v>
      </c>
      <c r="AG8" s="149" t="s">
        <v>143</v>
      </c>
      <c r="AH8" s="150"/>
    </row>
    <row r="9" spans="1:34" ht="42.75" customHeight="1">
      <c r="A9" s="404"/>
      <c r="B9" s="410"/>
      <c r="C9" s="412"/>
      <c r="D9" s="407"/>
      <c r="E9" s="418"/>
      <c r="F9" s="418"/>
      <c r="G9" s="418"/>
      <c r="H9" s="418"/>
      <c r="I9" s="420"/>
      <c r="J9" s="48" t="s">
        <v>275</v>
      </c>
      <c r="K9" s="59">
        <v>0.05</v>
      </c>
      <c r="L9" s="142" t="s">
        <v>274</v>
      </c>
      <c r="M9" s="128">
        <v>45658</v>
      </c>
      <c r="N9" s="128">
        <v>46022</v>
      </c>
      <c r="O9" s="147">
        <v>100</v>
      </c>
      <c r="P9" s="130" t="s">
        <v>419</v>
      </c>
      <c r="Q9" s="127" t="s">
        <v>143</v>
      </c>
      <c r="R9" s="127" t="s">
        <v>143</v>
      </c>
      <c r="S9" s="127" t="s">
        <v>143</v>
      </c>
      <c r="T9" s="127" t="s">
        <v>143</v>
      </c>
      <c r="U9" s="127" t="s">
        <v>143</v>
      </c>
      <c r="V9" s="273" t="s">
        <v>143</v>
      </c>
      <c r="W9" s="127" t="s">
        <v>143</v>
      </c>
      <c r="X9" s="127" t="s">
        <v>143</v>
      </c>
      <c r="Y9" s="127" t="s">
        <v>143</v>
      </c>
      <c r="Z9" s="127" t="s">
        <v>143</v>
      </c>
      <c r="AA9" s="127" t="s">
        <v>143</v>
      </c>
      <c r="AB9" s="127" t="s">
        <v>143</v>
      </c>
      <c r="AC9" s="127" t="s">
        <v>143</v>
      </c>
      <c r="AD9" s="127" t="s">
        <v>143</v>
      </c>
      <c r="AE9" s="127" t="s">
        <v>143</v>
      </c>
      <c r="AF9" s="127" t="s">
        <v>143</v>
      </c>
      <c r="AG9" s="127" t="s">
        <v>143</v>
      </c>
      <c r="AH9" s="55"/>
    </row>
    <row r="10" spans="1:34" ht="37.5" customHeight="1">
      <c r="A10" s="404"/>
      <c r="B10" s="410"/>
      <c r="C10" s="412"/>
      <c r="D10" s="407"/>
      <c r="E10" s="418"/>
      <c r="F10" s="418"/>
      <c r="G10" s="418"/>
      <c r="H10" s="418"/>
      <c r="I10" s="420"/>
      <c r="J10" s="48" t="s">
        <v>276</v>
      </c>
      <c r="K10" s="59">
        <v>0.1</v>
      </c>
      <c r="L10" s="142" t="s">
        <v>274</v>
      </c>
      <c r="M10" s="128">
        <v>45658</v>
      </c>
      <c r="N10" s="128">
        <v>46022</v>
      </c>
      <c r="O10" s="246">
        <v>4</v>
      </c>
      <c r="P10" s="130" t="s">
        <v>407</v>
      </c>
      <c r="Q10" s="127" t="s">
        <v>143</v>
      </c>
      <c r="R10" s="127" t="s">
        <v>143</v>
      </c>
      <c r="S10" s="127" t="s">
        <v>143</v>
      </c>
      <c r="T10" s="127" t="s">
        <v>143</v>
      </c>
      <c r="U10" s="127" t="s">
        <v>143</v>
      </c>
      <c r="V10" s="273" t="s">
        <v>143</v>
      </c>
      <c r="W10" s="127" t="s">
        <v>143</v>
      </c>
      <c r="X10" s="127" t="s">
        <v>143</v>
      </c>
      <c r="Y10" s="127" t="s">
        <v>143</v>
      </c>
      <c r="Z10" s="127" t="s">
        <v>143</v>
      </c>
      <c r="AA10" s="127" t="s">
        <v>143</v>
      </c>
      <c r="AB10" s="127" t="s">
        <v>143</v>
      </c>
      <c r="AC10" s="127" t="s">
        <v>143</v>
      </c>
      <c r="AD10" s="127" t="s">
        <v>143</v>
      </c>
      <c r="AE10" s="127" t="s">
        <v>143</v>
      </c>
      <c r="AF10" s="127" t="s">
        <v>143</v>
      </c>
      <c r="AG10" s="127" t="s">
        <v>143</v>
      </c>
      <c r="AH10" s="55"/>
    </row>
    <row r="11" spans="1:34" ht="71.25" customHeight="1">
      <c r="A11" s="404"/>
      <c r="B11" s="410"/>
      <c r="C11" s="412"/>
      <c r="D11" s="407"/>
      <c r="E11" s="418"/>
      <c r="F11" s="418"/>
      <c r="G11" s="418"/>
      <c r="H11" s="418"/>
      <c r="I11" s="420"/>
      <c r="J11" s="64" t="s">
        <v>277</v>
      </c>
      <c r="K11" s="59">
        <v>0.4</v>
      </c>
      <c r="L11" s="142" t="s">
        <v>274</v>
      </c>
      <c r="M11" s="128">
        <v>45658</v>
      </c>
      <c r="N11" s="253">
        <v>45838</v>
      </c>
      <c r="O11" s="254">
        <v>1</v>
      </c>
      <c r="P11" s="130" t="s">
        <v>407</v>
      </c>
      <c r="Q11" s="127" t="s">
        <v>143</v>
      </c>
      <c r="R11" s="127" t="s">
        <v>143</v>
      </c>
      <c r="S11" s="127" t="s">
        <v>143</v>
      </c>
      <c r="T11" s="127" t="s">
        <v>143</v>
      </c>
      <c r="U11" s="127" t="s">
        <v>143</v>
      </c>
      <c r="V11" s="273" t="s">
        <v>143</v>
      </c>
      <c r="W11" s="127" t="s">
        <v>143</v>
      </c>
      <c r="X11" s="127" t="s">
        <v>143</v>
      </c>
      <c r="Y11" s="127" t="s">
        <v>143</v>
      </c>
      <c r="Z11" s="127" t="s">
        <v>143</v>
      </c>
      <c r="AA11" s="127" t="s">
        <v>143</v>
      </c>
      <c r="AB11" s="127" t="s">
        <v>143</v>
      </c>
      <c r="AC11" s="127" t="s">
        <v>143</v>
      </c>
      <c r="AD11" s="127" t="s">
        <v>143</v>
      </c>
      <c r="AE11" s="127" t="s">
        <v>143</v>
      </c>
      <c r="AF11" s="127" t="s">
        <v>143</v>
      </c>
      <c r="AG11" s="127" t="s">
        <v>143</v>
      </c>
      <c r="AH11" s="55"/>
    </row>
    <row r="12" spans="1:34" ht="39.75" customHeight="1">
      <c r="A12" s="404"/>
      <c r="B12" s="410"/>
      <c r="C12" s="412"/>
      <c r="D12" s="407"/>
      <c r="E12" s="418"/>
      <c r="F12" s="418"/>
      <c r="G12" s="418"/>
      <c r="H12" s="418"/>
      <c r="I12" s="420"/>
      <c r="J12" s="151" t="s">
        <v>278</v>
      </c>
      <c r="K12" s="152">
        <v>0.3</v>
      </c>
      <c r="L12" s="153" t="s">
        <v>274</v>
      </c>
      <c r="M12" s="154">
        <v>45658</v>
      </c>
      <c r="N12" s="154">
        <v>46022</v>
      </c>
      <c r="O12" s="155">
        <v>4</v>
      </c>
      <c r="P12" s="156" t="s">
        <v>407</v>
      </c>
      <c r="Q12" s="157" t="s">
        <v>143</v>
      </c>
      <c r="R12" s="157" t="s">
        <v>143</v>
      </c>
      <c r="S12" s="157" t="s">
        <v>143</v>
      </c>
      <c r="T12" s="157" t="s">
        <v>143</v>
      </c>
      <c r="U12" s="157" t="s">
        <v>143</v>
      </c>
      <c r="V12" s="274" t="s">
        <v>143</v>
      </c>
      <c r="W12" s="157" t="s">
        <v>143</v>
      </c>
      <c r="X12" s="157" t="s">
        <v>143</v>
      </c>
      <c r="Y12" s="157" t="s">
        <v>143</v>
      </c>
      <c r="Z12" s="157" t="s">
        <v>143</v>
      </c>
      <c r="AA12" s="157" t="s">
        <v>143</v>
      </c>
      <c r="AB12" s="157" t="s">
        <v>143</v>
      </c>
      <c r="AC12" s="157" t="s">
        <v>143</v>
      </c>
      <c r="AD12" s="157" t="s">
        <v>143</v>
      </c>
      <c r="AE12" s="157" t="s">
        <v>143</v>
      </c>
      <c r="AF12" s="157" t="s">
        <v>143</v>
      </c>
      <c r="AG12" s="157" t="s">
        <v>143</v>
      </c>
      <c r="AH12" s="158"/>
    </row>
    <row r="13" spans="1:34" ht="48.75" customHeight="1">
      <c r="A13" s="403">
        <v>2</v>
      </c>
      <c r="B13" s="430" t="s">
        <v>279</v>
      </c>
      <c r="C13" s="432" t="s">
        <v>280</v>
      </c>
      <c r="D13" s="433" t="s">
        <v>267</v>
      </c>
      <c r="E13" s="422" t="s">
        <v>281</v>
      </c>
      <c r="F13" s="422" t="s">
        <v>282</v>
      </c>
      <c r="G13" s="422" t="s">
        <v>283</v>
      </c>
      <c r="H13" s="422" t="s">
        <v>284</v>
      </c>
      <c r="I13" s="422" t="s">
        <v>285</v>
      </c>
      <c r="J13" s="65" t="s">
        <v>286</v>
      </c>
      <c r="K13" s="138">
        <v>0.25</v>
      </c>
      <c r="L13" s="162" t="s">
        <v>274</v>
      </c>
      <c r="M13" s="128">
        <v>45931</v>
      </c>
      <c r="N13" s="128">
        <v>46022</v>
      </c>
      <c r="O13" s="129">
        <v>1</v>
      </c>
      <c r="P13" s="130" t="s">
        <v>407</v>
      </c>
      <c r="Q13" s="166" t="s">
        <v>143</v>
      </c>
      <c r="R13" s="166" t="s">
        <v>143</v>
      </c>
      <c r="S13" s="166" t="s">
        <v>143</v>
      </c>
      <c r="T13" s="166" t="s">
        <v>143</v>
      </c>
      <c r="U13" s="166" t="s">
        <v>143</v>
      </c>
      <c r="V13" s="275" t="s">
        <v>143</v>
      </c>
      <c r="W13" s="166" t="s">
        <v>143</v>
      </c>
      <c r="X13" s="166" t="s">
        <v>143</v>
      </c>
      <c r="Y13" s="166" t="s">
        <v>143</v>
      </c>
      <c r="Z13" s="166" t="s">
        <v>143</v>
      </c>
      <c r="AA13" s="166" t="s">
        <v>143</v>
      </c>
      <c r="AB13" s="166" t="s">
        <v>143</v>
      </c>
      <c r="AC13" s="166" t="s">
        <v>143</v>
      </c>
      <c r="AD13" s="166" t="s">
        <v>143</v>
      </c>
      <c r="AE13" s="166" t="s">
        <v>143</v>
      </c>
      <c r="AF13" s="166" t="s">
        <v>143</v>
      </c>
      <c r="AG13" s="166" t="s">
        <v>143</v>
      </c>
      <c r="AH13" s="167"/>
    </row>
    <row r="14" spans="1:34" ht="24" customHeight="1">
      <c r="A14" s="404"/>
      <c r="B14" s="410"/>
      <c r="C14" s="412"/>
      <c r="D14" s="407"/>
      <c r="E14" s="418"/>
      <c r="F14" s="418"/>
      <c r="G14" s="418"/>
      <c r="H14" s="418"/>
      <c r="I14" s="418"/>
      <c r="J14" s="58" t="s">
        <v>287</v>
      </c>
      <c r="K14" s="59">
        <v>0.25</v>
      </c>
      <c r="L14" s="142" t="s">
        <v>274</v>
      </c>
      <c r="M14" s="253">
        <v>45658</v>
      </c>
      <c r="N14" s="253">
        <v>46022</v>
      </c>
      <c r="O14" s="254">
        <v>1</v>
      </c>
      <c r="P14" s="130" t="s">
        <v>407</v>
      </c>
      <c r="Q14" s="127" t="s">
        <v>143</v>
      </c>
      <c r="R14" s="127" t="s">
        <v>143</v>
      </c>
      <c r="S14" s="127" t="s">
        <v>143</v>
      </c>
      <c r="T14" s="127" t="s">
        <v>143</v>
      </c>
      <c r="U14" s="127" t="s">
        <v>143</v>
      </c>
      <c r="V14" s="273" t="s">
        <v>143</v>
      </c>
      <c r="W14" s="127" t="s">
        <v>143</v>
      </c>
      <c r="X14" s="127" t="s">
        <v>143</v>
      </c>
      <c r="Y14" s="127" t="s">
        <v>143</v>
      </c>
      <c r="Z14" s="127" t="s">
        <v>143</v>
      </c>
      <c r="AA14" s="127" t="s">
        <v>143</v>
      </c>
      <c r="AB14" s="127" t="s">
        <v>143</v>
      </c>
      <c r="AC14" s="127" t="s">
        <v>143</v>
      </c>
      <c r="AD14" s="127" t="s">
        <v>143</v>
      </c>
      <c r="AE14" s="127" t="s">
        <v>143</v>
      </c>
      <c r="AF14" s="127" t="s">
        <v>143</v>
      </c>
      <c r="AG14" s="127" t="s">
        <v>143</v>
      </c>
      <c r="AH14" s="55"/>
    </row>
    <row r="15" spans="1:34" ht="141.75" customHeight="1">
      <c r="A15" s="404"/>
      <c r="B15" s="410"/>
      <c r="C15" s="412"/>
      <c r="D15" s="407"/>
      <c r="E15" s="418"/>
      <c r="F15" s="418"/>
      <c r="G15" s="418"/>
      <c r="H15" s="418"/>
      <c r="I15" s="418"/>
      <c r="J15" s="329" t="s">
        <v>550</v>
      </c>
      <c r="K15" s="333">
        <v>8.3299999999999999E-2</v>
      </c>
      <c r="L15" s="309" t="s">
        <v>288</v>
      </c>
      <c r="M15" s="310">
        <v>45658</v>
      </c>
      <c r="N15" s="310">
        <v>46022</v>
      </c>
      <c r="O15" s="449">
        <v>100</v>
      </c>
      <c r="P15" s="311" t="s">
        <v>419</v>
      </c>
      <c r="Q15" s="312">
        <f>IFERROR(VLOOKUP(R15,Listas!$AA$2:$AB$9,2,0),"")</f>
        <v>202300000000027</v>
      </c>
      <c r="R15" s="313" t="s">
        <v>421</v>
      </c>
      <c r="S15" s="313" t="s">
        <v>472</v>
      </c>
      <c r="T15" s="313" t="s">
        <v>466</v>
      </c>
      <c r="U15" s="313" t="s">
        <v>556</v>
      </c>
      <c r="V15" s="314">
        <v>2726000000</v>
      </c>
      <c r="W15" s="315" t="s">
        <v>402</v>
      </c>
      <c r="X15" s="313" t="s">
        <v>560</v>
      </c>
      <c r="Y15" s="315" t="s">
        <v>143</v>
      </c>
      <c r="Z15" s="313" t="s">
        <v>417</v>
      </c>
      <c r="AA15" s="313" t="s">
        <v>562</v>
      </c>
      <c r="AB15" s="313"/>
      <c r="AC15" s="313"/>
      <c r="AD15" s="313"/>
      <c r="AE15" s="313"/>
      <c r="AF15" s="316"/>
      <c r="AG15" s="316"/>
      <c r="AH15" s="317"/>
    </row>
    <row r="16" spans="1:34" ht="153.75" customHeight="1">
      <c r="A16" s="405"/>
      <c r="B16" s="431"/>
      <c r="C16" s="412"/>
      <c r="D16" s="407"/>
      <c r="E16" s="418"/>
      <c r="F16" s="418"/>
      <c r="G16" s="418"/>
      <c r="H16" s="418"/>
      <c r="I16" s="418"/>
      <c r="J16" s="330" t="s">
        <v>553</v>
      </c>
      <c r="K16" s="333">
        <v>8.3299999999999999E-2</v>
      </c>
      <c r="L16" s="318" t="s">
        <v>288</v>
      </c>
      <c r="M16" s="319">
        <v>45658</v>
      </c>
      <c r="N16" s="319">
        <v>46022</v>
      </c>
      <c r="O16" s="449">
        <v>100</v>
      </c>
      <c r="P16" s="320" t="s">
        <v>419</v>
      </c>
      <c r="Q16" s="295">
        <f>IFERROR(VLOOKUP(R16,Listas!$AA$2:$AB$9,2,0),"")</f>
        <v>202300000000027</v>
      </c>
      <c r="R16" s="286" t="s">
        <v>421</v>
      </c>
      <c r="S16" s="286" t="s">
        <v>472</v>
      </c>
      <c r="T16" s="286" t="s">
        <v>466</v>
      </c>
      <c r="U16" s="286" t="s">
        <v>557</v>
      </c>
      <c r="V16" s="292">
        <v>2200000000</v>
      </c>
      <c r="W16" s="265" t="s">
        <v>402</v>
      </c>
      <c r="X16" s="286" t="s">
        <v>560</v>
      </c>
      <c r="Y16" s="265" t="s">
        <v>143</v>
      </c>
      <c r="Z16" s="313" t="s">
        <v>417</v>
      </c>
      <c r="AA16" s="286" t="s">
        <v>563</v>
      </c>
      <c r="AB16" s="286"/>
      <c r="AC16" s="286"/>
      <c r="AD16" s="286"/>
      <c r="AE16" s="286"/>
      <c r="AF16" s="56"/>
      <c r="AG16" s="56"/>
      <c r="AH16" s="308"/>
    </row>
    <row r="17" spans="1:34" ht="93.75" customHeight="1">
      <c r="A17" s="405"/>
      <c r="B17" s="431"/>
      <c r="C17" s="412"/>
      <c r="D17" s="407"/>
      <c r="E17" s="418"/>
      <c r="F17" s="418"/>
      <c r="G17" s="418"/>
      <c r="H17" s="418"/>
      <c r="I17" s="418"/>
      <c r="J17" s="330" t="s">
        <v>551</v>
      </c>
      <c r="K17" s="333">
        <v>8.3299999999999999E-2</v>
      </c>
      <c r="L17" s="318" t="s">
        <v>288</v>
      </c>
      <c r="M17" s="319">
        <v>45658</v>
      </c>
      <c r="N17" s="319">
        <v>46022</v>
      </c>
      <c r="O17" s="449">
        <v>100</v>
      </c>
      <c r="P17" s="320" t="s">
        <v>419</v>
      </c>
      <c r="Q17" s="295">
        <f>IFERROR(VLOOKUP(R17,Listas!$AA$2:$AB$9,2,0),"")</f>
        <v>202300000000027</v>
      </c>
      <c r="R17" s="286" t="s">
        <v>421</v>
      </c>
      <c r="S17" s="286" t="s">
        <v>472</v>
      </c>
      <c r="T17" s="286" t="s">
        <v>466</v>
      </c>
      <c r="U17" s="286" t="s">
        <v>558</v>
      </c>
      <c r="V17" s="292">
        <v>530000000</v>
      </c>
      <c r="W17" s="265" t="s">
        <v>402</v>
      </c>
      <c r="X17" s="286" t="s">
        <v>560</v>
      </c>
      <c r="Y17" s="265" t="s">
        <v>143</v>
      </c>
      <c r="Z17" s="313" t="s">
        <v>417</v>
      </c>
      <c r="AA17" s="328" t="s">
        <v>564</v>
      </c>
      <c r="AB17" s="286"/>
      <c r="AC17" s="286"/>
      <c r="AD17" s="286"/>
      <c r="AE17" s="286"/>
      <c r="AF17" s="56"/>
      <c r="AG17" s="56"/>
      <c r="AH17" s="255"/>
    </row>
    <row r="18" spans="1:34" ht="168.75">
      <c r="A18" s="405"/>
      <c r="B18" s="431"/>
      <c r="C18" s="412"/>
      <c r="D18" s="407"/>
      <c r="E18" s="418"/>
      <c r="F18" s="418"/>
      <c r="G18" s="418"/>
      <c r="H18" s="418"/>
      <c r="I18" s="418"/>
      <c r="J18" s="330" t="s">
        <v>552</v>
      </c>
      <c r="K18" s="333">
        <v>8.3299999999999999E-2</v>
      </c>
      <c r="L18" s="318" t="s">
        <v>288</v>
      </c>
      <c r="M18" s="319">
        <v>45658</v>
      </c>
      <c r="N18" s="319">
        <v>46022</v>
      </c>
      <c r="O18" s="449">
        <v>100</v>
      </c>
      <c r="P18" s="320" t="s">
        <v>419</v>
      </c>
      <c r="Q18" s="295">
        <f>IFERROR(VLOOKUP(R18,Listas!$AA$2:$AB$9,2,0),"")</f>
        <v>202300000000027</v>
      </c>
      <c r="R18" s="286" t="s">
        <v>421</v>
      </c>
      <c r="S18" s="286" t="s">
        <v>472</v>
      </c>
      <c r="T18" s="286" t="s">
        <v>466</v>
      </c>
      <c r="U18" s="286" t="s">
        <v>558</v>
      </c>
      <c r="V18" s="292">
        <v>910000000</v>
      </c>
      <c r="W18" s="265" t="s">
        <v>402</v>
      </c>
      <c r="X18" s="286" t="s">
        <v>560</v>
      </c>
      <c r="Y18" s="265" t="s">
        <v>143</v>
      </c>
      <c r="Z18" s="313" t="s">
        <v>417</v>
      </c>
      <c r="AA18" s="328" t="s">
        <v>564</v>
      </c>
      <c r="AB18" s="286"/>
      <c r="AC18" s="286"/>
      <c r="AD18" s="286"/>
      <c r="AE18" s="286"/>
      <c r="AF18" s="56"/>
      <c r="AG18" s="56"/>
      <c r="AH18" s="255"/>
    </row>
    <row r="19" spans="1:34" ht="168.75">
      <c r="A19" s="405"/>
      <c r="B19" s="431"/>
      <c r="C19" s="412"/>
      <c r="D19" s="407"/>
      <c r="E19" s="418"/>
      <c r="F19" s="418"/>
      <c r="G19" s="418"/>
      <c r="H19" s="418"/>
      <c r="I19" s="418"/>
      <c r="J19" s="331" t="s">
        <v>554</v>
      </c>
      <c r="K19" s="333">
        <v>8.3299999999999999E-2</v>
      </c>
      <c r="L19" s="321" t="s">
        <v>288</v>
      </c>
      <c r="M19" s="322">
        <v>45658</v>
      </c>
      <c r="N19" s="322">
        <v>46022</v>
      </c>
      <c r="O19" s="449">
        <v>100</v>
      </c>
      <c r="P19" s="323" t="s">
        <v>419</v>
      </c>
      <c r="Q19" s="324">
        <f>IFERROR(VLOOKUP(R19,Listas!$AA$2:$AB$9,2,0),"")</f>
        <v>202300000000027</v>
      </c>
      <c r="R19" s="325" t="s">
        <v>421</v>
      </c>
      <c r="S19" s="325" t="s">
        <v>472</v>
      </c>
      <c r="T19" s="325" t="s">
        <v>466</v>
      </c>
      <c r="U19" s="325" t="s">
        <v>558</v>
      </c>
      <c r="V19" s="326">
        <v>200000000</v>
      </c>
      <c r="W19" s="327" t="s">
        <v>402</v>
      </c>
      <c r="X19" s="325" t="s">
        <v>560</v>
      </c>
      <c r="Y19" s="327" t="s">
        <v>143</v>
      </c>
      <c r="Z19" s="313" t="s">
        <v>417</v>
      </c>
      <c r="AA19" s="328" t="s">
        <v>564</v>
      </c>
      <c r="AB19" s="286"/>
      <c r="AC19" s="286"/>
      <c r="AD19" s="286"/>
      <c r="AE19" s="286"/>
      <c r="AF19" s="56"/>
      <c r="AG19" s="56"/>
      <c r="AH19" s="255"/>
    </row>
    <row r="20" spans="1:34" ht="144.75" customHeight="1" thickBot="1">
      <c r="A20" s="405"/>
      <c r="B20" s="431"/>
      <c r="C20" s="412"/>
      <c r="D20" s="407"/>
      <c r="E20" s="418"/>
      <c r="F20" s="418"/>
      <c r="G20" s="418"/>
      <c r="H20" s="418"/>
      <c r="I20" s="418"/>
      <c r="J20" s="332" t="s">
        <v>555</v>
      </c>
      <c r="K20" s="333">
        <v>8.3299999999999999E-2</v>
      </c>
      <c r="L20" s="304" t="s">
        <v>288</v>
      </c>
      <c r="M20" s="298">
        <v>45658</v>
      </c>
      <c r="N20" s="298">
        <v>46022</v>
      </c>
      <c r="O20" s="450">
        <v>100</v>
      </c>
      <c r="P20" s="299" t="s">
        <v>419</v>
      </c>
      <c r="Q20" s="305">
        <f>IFERROR(VLOOKUP(R20,Listas!$AA$2:$AB$9,2,0),"")</f>
        <v>202300000000027</v>
      </c>
      <c r="R20" s="303" t="s">
        <v>421</v>
      </c>
      <c r="S20" s="303" t="s">
        <v>472</v>
      </c>
      <c r="T20" s="303" t="s">
        <v>466</v>
      </c>
      <c r="U20" s="303" t="s">
        <v>559</v>
      </c>
      <c r="V20" s="293">
        <v>764000000</v>
      </c>
      <c r="W20" s="306" t="s">
        <v>402</v>
      </c>
      <c r="X20" s="303" t="s">
        <v>560</v>
      </c>
      <c r="Y20" s="306" t="s">
        <v>143</v>
      </c>
      <c r="Z20" s="303" t="s">
        <v>434</v>
      </c>
      <c r="AA20" s="303" t="s">
        <v>565</v>
      </c>
      <c r="AB20" s="303"/>
      <c r="AC20" s="303"/>
      <c r="AD20" s="303"/>
      <c r="AE20" s="303"/>
      <c r="AF20" s="307"/>
      <c r="AG20" s="307"/>
      <c r="AH20" s="255"/>
    </row>
    <row r="21" spans="1:34" ht="37.5">
      <c r="A21" s="403">
        <v>3</v>
      </c>
      <c r="B21" s="430" t="s">
        <v>289</v>
      </c>
      <c r="C21" s="432" t="s">
        <v>290</v>
      </c>
      <c r="D21" s="433" t="s">
        <v>291</v>
      </c>
      <c r="E21" s="422" t="s">
        <v>292</v>
      </c>
      <c r="F21" s="422" t="s">
        <v>293</v>
      </c>
      <c r="G21" s="422" t="s">
        <v>283</v>
      </c>
      <c r="H21" s="422" t="s">
        <v>271</v>
      </c>
      <c r="I21" s="422" t="s">
        <v>294</v>
      </c>
      <c r="J21" s="65" t="s">
        <v>295</v>
      </c>
      <c r="K21" s="138">
        <v>0.2</v>
      </c>
      <c r="L21" s="162" t="s">
        <v>274</v>
      </c>
      <c r="M21" s="163">
        <v>45658</v>
      </c>
      <c r="N21" s="163">
        <v>46022</v>
      </c>
      <c r="O21" s="164">
        <v>100</v>
      </c>
      <c r="P21" s="165" t="s">
        <v>419</v>
      </c>
      <c r="Q21" s="166" t="s">
        <v>143</v>
      </c>
      <c r="R21" s="166" t="s">
        <v>143</v>
      </c>
      <c r="S21" s="166" t="s">
        <v>143</v>
      </c>
      <c r="T21" s="166" t="s">
        <v>143</v>
      </c>
      <c r="U21" s="166" t="s">
        <v>143</v>
      </c>
      <c r="V21" s="275" t="s">
        <v>143</v>
      </c>
      <c r="W21" s="166" t="s">
        <v>143</v>
      </c>
      <c r="X21" s="166" t="s">
        <v>143</v>
      </c>
      <c r="Y21" s="166" t="s">
        <v>143</v>
      </c>
      <c r="Z21" s="166" t="s">
        <v>143</v>
      </c>
      <c r="AA21" s="166" t="s">
        <v>143</v>
      </c>
      <c r="AB21" s="166" t="s">
        <v>143</v>
      </c>
      <c r="AC21" s="166" t="s">
        <v>143</v>
      </c>
      <c r="AD21" s="166" t="s">
        <v>143</v>
      </c>
      <c r="AE21" s="166" t="s">
        <v>143</v>
      </c>
      <c r="AF21" s="166" t="s">
        <v>143</v>
      </c>
      <c r="AG21" s="166" t="s">
        <v>143</v>
      </c>
      <c r="AH21" s="167"/>
    </row>
    <row r="22" spans="1:34" ht="37.5">
      <c r="A22" s="404"/>
      <c r="B22" s="410"/>
      <c r="C22" s="412"/>
      <c r="D22" s="407"/>
      <c r="E22" s="418"/>
      <c r="F22" s="418"/>
      <c r="G22" s="418"/>
      <c r="H22" s="418"/>
      <c r="I22" s="418"/>
      <c r="J22" s="48" t="s">
        <v>296</v>
      </c>
      <c r="K22" s="59">
        <v>0.2</v>
      </c>
      <c r="L22" s="142" t="s">
        <v>274</v>
      </c>
      <c r="M22" s="128">
        <v>45658</v>
      </c>
      <c r="N22" s="128">
        <v>46022</v>
      </c>
      <c r="O22" s="129">
        <v>100</v>
      </c>
      <c r="P22" s="130" t="s">
        <v>419</v>
      </c>
      <c r="Q22" s="127" t="s">
        <v>143</v>
      </c>
      <c r="R22" s="127" t="s">
        <v>143</v>
      </c>
      <c r="S22" s="127" t="s">
        <v>143</v>
      </c>
      <c r="T22" s="127" t="s">
        <v>143</v>
      </c>
      <c r="U22" s="127" t="s">
        <v>143</v>
      </c>
      <c r="V22" s="273" t="s">
        <v>143</v>
      </c>
      <c r="W22" s="127" t="s">
        <v>143</v>
      </c>
      <c r="X22" s="127" t="s">
        <v>143</v>
      </c>
      <c r="Y22" s="127" t="s">
        <v>143</v>
      </c>
      <c r="Z22" s="127" t="s">
        <v>143</v>
      </c>
      <c r="AA22" s="127" t="s">
        <v>143</v>
      </c>
      <c r="AB22" s="127" t="s">
        <v>143</v>
      </c>
      <c r="AC22" s="127" t="s">
        <v>143</v>
      </c>
      <c r="AD22" s="127" t="s">
        <v>143</v>
      </c>
      <c r="AE22" s="127" t="s">
        <v>143</v>
      </c>
      <c r="AF22" s="127" t="s">
        <v>143</v>
      </c>
      <c r="AG22" s="127" t="s">
        <v>143</v>
      </c>
      <c r="AH22" s="55"/>
    </row>
    <row r="23" spans="1:34" ht="37.5">
      <c r="A23" s="404"/>
      <c r="B23" s="410"/>
      <c r="C23" s="412"/>
      <c r="D23" s="407"/>
      <c r="E23" s="418"/>
      <c r="F23" s="418"/>
      <c r="G23" s="418"/>
      <c r="H23" s="418"/>
      <c r="I23" s="418"/>
      <c r="J23" s="48" t="s">
        <v>297</v>
      </c>
      <c r="K23" s="59">
        <v>0.1</v>
      </c>
      <c r="L23" s="142" t="s">
        <v>274</v>
      </c>
      <c r="M23" s="128">
        <v>45658</v>
      </c>
      <c r="N23" s="128">
        <v>46022</v>
      </c>
      <c r="O23" s="129">
        <v>100</v>
      </c>
      <c r="P23" s="130" t="s">
        <v>419</v>
      </c>
      <c r="Q23" s="127" t="s">
        <v>143</v>
      </c>
      <c r="R23" s="127" t="s">
        <v>143</v>
      </c>
      <c r="S23" s="127" t="s">
        <v>143</v>
      </c>
      <c r="T23" s="127" t="s">
        <v>143</v>
      </c>
      <c r="U23" s="127" t="s">
        <v>143</v>
      </c>
      <c r="V23" s="273" t="s">
        <v>143</v>
      </c>
      <c r="W23" s="127" t="s">
        <v>143</v>
      </c>
      <c r="X23" s="127" t="s">
        <v>143</v>
      </c>
      <c r="Y23" s="127" t="s">
        <v>143</v>
      </c>
      <c r="Z23" s="127" t="s">
        <v>143</v>
      </c>
      <c r="AA23" s="127" t="s">
        <v>143</v>
      </c>
      <c r="AB23" s="127" t="s">
        <v>143</v>
      </c>
      <c r="AC23" s="127" t="s">
        <v>143</v>
      </c>
      <c r="AD23" s="127" t="s">
        <v>143</v>
      </c>
      <c r="AE23" s="127" t="s">
        <v>143</v>
      </c>
      <c r="AF23" s="127" t="s">
        <v>143</v>
      </c>
      <c r="AG23" s="127" t="s">
        <v>143</v>
      </c>
      <c r="AH23" s="55"/>
    </row>
    <row r="24" spans="1:34">
      <c r="A24" s="404"/>
      <c r="B24" s="410"/>
      <c r="C24" s="412"/>
      <c r="D24" s="407"/>
      <c r="E24" s="418"/>
      <c r="F24" s="418"/>
      <c r="G24" s="418"/>
      <c r="H24" s="418"/>
      <c r="I24" s="418"/>
      <c r="J24" s="57"/>
      <c r="K24" s="173"/>
      <c r="L24" s="256" t="s">
        <v>288</v>
      </c>
      <c r="M24" s="174"/>
      <c r="N24" s="174"/>
      <c r="O24" s="175"/>
      <c r="P24" s="176"/>
      <c r="Q24" s="177" t="str">
        <f>IFERROR(VLOOKUP(R24,Listas!$AA$2:$AB$9,2,0),"")</f>
        <v/>
      </c>
      <c r="R24" s="178"/>
      <c r="S24" s="178"/>
      <c r="T24" s="178"/>
      <c r="U24" s="179"/>
      <c r="V24" s="268"/>
      <c r="W24" s="179"/>
      <c r="X24" s="261"/>
      <c r="Y24" s="260"/>
      <c r="Z24" s="261"/>
      <c r="AA24" s="261"/>
      <c r="AB24" s="286"/>
      <c r="AC24" s="286"/>
      <c r="AD24" s="286"/>
      <c r="AE24" s="286"/>
      <c r="AF24" s="56"/>
      <c r="AG24" s="56"/>
      <c r="AH24" s="255" t="s">
        <v>585</v>
      </c>
    </row>
    <row r="25" spans="1:34" ht="19.5" thickBot="1">
      <c r="A25" s="435"/>
      <c r="B25" s="414"/>
      <c r="C25" s="428"/>
      <c r="D25" s="429"/>
      <c r="E25" s="419"/>
      <c r="F25" s="419"/>
      <c r="G25" s="419"/>
      <c r="H25" s="419"/>
      <c r="I25" s="419"/>
      <c r="J25" s="186"/>
      <c r="K25" s="187"/>
      <c r="L25" s="257" t="s">
        <v>288</v>
      </c>
      <c r="M25" s="188"/>
      <c r="N25" s="188"/>
      <c r="O25" s="189"/>
      <c r="P25" s="180"/>
      <c r="Q25" s="181" t="str">
        <f>IFERROR(VLOOKUP(R25,Listas!$AA$2:$AB$9,2,0),"")</f>
        <v/>
      </c>
      <c r="R25" s="182"/>
      <c r="S25" s="182"/>
      <c r="T25" s="182"/>
      <c r="U25" s="190"/>
      <c r="V25" s="276"/>
      <c r="W25" s="190"/>
      <c r="X25" s="285"/>
      <c r="Y25" s="264"/>
      <c r="Z25" s="285"/>
      <c r="AA25" s="285"/>
      <c r="AB25" s="289"/>
      <c r="AC25" s="289"/>
      <c r="AD25" s="289"/>
      <c r="AE25" s="289"/>
      <c r="AF25" s="168"/>
      <c r="AG25" s="168"/>
      <c r="AH25" s="168"/>
    </row>
    <row r="26" spans="1:34" ht="56.25">
      <c r="A26" s="434">
        <v>4</v>
      </c>
      <c r="B26" s="413" t="s">
        <v>265</v>
      </c>
      <c r="C26" s="412" t="s">
        <v>266</v>
      </c>
      <c r="D26" s="407" t="s">
        <v>267</v>
      </c>
      <c r="E26" s="418" t="s">
        <v>268</v>
      </c>
      <c r="F26" s="418" t="s">
        <v>298</v>
      </c>
      <c r="G26" s="418" t="s">
        <v>299</v>
      </c>
      <c r="H26" s="418" t="s">
        <v>271</v>
      </c>
      <c r="I26" s="420" t="s">
        <v>300</v>
      </c>
      <c r="J26" s="65" t="s">
        <v>301</v>
      </c>
      <c r="K26" s="138">
        <v>0.15</v>
      </c>
      <c r="L26" s="162" t="s">
        <v>274</v>
      </c>
      <c r="M26" s="163">
        <v>45658</v>
      </c>
      <c r="N26" s="163">
        <v>46022</v>
      </c>
      <c r="O26" s="164">
        <v>100</v>
      </c>
      <c r="P26" s="165" t="s">
        <v>419</v>
      </c>
      <c r="Q26" s="166" t="s">
        <v>143</v>
      </c>
      <c r="R26" s="166" t="s">
        <v>143</v>
      </c>
      <c r="S26" s="166" t="s">
        <v>143</v>
      </c>
      <c r="T26" s="166" t="s">
        <v>143</v>
      </c>
      <c r="U26" s="166" t="s">
        <v>143</v>
      </c>
      <c r="V26" s="275" t="s">
        <v>143</v>
      </c>
      <c r="W26" s="166" t="s">
        <v>143</v>
      </c>
      <c r="X26" s="166" t="s">
        <v>143</v>
      </c>
      <c r="Y26" s="166" t="s">
        <v>143</v>
      </c>
      <c r="Z26" s="166" t="s">
        <v>143</v>
      </c>
      <c r="AA26" s="166" t="s">
        <v>143</v>
      </c>
      <c r="AB26" s="166" t="s">
        <v>143</v>
      </c>
      <c r="AC26" s="166" t="s">
        <v>143</v>
      </c>
      <c r="AD26" s="166" t="s">
        <v>143</v>
      </c>
      <c r="AE26" s="166" t="s">
        <v>143</v>
      </c>
      <c r="AF26" s="166" t="s">
        <v>143</v>
      </c>
      <c r="AG26" s="166" t="s">
        <v>143</v>
      </c>
      <c r="AH26" s="167"/>
    </row>
    <row r="27" spans="1:34" ht="37.5">
      <c r="A27" s="404"/>
      <c r="B27" s="410"/>
      <c r="C27" s="412"/>
      <c r="D27" s="407"/>
      <c r="E27" s="418"/>
      <c r="F27" s="418"/>
      <c r="G27" s="418"/>
      <c r="H27" s="418"/>
      <c r="I27" s="420"/>
      <c r="J27" s="48" t="s">
        <v>302</v>
      </c>
      <c r="K27" s="59">
        <v>0.1</v>
      </c>
      <c r="L27" s="142" t="s">
        <v>274</v>
      </c>
      <c r="M27" s="128">
        <v>45658</v>
      </c>
      <c r="N27" s="128">
        <v>46022</v>
      </c>
      <c r="O27" s="129">
        <v>100</v>
      </c>
      <c r="P27" s="130" t="s">
        <v>419</v>
      </c>
      <c r="Q27" s="127" t="s">
        <v>143</v>
      </c>
      <c r="R27" s="127" t="s">
        <v>143</v>
      </c>
      <c r="S27" s="127" t="s">
        <v>143</v>
      </c>
      <c r="T27" s="127" t="s">
        <v>143</v>
      </c>
      <c r="U27" s="127" t="s">
        <v>143</v>
      </c>
      <c r="V27" s="273" t="s">
        <v>143</v>
      </c>
      <c r="W27" s="127" t="s">
        <v>143</v>
      </c>
      <c r="X27" s="127" t="s">
        <v>143</v>
      </c>
      <c r="Y27" s="127" t="s">
        <v>143</v>
      </c>
      <c r="Z27" s="127" t="s">
        <v>143</v>
      </c>
      <c r="AA27" s="127" t="s">
        <v>143</v>
      </c>
      <c r="AB27" s="127" t="s">
        <v>143</v>
      </c>
      <c r="AC27" s="127" t="s">
        <v>143</v>
      </c>
      <c r="AD27" s="127" t="s">
        <v>143</v>
      </c>
      <c r="AE27" s="127" t="s">
        <v>143</v>
      </c>
      <c r="AF27" s="127" t="s">
        <v>143</v>
      </c>
      <c r="AG27" s="127" t="s">
        <v>143</v>
      </c>
      <c r="AH27" s="55"/>
    </row>
    <row r="28" spans="1:34" ht="37.5">
      <c r="A28" s="404"/>
      <c r="B28" s="410"/>
      <c r="C28" s="412"/>
      <c r="D28" s="407"/>
      <c r="E28" s="418"/>
      <c r="F28" s="418"/>
      <c r="G28" s="418"/>
      <c r="H28" s="418"/>
      <c r="I28" s="420"/>
      <c r="J28" s="48" t="s">
        <v>303</v>
      </c>
      <c r="K28" s="59">
        <v>0.05</v>
      </c>
      <c r="L28" s="142" t="s">
        <v>274</v>
      </c>
      <c r="M28" s="128">
        <v>45658</v>
      </c>
      <c r="N28" s="128">
        <v>46022</v>
      </c>
      <c r="O28" s="129">
        <v>100</v>
      </c>
      <c r="P28" s="130" t="s">
        <v>419</v>
      </c>
      <c r="Q28" s="127" t="s">
        <v>143</v>
      </c>
      <c r="R28" s="127" t="s">
        <v>143</v>
      </c>
      <c r="S28" s="127" t="s">
        <v>143</v>
      </c>
      <c r="T28" s="127" t="s">
        <v>143</v>
      </c>
      <c r="U28" s="127" t="s">
        <v>143</v>
      </c>
      <c r="V28" s="273" t="s">
        <v>143</v>
      </c>
      <c r="W28" s="127" t="s">
        <v>143</v>
      </c>
      <c r="X28" s="127" t="s">
        <v>143</v>
      </c>
      <c r="Y28" s="127" t="s">
        <v>143</v>
      </c>
      <c r="Z28" s="127" t="s">
        <v>143</v>
      </c>
      <c r="AA28" s="127" t="s">
        <v>143</v>
      </c>
      <c r="AB28" s="127" t="s">
        <v>143</v>
      </c>
      <c r="AC28" s="127" t="s">
        <v>143</v>
      </c>
      <c r="AD28" s="127" t="s">
        <v>143</v>
      </c>
      <c r="AE28" s="127" t="s">
        <v>143</v>
      </c>
      <c r="AF28" s="127" t="s">
        <v>143</v>
      </c>
      <c r="AG28" s="127" t="s">
        <v>143</v>
      </c>
      <c r="AH28" s="55"/>
    </row>
    <row r="29" spans="1:34" ht="75">
      <c r="A29" s="404"/>
      <c r="B29" s="410"/>
      <c r="C29" s="412"/>
      <c r="D29" s="407"/>
      <c r="E29" s="418"/>
      <c r="F29" s="418"/>
      <c r="G29" s="418"/>
      <c r="H29" s="418"/>
      <c r="I29" s="420"/>
      <c r="J29" s="64" t="s">
        <v>304</v>
      </c>
      <c r="K29" s="59">
        <v>0.1</v>
      </c>
      <c r="L29" s="142" t="s">
        <v>274</v>
      </c>
      <c r="M29" s="128">
        <v>45658</v>
      </c>
      <c r="N29" s="128">
        <v>46022</v>
      </c>
      <c r="O29" s="129">
        <v>100</v>
      </c>
      <c r="P29" s="130" t="s">
        <v>419</v>
      </c>
      <c r="Q29" s="127" t="s">
        <v>143</v>
      </c>
      <c r="R29" s="127" t="s">
        <v>143</v>
      </c>
      <c r="S29" s="127" t="s">
        <v>143</v>
      </c>
      <c r="T29" s="127" t="s">
        <v>143</v>
      </c>
      <c r="U29" s="127" t="s">
        <v>143</v>
      </c>
      <c r="V29" s="273" t="s">
        <v>143</v>
      </c>
      <c r="W29" s="127" t="s">
        <v>143</v>
      </c>
      <c r="X29" s="127" t="s">
        <v>143</v>
      </c>
      <c r="Y29" s="127" t="s">
        <v>143</v>
      </c>
      <c r="Z29" s="127" t="s">
        <v>143</v>
      </c>
      <c r="AA29" s="127" t="s">
        <v>143</v>
      </c>
      <c r="AB29" s="127" t="s">
        <v>143</v>
      </c>
      <c r="AC29" s="127" t="s">
        <v>143</v>
      </c>
      <c r="AD29" s="127" t="s">
        <v>143</v>
      </c>
      <c r="AE29" s="127" t="s">
        <v>143</v>
      </c>
      <c r="AF29" s="127" t="s">
        <v>143</v>
      </c>
      <c r="AG29" s="127" t="s">
        <v>143</v>
      </c>
      <c r="AH29" s="55"/>
    </row>
    <row r="30" spans="1:34" ht="56.25">
      <c r="A30" s="404"/>
      <c r="B30" s="410"/>
      <c r="C30" s="412"/>
      <c r="D30" s="407"/>
      <c r="E30" s="418"/>
      <c r="F30" s="418"/>
      <c r="G30" s="418"/>
      <c r="H30" s="418"/>
      <c r="I30" s="420"/>
      <c r="J30" s="183" t="s">
        <v>305</v>
      </c>
      <c r="K30" s="60">
        <v>0.1</v>
      </c>
      <c r="L30" s="142" t="s">
        <v>274</v>
      </c>
      <c r="M30" s="128">
        <v>45658</v>
      </c>
      <c r="N30" s="169">
        <v>46022</v>
      </c>
      <c r="O30" s="170">
        <v>100</v>
      </c>
      <c r="P30" s="171" t="s">
        <v>419</v>
      </c>
      <c r="Q30" s="172" t="s">
        <v>143</v>
      </c>
      <c r="R30" s="172" t="s">
        <v>143</v>
      </c>
      <c r="S30" s="172" t="s">
        <v>143</v>
      </c>
      <c r="T30" s="172" t="s">
        <v>143</v>
      </c>
      <c r="U30" s="172" t="s">
        <v>143</v>
      </c>
      <c r="V30" s="277" t="s">
        <v>143</v>
      </c>
      <c r="W30" s="172" t="s">
        <v>143</v>
      </c>
      <c r="X30" s="172" t="s">
        <v>143</v>
      </c>
      <c r="Y30" s="172" t="s">
        <v>143</v>
      </c>
      <c r="Z30" s="172" t="s">
        <v>143</v>
      </c>
      <c r="AA30" s="172" t="s">
        <v>143</v>
      </c>
      <c r="AB30" s="172" t="s">
        <v>143</v>
      </c>
      <c r="AC30" s="127" t="s">
        <v>143</v>
      </c>
      <c r="AD30" s="127" t="s">
        <v>143</v>
      </c>
      <c r="AE30" s="127" t="s">
        <v>143</v>
      </c>
      <c r="AF30" s="127" t="s">
        <v>143</v>
      </c>
      <c r="AG30" s="127" t="s">
        <v>143</v>
      </c>
      <c r="AH30" s="55"/>
    </row>
    <row r="31" spans="1:34" ht="19.5" thickBot="1">
      <c r="A31" s="435"/>
      <c r="B31" s="414"/>
      <c r="C31" s="428"/>
      <c r="D31" s="429"/>
      <c r="E31" s="419"/>
      <c r="F31" s="419"/>
      <c r="G31" s="419"/>
      <c r="H31" s="419"/>
      <c r="I31" s="421"/>
      <c r="J31" s="139"/>
      <c r="K31" s="69"/>
      <c r="L31" s="259" t="s">
        <v>288</v>
      </c>
      <c r="M31" s="131"/>
      <c r="N31" s="188"/>
      <c r="O31" s="189"/>
      <c r="P31" s="180"/>
      <c r="Q31" s="181" t="str">
        <f>IFERROR(VLOOKUP(R31,Listas!$AA$2:$AB$9,2,0),"")</f>
        <v/>
      </c>
      <c r="R31" s="182"/>
      <c r="S31" s="182"/>
      <c r="T31" s="182"/>
      <c r="U31" s="190"/>
      <c r="V31" s="276"/>
      <c r="W31" s="190"/>
      <c r="X31" s="285"/>
      <c r="Y31" s="264"/>
      <c r="Z31" s="285"/>
      <c r="AA31" s="285"/>
      <c r="AB31" s="285"/>
      <c r="AC31" s="287"/>
      <c r="AD31" s="287"/>
      <c r="AE31" s="287"/>
      <c r="AF31" s="68"/>
      <c r="AG31" s="68"/>
      <c r="AH31" s="255"/>
    </row>
    <row r="32" spans="1:34">
      <c r="A32" s="434">
        <v>5</v>
      </c>
      <c r="B32" s="413" t="s">
        <v>306</v>
      </c>
      <c r="C32" s="412" t="s">
        <v>307</v>
      </c>
      <c r="D32" s="407" t="s">
        <v>308</v>
      </c>
      <c r="E32" s="418" t="s">
        <v>309</v>
      </c>
      <c r="F32" s="425" t="s">
        <v>310</v>
      </c>
      <c r="G32" s="418" t="s">
        <v>270</v>
      </c>
      <c r="H32" s="418" t="s">
        <v>271</v>
      </c>
      <c r="I32" s="418" t="s">
        <v>311</v>
      </c>
      <c r="J32" s="65" t="s">
        <v>312</v>
      </c>
      <c r="K32" s="138">
        <v>0.3</v>
      </c>
      <c r="L32" s="142" t="s">
        <v>274</v>
      </c>
      <c r="M32" s="128">
        <v>45658</v>
      </c>
      <c r="N32" s="163">
        <v>46022</v>
      </c>
      <c r="O32" s="164">
        <v>100</v>
      </c>
      <c r="P32" s="165" t="s">
        <v>419</v>
      </c>
      <c r="Q32" s="166" t="s">
        <v>143</v>
      </c>
      <c r="R32" s="166" t="s">
        <v>143</v>
      </c>
      <c r="S32" s="166" t="s">
        <v>143</v>
      </c>
      <c r="T32" s="166" t="s">
        <v>143</v>
      </c>
      <c r="U32" s="166" t="s">
        <v>143</v>
      </c>
      <c r="V32" s="275" t="s">
        <v>143</v>
      </c>
      <c r="W32" s="166" t="s">
        <v>143</v>
      </c>
      <c r="X32" s="166" t="s">
        <v>143</v>
      </c>
      <c r="Y32" s="166" t="s">
        <v>143</v>
      </c>
      <c r="Z32" s="166" t="s">
        <v>143</v>
      </c>
      <c r="AA32" s="166" t="s">
        <v>143</v>
      </c>
      <c r="AB32" s="166" t="s">
        <v>143</v>
      </c>
      <c r="AC32" s="127" t="s">
        <v>143</v>
      </c>
      <c r="AD32" s="127" t="s">
        <v>143</v>
      </c>
      <c r="AE32" s="127" t="s">
        <v>143</v>
      </c>
      <c r="AF32" s="127" t="s">
        <v>143</v>
      </c>
      <c r="AG32" s="127" t="s">
        <v>143</v>
      </c>
      <c r="AH32" s="55"/>
    </row>
    <row r="33" spans="1:34" ht="30" customHeight="1">
      <c r="A33" s="404"/>
      <c r="B33" s="410"/>
      <c r="C33" s="412"/>
      <c r="D33" s="407"/>
      <c r="E33" s="418"/>
      <c r="F33" s="418"/>
      <c r="G33" s="418"/>
      <c r="H33" s="418"/>
      <c r="I33" s="418"/>
      <c r="J33" s="65" t="s">
        <v>313</v>
      </c>
      <c r="K33" s="138">
        <v>0.2</v>
      </c>
      <c r="L33" s="142" t="s">
        <v>274</v>
      </c>
      <c r="M33" s="128">
        <v>45658</v>
      </c>
      <c r="N33" s="128">
        <v>46022</v>
      </c>
      <c r="O33" s="129">
        <v>100</v>
      </c>
      <c r="P33" s="130" t="s">
        <v>419</v>
      </c>
      <c r="Q33" s="127" t="s">
        <v>143</v>
      </c>
      <c r="R33" s="127" t="s">
        <v>143</v>
      </c>
      <c r="S33" s="127" t="s">
        <v>143</v>
      </c>
      <c r="T33" s="127" t="s">
        <v>143</v>
      </c>
      <c r="U33" s="127" t="s">
        <v>143</v>
      </c>
      <c r="V33" s="273" t="s">
        <v>143</v>
      </c>
      <c r="W33" s="127" t="s">
        <v>143</v>
      </c>
      <c r="X33" s="127" t="s">
        <v>143</v>
      </c>
      <c r="Y33" s="127" t="s">
        <v>143</v>
      </c>
      <c r="Z33" s="127" t="s">
        <v>143</v>
      </c>
      <c r="AA33" s="127" t="s">
        <v>143</v>
      </c>
      <c r="AB33" s="127" t="s">
        <v>143</v>
      </c>
      <c r="AC33" s="127" t="s">
        <v>143</v>
      </c>
      <c r="AD33" s="127" t="s">
        <v>143</v>
      </c>
      <c r="AE33" s="127" t="s">
        <v>143</v>
      </c>
      <c r="AF33" s="127" t="s">
        <v>143</v>
      </c>
      <c r="AG33" s="127" t="s">
        <v>143</v>
      </c>
      <c r="AH33" s="55"/>
    </row>
    <row r="34" spans="1:34" ht="56.25">
      <c r="A34" s="404"/>
      <c r="B34" s="410"/>
      <c r="C34" s="412"/>
      <c r="D34" s="407"/>
      <c r="E34" s="418"/>
      <c r="F34" s="418"/>
      <c r="G34" s="418"/>
      <c r="H34" s="418"/>
      <c r="I34" s="418"/>
      <c r="J34" s="58" t="s">
        <v>314</v>
      </c>
      <c r="K34" s="138">
        <v>0.15</v>
      </c>
      <c r="L34" s="142" t="s">
        <v>274</v>
      </c>
      <c r="M34" s="128">
        <v>45658</v>
      </c>
      <c r="N34" s="128">
        <v>46022</v>
      </c>
      <c r="O34" s="129">
        <v>100</v>
      </c>
      <c r="P34" s="130" t="s">
        <v>419</v>
      </c>
      <c r="Q34" s="127" t="s">
        <v>143</v>
      </c>
      <c r="R34" s="127" t="s">
        <v>143</v>
      </c>
      <c r="S34" s="127" t="s">
        <v>143</v>
      </c>
      <c r="T34" s="127" t="s">
        <v>143</v>
      </c>
      <c r="U34" s="127" t="s">
        <v>143</v>
      </c>
      <c r="V34" s="273" t="s">
        <v>143</v>
      </c>
      <c r="W34" s="127" t="s">
        <v>143</v>
      </c>
      <c r="X34" s="127" t="s">
        <v>143</v>
      </c>
      <c r="Y34" s="127" t="s">
        <v>143</v>
      </c>
      <c r="Z34" s="127" t="s">
        <v>143</v>
      </c>
      <c r="AA34" s="127" t="s">
        <v>143</v>
      </c>
      <c r="AB34" s="127" t="s">
        <v>143</v>
      </c>
      <c r="AC34" s="127" t="s">
        <v>143</v>
      </c>
      <c r="AD34" s="127" t="s">
        <v>143</v>
      </c>
      <c r="AE34" s="127" t="s">
        <v>143</v>
      </c>
      <c r="AF34" s="127" t="s">
        <v>143</v>
      </c>
      <c r="AG34" s="127" t="s">
        <v>143</v>
      </c>
      <c r="AH34" s="55"/>
    </row>
    <row r="35" spans="1:34" ht="37.5">
      <c r="A35" s="404"/>
      <c r="B35" s="410"/>
      <c r="C35" s="412"/>
      <c r="D35" s="407"/>
      <c r="E35" s="418"/>
      <c r="F35" s="418"/>
      <c r="G35" s="418"/>
      <c r="H35" s="418"/>
      <c r="I35" s="418"/>
      <c r="J35" s="291" t="s">
        <v>315</v>
      </c>
      <c r="K35" s="197">
        <v>0.15</v>
      </c>
      <c r="L35" s="142" t="s">
        <v>274</v>
      </c>
      <c r="M35" s="128">
        <v>45658</v>
      </c>
      <c r="N35" s="128">
        <v>46022</v>
      </c>
      <c r="O35" s="129">
        <v>100</v>
      </c>
      <c r="P35" s="130" t="s">
        <v>419</v>
      </c>
      <c r="Q35" s="127" t="s">
        <v>143</v>
      </c>
      <c r="R35" s="127" t="s">
        <v>143</v>
      </c>
      <c r="S35" s="127" t="s">
        <v>143</v>
      </c>
      <c r="T35" s="127" t="s">
        <v>143</v>
      </c>
      <c r="U35" s="127" t="s">
        <v>143</v>
      </c>
      <c r="V35" s="273" t="s">
        <v>143</v>
      </c>
      <c r="W35" s="127" t="s">
        <v>143</v>
      </c>
      <c r="X35" s="127" t="s">
        <v>143</v>
      </c>
      <c r="Y35" s="127" t="s">
        <v>143</v>
      </c>
      <c r="Z35" s="127" t="s">
        <v>143</v>
      </c>
      <c r="AA35" s="127" t="s">
        <v>143</v>
      </c>
      <c r="AB35" s="127" t="s">
        <v>143</v>
      </c>
      <c r="AC35" s="127" t="s">
        <v>143</v>
      </c>
      <c r="AD35" s="127" t="s">
        <v>143</v>
      </c>
      <c r="AE35" s="127" t="s">
        <v>143</v>
      </c>
      <c r="AF35" s="127" t="s">
        <v>143</v>
      </c>
      <c r="AG35" s="127" t="s">
        <v>143</v>
      </c>
      <c r="AH35" s="55"/>
    </row>
    <row r="36" spans="1:34" ht="112.5">
      <c r="A36" s="404"/>
      <c r="B36" s="410"/>
      <c r="C36" s="412"/>
      <c r="D36" s="407"/>
      <c r="E36" s="418"/>
      <c r="F36" s="418"/>
      <c r="G36" s="418"/>
      <c r="H36" s="418"/>
      <c r="I36" s="420"/>
      <c r="J36" s="294" t="s">
        <v>566</v>
      </c>
      <c r="K36" s="334">
        <v>0.1</v>
      </c>
      <c r="L36" s="258" t="s">
        <v>288</v>
      </c>
      <c r="M36" s="128">
        <v>45658</v>
      </c>
      <c r="N36" s="128">
        <v>46022</v>
      </c>
      <c r="O36" s="129">
        <v>100</v>
      </c>
      <c r="P36" s="130" t="s">
        <v>419</v>
      </c>
      <c r="Q36" s="295">
        <f>IFERROR(VLOOKUP(R36,Listas!$AA$2:$AB$9,2,0),"")</f>
        <v>202300000000036</v>
      </c>
      <c r="R36" s="286" t="s">
        <v>444</v>
      </c>
      <c r="S36" s="286" t="s">
        <v>485</v>
      </c>
      <c r="T36" s="294" t="s">
        <v>486</v>
      </c>
      <c r="U36" s="56"/>
      <c r="V36" s="292">
        <v>1113315995</v>
      </c>
      <c r="W36" s="265" t="s">
        <v>402</v>
      </c>
      <c r="X36" s="286" t="s">
        <v>572</v>
      </c>
      <c r="Y36" s="265" t="s">
        <v>143</v>
      </c>
      <c r="Z36" s="286" t="s">
        <v>404</v>
      </c>
      <c r="AA36" s="286" t="s">
        <v>574</v>
      </c>
      <c r="AB36" s="286"/>
      <c r="AC36" s="286"/>
      <c r="AD36" s="286"/>
      <c r="AE36" s="286"/>
      <c r="AF36" s="56"/>
      <c r="AG36" s="56"/>
      <c r="AH36" s="255"/>
    </row>
    <row r="37" spans="1:34" ht="101.25" customHeight="1" thickBot="1">
      <c r="A37" s="435"/>
      <c r="B37" s="414"/>
      <c r="C37" s="428"/>
      <c r="D37" s="429"/>
      <c r="E37" s="419"/>
      <c r="F37" s="419"/>
      <c r="G37" s="419"/>
      <c r="H37" s="419"/>
      <c r="I37" s="419"/>
      <c r="J37" s="332" t="s">
        <v>567</v>
      </c>
      <c r="K37" s="187">
        <v>0.1</v>
      </c>
      <c r="L37" s="335" t="s">
        <v>288</v>
      </c>
      <c r="M37" s="336">
        <v>45658</v>
      </c>
      <c r="N37" s="336">
        <v>46022</v>
      </c>
      <c r="O37" s="337">
        <v>100</v>
      </c>
      <c r="P37" s="338" t="s">
        <v>419</v>
      </c>
      <c r="Q37" s="339">
        <v>202300000000036</v>
      </c>
      <c r="R37" s="287" t="s">
        <v>444</v>
      </c>
      <c r="S37" s="285" t="s">
        <v>485</v>
      </c>
      <c r="T37" s="182" t="s">
        <v>486</v>
      </c>
      <c r="U37" s="190"/>
      <c r="V37" s="293">
        <v>63561902</v>
      </c>
      <c r="W37" s="265" t="s">
        <v>402</v>
      </c>
      <c r="X37" s="286" t="s">
        <v>572</v>
      </c>
      <c r="Y37" s="265" t="s">
        <v>143</v>
      </c>
      <c r="Z37" s="287" t="s">
        <v>404</v>
      </c>
      <c r="AA37" s="287" t="s">
        <v>549</v>
      </c>
      <c r="AB37" s="287" t="s">
        <v>420</v>
      </c>
      <c r="AC37" s="287" t="s">
        <v>143</v>
      </c>
      <c r="AD37" s="287" t="s">
        <v>584</v>
      </c>
      <c r="AE37" s="302">
        <v>52689420</v>
      </c>
      <c r="AF37" s="287" t="s">
        <v>582</v>
      </c>
      <c r="AG37" s="287" t="s">
        <v>583</v>
      </c>
      <c r="AH37" s="255"/>
    </row>
    <row r="38" spans="1:34" ht="44.25" customHeight="1">
      <c r="A38" s="434">
        <v>6</v>
      </c>
      <c r="B38" s="413" t="s">
        <v>316</v>
      </c>
      <c r="C38" s="412" t="s">
        <v>317</v>
      </c>
      <c r="D38" s="407" t="s">
        <v>267</v>
      </c>
      <c r="E38" s="418" t="s">
        <v>268</v>
      </c>
      <c r="F38" s="418" t="s">
        <v>318</v>
      </c>
      <c r="G38" s="418" t="s">
        <v>270</v>
      </c>
      <c r="H38" s="418" t="s">
        <v>271</v>
      </c>
      <c r="I38" s="418" t="s">
        <v>319</v>
      </c>
      <c r="J38" s="196" t="s">
        <v>320</v>
      </c>
      <c r="K38" s="197">
        <v>0.5</v>
      </c>
      <c r="L38" s="198" t="s">
        <v>274</v>
      </c>
      <c r="M38" s="199">
        <v>45658</v>
      </c>
      <c r="N38" s="199">
        <v>46022</v>
      </c>
      <c r="O38" s="200">
        <v>100</v>
      </c>
      <c r="P38" s="204" t="s">
        <v>419</v>
      </c>
      <c r="Q38" s="205" t="s">
        <v>143</v>
      </c>
      <c r="R38" s="205" t="s">
        <v>143</v>
      </c>
      <c r="S38" s="205" t="s">
        <v>143</v>
      </c>
      <c r="T38" s="205" t="s">
        <v>143</v>
      </c>
      <c r="U38" s="205" t="s">
        <v>143</v>
      </c>
      <c r="V38" s="278" t="s">
        <v>143</v>
      </c>
      <c r="W38" s="205" t="s">
        <v>143</v>
      </c>
      <c r="X38" s="172" t="s">
        <v>143</v>
      </c>
      <c r="Y38" s="172" t="s">
        <v>143</v>
      </c>
      <c r="Z38" s="172" t="s">
        <v>143</v>
      </c>
      <c r="AA38" s="172" t="s">
        <v>143</v>
      </c>
      <c r="AB38" s="172" t="s">
        <v>143</v>
      </c>
      <c r="AC38" s="172" t="s">
        <v>143</v>
      </c>
      <c r="AD38" s="172" t="s">
        <v>143</v>
      </c>
      <c r="AE38" s="172" t="s">
        <v>143</v>
      </c>
      <c r="AF38" s="172" t="s">
        <v>143</v>
      </c>
      <c r="AG38" s="172" t="s">
        <v>143</v>
      </c>
      <c r="AH38" s="206"/>
    </row>
    <row r="39" spans="1:34" ht="148.5" customHeight="1" thickBot="1">
      <c r="A39" s="435"/>
      <c r="B39" s="414"/>
      <c r="C39" s="428"/>
      <c r="D39" s="429"/>
      <c r="E39" s="419"/>
      <c r="F39" s="419"/>
      <c r="G39" s="419"/>
      <c r="H39" s="419"/>
      <c r="I39" s="419"/>
      <c r="J39" s="191" t="s">
        <v>321</v>
      </c>
      <c r="K39" s="192">
        <v>0.5</v>
      </c>
      <c r="L39" s="193" t="s">
        <v>274</v>
      </c>
      <c r="M39" s="194">
        <v>45658</v>
      </c>
      <c r="N39" s="194">
        <v>46022</v>
      </c>
      <c r="O39" s="195">
        <v>80</v>
      </c>
      <c r="P39" s="201" t="s">
        <v>419</v>
      </c>
      <c r="Q39" s="202" t="s">
        <v>143</v>
      </c>
      <c r="R39" s="202" t="s">
        <v>143</v>
      </c>
      <c r="S39" s="202" t="s">
        <v>143</v>
      </c>
      <c r="T39" s="202" t="s">
        <v>143</v>
      </c>
      <c r="U39" s="202" t="s">
        <v>143</v>
      </c>
      <c r="V39" s="279" t="s">
        <v>143</v>
      </c>
      <c r="W39" s="202" t="s">
        <v>143</v>
      </c>
      <c r="X39" s="202" t="s">
        <v>143</v>
      </c>
      <c r="Y39" s="202" t="s">
        <v>143</v>
      </c>
      <c r="Z39" s="202" t="s">
        <v>143</v>
      </c>
      <c r="AA39" s="202" t="s">
        <v>143</v>
      </c>
      <c r="AB39" s="202" t="s">
        <v>143</v>
      </c>
      <c r="AC39" s="202" t="s">
        <v>143</v>
      </c>
      <c r="AD39" s="202" t="s">
        <v>143</v>
      </c>
      <c r="AE39" s="202" t="s">
        <v>143</v>
      </c>
      <c r="AF39" s="202" t="s">
        <v>143</v>
      </c>
      <c r="AG39" s="202" t="s">
        <v>143</v>
      </c>
      <c r="AH39" s="203"/>
    </row>
    <row r="40" spans="1:34" ht="69.75" customHeight="1">
      <c r="A40" s="434">
        <v>7</v>
      </c>
      <c r="B40" s="413" t="s">
        <v>265</v>
      </c>
      <c r="C40" s="412" t="s">
        <v>266</v>
      </c>
      <c r="D40" s="407" t="s">
        <v>267</v>
      </c>
      <c r="E40" s="418" t="s">
        <v>268</v>
      </c>
      <c r="F40" s="418" t="s">
        <v>322</v>
      </c>
      <c r="G40" s="418" t="s">
        <v>270</v>
      </c>
      <c r="H40" s="418" t="s">
        <v>271</v>
      </c>
      <c r="I40" s="418" t="s">
        <v>323</v>
      </c>
      <c r="J40" s="65" t="s">
        <v>324</v>
      </c>
      <c r="K40" s="138">
        <v>0.1</v>
      </c>
      <c r="L40" s="162" t="s">
        <v>274</v>
      </c>
      <c r="M40" s="163">
        <v>45658</v>
      </c>
      <c r="N40" s="163">
        <v>45688</v>
      </c>
      <c r="O40" s="164">
        <v>1</v>
      </c>
      <c r="P40" s="165" t="s">
        <v>407</v>
      </c>
      <c r="Q40" s="166" t="s">
        <v>143</v>
      </c>
      <c r="R40" s="166" t="s">
        <v>143</v>
      </c>
      <c r="S40" s="166" t="s">
        <v>143</v>
      </c>
      <c r="T40" s="166" t="s">
        <v>143</v>
      </c>
      <c r="U40" s="166" t="s">
        <v>143</v>
      </c>
      <c r="V40" s="275" t="s">
        <v>143</v>
      </c>
      <c r="W40" s="166" t="s">
        <v>143</v>
      </c>
      <c r="X40" s="166" t="s">
        <v>143</v>
      </c>
      <c r="Y40" s="166" t="s">
        <v>143</v>
      </c>
      <c r="Z40" s="166" t="s">
        <v>143</v>
      </c>
      <c r="AA40" s="166" t="s">
        <v>143</v>
      </c>
      <c r="AB40" s="166" t="s">
        <v>143</v>
      </c>
      <c r="AC40" s="166" t="s">
        <v>143</v>
      </c>
      <c r="AD40" s="166" t="s">
        <v>143</v>
      </c>
      <c r="AE40" s="166" t="s">
        <v>143</v>
      </c>
      <c r="AF40" s="166" t="s">
        <v>143</v>
      </c>
      <c r="AG40" s="166" t="s">
        <v>143</v>
      </c>
      <c r="AH40" s="245" t="s">
        <v>544</v>
      </c>
    </row>
    <row r="41" spans="1:34" ht="37.5">
      <c r="A41" s="404"/>
      <c r="B41" s="410"/>
      <c r="C41" s="412"/>
      <c r="D41" s="407"/>
      <c r="E41" s="418"/>
      <c r="F41" s="418"/>
      <c r="G41" s="418"/>
      <c r="H41" s="418"/>
      <c r="I41" s="418"/>
      <c r="J41" s="48" t="s">
        <v>325</v>
      </c>
      <c r="K41" s="138">
        <v>0.1</v>
      </c>
      <c r="L41" s="142" t="s">
        <v>274</v>
      </c>
      <c r="M41" s="128">
        <v>45658</v>
      </c>
      <c r="N41" s="128">
        <v>46022</v>
      </c>
      <c r="O41" s="129">
        <v>100</v>
      </c>
      <c r="P41" s="130" t="s">
        <v>419</v>
      </c>
      <c r="Q41" s="127" t="s">
        <v>143</v>
      </c>
      <c r="R41" s="127" t="s">
        <v>143</v>
      </c>
      <c r="S41" s="127" t="s">
        <v>143</v>
      </c>
      <c r="T41" s="127" t="s">
        <v>143</v>
      </c>
      <c r="U41" s="127" t="s">
        <v>143</v>
      </c>
      <c r="V41" s="273" t="s">
        <v>143</v>
      </c>
      <c r="W41" s="127" t="s">
        <v>143</v>
      </c>
      <c r="X41" s="127" t="s">
        <v>143</v>
      </c>
      <c r="Y41" s="127" t="s">
        <v>143</v>
      </c>
      <c r="Z41" s="127" t="s">
        <v>143</v>
      </c>
      <c r="AA41" s="127" t="s">
        <v>143</v>
      </c>
      <c r="AB41" s="127" t="s">
        <v>143</v>
      </c>
      <c r="AC41" s="127" t="s">
        <v>143</v>
      </c>
      <c r="AD41" s="127" t="s">
        <v>143</v>
      </c>
      <c r="AE41" s="127" t="s">
        <v>143</v>
      </c>
      <c r="AF41" s="127" t="s">
        <v>143</v>
      </c>
      <c r="AG41" s="127" t="s">
        <v>143</v>
      </c>
      <c r="AH41" s="55"/>
    </row>
    <row r="42" spans="1:34" ht="57.75" customHeight="1">
      <c r="A42" s="404"/>
      <c r="B42" s="410"/>
      <c r="C42" s="412"/>
      <c r="D42" s="407"/>
      <c r="E42" s="418"/>
      <c r="F42" s="418"/>
      <c r="G42" s="418"/>
      <c r="H42" s="418"/>
      <c r="I42" s="418"/>
      <c r="J42" s="48" t="s">
        <v>326</v>
      </c>
      <c r="K42" s="138">
        <v>0.1</v>
      </c>
      <c r="L42" s="142" t="s">
        <v>274</v>
      </c>
      <c r="M42" s="128">
        <v>45658</v>
      </c>
      <c r="N42" s="128">
        <v>46022</v>
      </c>
      <c r="O42" s="129">
        <v>100</v>
      </c>
      <c r="P42" s="130" t="s">
        <v>419</v>
      </c>
      <c r="Q42" s="127" t="s">
        <v>143</v>
      </c>
      <c r="R42" s="127" t="s">
        <v>143</v>
      </c>
      <c r="S42" s="127" t="s">
        <v>143</v>
      </c>
      <c r="T42" s="127" t="s">
        <v>143</v>
      </c>
      <c r="U42" s="127" t="s">
        <v>143</v>
      </c>
      <c r="V42" s="273" t="s">
        <v>143</v>
      </c>
      <c r="W42" s="127" t="s">
        <v>143</v>
      </c>
      <c r="X42" s="127" t="s">
        <v>143</v>
      </c>
      <c r="Y42" s="127" t="s">
        <v>143</v>
      </c>
      <c r="Z42" s="127" t="s">
        <v>143</v>
      </c>
      <c r="AA42" s="127" t="s">
        <v>143</v>
      </c>
      <c r="AB42" s="127" t="s">
        <v>143</v>
      </c>
      <c r="AC42" s="127" t="s">
        <v>143</v>
      </c>
      <c r="AD42" s="127" t="s">
        <v>143</v>
      </c>
      <c r="AE42" s="127" t="s">
        <v>143</v>
      </c>
      <c r="AF42" s="127" t="s">
        <v>143</v>
      </c>
      <c r="AG42" s="127" t="s">
        <v>143</v>
      </c>
      <c r="AH42" s="55"/>
    </row>
    <row r="43" spans="1:34" ht="56.25">
      <c r="A43" s="404"/>
      <c r="B43" s="410"/>
      <c r="C43" s="412"/>
      <c r="D43" s="407"/>
      <c r="E43" s="418"/>
      <c r="F43" s="418"/>
      <c r="G43" s="418"/>
      <c r="H43" s="418"/>
      <c r="I43" s="418"/>
      <c r="J43" s="48" t="s">
        <v>327</v>
      </c>
      <c r="K43" s="138">
        <v>0.1</v>
      </c>
      <c r="L43" s="142" t="s">
        <v>274</v>
      </c>
      <c r="M43" s="128">
        <v>45658</v>
      </c>
      <c r="N43" s="128">
        <v>46022</v>
      </c>
      <c r="O43" s="129">
        <v>100</v>
      </c>
      <c r="P43" s="130" t="s">
        <v>419</v>
      </c>
      <c r="Q43" s="127" t="s">
        <v>143</v>
      </c>
      <c r="R43" s="127" t="s">
        <v>143</v>
      </c>
      <c r="S43" s="127" t="s">
        <v>143</v>
      </c>
      <c r="T43" s="127" t="s">
        <v>143</v>
      </c>
      <c r="U43" s="127" t="s">
        <v>143</v>
      </c>
      <c r="V43" s="273" t="s">
        <v>143</v>
      </c>
      <c r="W43" s="127" t="s">
        <v>143</v>
      </c>
      <c r="X43" s="127" t="s">
        <v>143</v>
      </c>
      <c r="Y43" s="127" t="s">
        <v>143</v>
      </c>
      <c r="Z43" s="127" t="s">
        <v>143</v>
      </c>
      <c r="AA43" s="127" t="s">
        <v>143</v>
      </c>
      <c r="AB43" s="127" t="s">
        <v>143</v>
      </c>
      <c r="AC43" s="127" t="s">
        <v>143</v>
      </c>
      <c r="AD43" s="127" t="s">
        <v>143</v>
      </c>
      <c r="AE43" s="127" t="s">
        <v>143</v>
      </c>
      <c r="AF43" s="127" t="s">
        <v>143</v>
      </c>
      <c r="AG43" s="127" t="s">
        <v>143</v>
      </c>
      <c r="AH43" s="243" t="s">
        <v>545</v>
      </c>
    </row>
    <row r="44" spans="1:34" ht="56.25">
      <c r="A44" s="404"/>
      <c r="B44" s="410"/>
      <c r="C44" s="412"/>
      <c r="D44" s="407"/>
      <c r="E44" s="418"/>
      <c r="F44" s="418"/>
      <c r="G44" s="418"/>
      <c r="H44" s="418"/>
      <c r="I44" s="418"/>
      <c r="J44" s="64" t="s">
        <v>328</v>
      </c>
      <c r="K44" s="138">
        <v>0.1</v>
      </c>
      <c r="L44" s="142" t="s">
        <v>274</v>
      </c>
      <c r="M44" s="128">
        <v>45658</v>
      </c>
      <c r="N44" s="128">
        <v>46022</v>
      </c>
      <c r="O44" s="129">
        <v>100</v>
      </c>
      <c r="P44" s="130" t="s">
        <v>419</v>
      </c>
      <c r="Q44" s="127" t="s">
        <v>143</v>
      </c>
      <c r="R44" s="127" t="s">
        <v>143</v>
      </c>
      <c r="S44" s="127" t="s">
        <v>143</v>
      </c>
      <c r="T44" s="127" t="s">
        <v>143</v>
      </c>
      <c r="U44" s="127" t="s">
        <v>143</v>
      </c>
      <c r="V44" s="273" t="s">
        <v>143</v>
      </c>
      <c r="W44" s="127" t="s">
        <v>143</v>
      </c>
      <c r="X44" s="127" t="s">
        <v>143</v>
      </c>
      <c r="Y44" s="127" t="s">
        <v>143</v>
      </c>
      <c r="Z44" s="127" t="s">
        <v>143</v>
      </c>
      <c r="AA44" s="127" t="s">
        <v>143</v>
      </c>
      <c r="AB44" s="127" t="s">
        <v>143</v>
      </c>
      <c r="AC44" s="127" t="s">
        <v>143</v>
      </c>
      <c r="AD44" s="127" t="s">
        <v>143</v>
      </c>
      <c r="AE44" s="127" t="s">
        <v>143</v>
      </c>
      <c r="AF44" s="127" t="s">
        <v>143</v>
      </c>
      <c r="AG44" s="127" t="s">
        <v>143</v>
      </c>
      <c r="AH44" s="244" t="s">
        <v>546</v>
      </c>
    </row>
    <row r="45" spans="1:34">
      <c r="A45" s="404"/>
      <c r="B45" s="410"/>
      <c r="C45" s="412"/>
      <c r="D45" s="407"/>
      <c r="E45" s="418"/>
      <c r="F45" s="418"/>
      <c r="G45" s="418"/>
      <c r="H45" s="418"/>
      <c r="I45" s="418"/>
      <c r="J45" s="57"/>
      <c r="K45" s="173"/>
      <c r="L45" s="256" t="s">
        <v>288</v>
      </c>
      <c r="M45" s="174"/>
      <c r="N45" s="174"/>
      <c r="O45" s="175"/>
      <c r="P45" s="176"/>
      <c r="Q45" s="177" t="str">
        <f>IFERROR(VLOOKUP(R45,Listas!$AA$2:$AB$9,2,0),"")</f>
        <v/>
      </c>
      <c r="R45" s="178"/>
      <c r="S45" s="178"/>
      <c r="T45" s="178"/>
      <c r="U45" s="179"/>
      <c r="V45" s="268"/>
      <c r="W45" s="179"/>
      <c r="X45" s="261"/>
      <c r="Y45" s="260"/>
      <c r="Z45" s="261"/>
      <c r="AA45" s="261"/>
      <c r="AB45" s="261"/>
      <c r="AC45" s="261"/>
      <c r="AD45" s="261"/>
      <c r="AE45" s="261"/>
      <c r="AF45" s="179"/>
      <c r="AG45" s="179"/>
      <c r="AH45" s="255" t="s">
        <v>586</v>
      </c>
    </row>
    <row r="46" spans="1:34" ht="19.5" thickBot="1">
      <c r="A46" s="435"/>
      <c r="B46" s="414"/>
      <c r="C46" s="428"/>
      <c r="D46" s="429"/>
      <c r="E46" s="419"/>
      <c r="F46" s="419"/>
      <c r="G46" s="419"/>
      <c r="H46" s="419"/>
      <c r="I46" s="419"/>
      <c r="J46" s="186"/>
      <c r="K46" s="187"/>
      <c r="L46" s="257" t="s">
        <v>288</v>
      </c>
      <c r="M46" s="188"/>
      <c r="N46" s="188"/>
      <c r="O46" s="189"/>
      <c r="P46" s="180"/>
      <c r="Q46" s="181" t="str">
        <f>IFERROR(VLOOKUP(R46,Listas!$AA$2:$AB$9,2,0),"")</f>
        <v/>
      </c>
      <c r="R46" s="182"/>
      <c r="S46" s="182"/>
      <c r="T46" s="182"/>
      <c r="U46" s="190"/>
      <c r="V46" s="276"/>
      <c r="W46" s="190"/>
      <c r="X46" s="285"/>
      <c r="Y46" s="264"/>
      <c r="Z46" s="285"/>
      <c r="AA46" s="285"/>
      <c r="AB46" s="285"/>
      <c r="AC46" s="285"/>
      <c r="AD46" s="285"/>
      <c r="AE46" s="285"/>
      <c r="AF46" s="190"/>
      <c r="AG46" s="190"/>
      <c r="AH46" s="190"/>
    </row>
    <row r="47" spans="1:34" ht="40.5" customHeight="1">
      <c r="A47" s="439">
        <v>8</v>
      </c>
      <c r="B47" s="413" t="s">
        <v>279</v>
      </c>
      <c r="C47" s="412" t="s">
        <v>329</v>
      </c>
      <c r="D47" s="407" t="s">
        <v>267</v>
      </c>
      <c r="E47" s="418" t="s">
        <v>268</v>
      </c>
      <c r="F47" s="418" t="s">
        <v>330</v>
      </c>
      <c r="G47" s="418" t="s">
        <v>270</v>
      </c>
      <c r="H47" s="418" t="s">
        <v>271</v>
      </c>
      <c r="I47" s="418" t="s">
        <v>331</v>
      </c>
      <c r="J47" s="207" t="s">
        <v>332</v>
      </c>
      <c r="K47" s="138">
        <v>0.5</v>
      </c>
      <c r="L47" s="162" t="s">
        <v>274</v>
      </c>
      <c r="M47" s="163">
        <v>45658</v>
      </c>
      <c r="N47" s="163">
        <v>46022</v>
      </c>
      <c r="O47" s="164">
        <v>100</v>
      </c>
      <c r="P47" s="165" t="s">
        <v>419</v>
      </c>
      <c r="Q47" s="166" t="s">
        <v>143</v>
      </c>
      <c r="R47" s="166" t="s">
        <v>143</v>
      </c>
      <c r="S47" s="166" t="s">
        <v>143</v>
      </c>
      <c r="T47" s="166" t="s">
        <v>143</v>
      </c>
      <c r="U47" s="166" t="s">
        <v>143</v>
      </c>
      <c r="V47" s="275" t="s">
        <v>143</v>
      </c>
      <c r="W47" s="166" t="s">
        <v>143</v>
      </c>
      <c r="X47" s="166" t="s">
        <v>143</v>
      </c>
      <c r="Y47" s="166" t="s">
        <v>143</v>
      </c>
      <c r="Z47" s="166" t="s">
        <v>143</v>
      </c>
      <c r="AA47" s="166" t="s">
        <v>143</v>
      </c>
      <c r="AB47" s="166" t="s">
        <v>143</v>
      </c>
      <c r="AC47" s="166" t="s">
        <v>143</v>
      </c>
      <c r="AD47" s="166" t="s">
        <v>143</v>
      </c>
      <c r="AE47" s="166" t="s">
        <v>143</v>
      </c>
      <c r="AF47" s="166" t="s">
        <v>143</v>
      </c>
      <c r="AG47" s="166" t="s">
        <v>143</v>
      </c>
      <c r="AH47" s="167"/>
    </row>
    <row r="48" spans="1:34" ht="42.75" customHeight="1">
      <c r="A48" s="437"/>
      <c r="B48" s="410"/>
      <c r="C48" s="412"/>
      <c r="D48" s="407"/>
      <c r="E48" s="418"/>
      <c r="F48" s="418"/>
      <c r="G48" s="418"/>
      <c r="H48" s="418"/>
      <c r="I48" s="418"/>
      <c r="J48" s="64" t="s">
        <v>333</v>
      </c>
      <c r="K48" s="197">
        <v>0.25</v>
      </c>
      <c r="L48" s="184" t="s">
        <v>274</v>
      </c>
      <c r="M48" s="169">
        <v>45658</v>
      </c>
      <c r="N48" s="169">
        <v>46022</v>
      </c>
      <c r="O48" s="170">
        <v>100</v>
      </c>
      <c r="P48" s="171" t="s">
        <v>419</v>
      </c>
      <c r="Q48" s="172" t="s">
        <v>143</v>
      </c>
      <c r="R48" s="172" t="s">
        <v>143</v>
      </c>
      <c r="S48" s="172" t="s">
        <v>143</v>
      </c>
      <c r="T48" s="172" t="s">
        <v>143</v>
      </c>
      <c r="U48" s="172" t="s">
        <v>143</v>
      </c>
      <c r="V48" s="277" t="s">
        <v>143</v>
      </c>
      <c r="W48" s="172" t="s">
        <v>143</v>
      </c>
      <c r="X48" s="172" t="s">
        <v>143</v>
      </c>
      <c r="Y48" s="172" t="s">
        <v>143</v>
      </c>
      <c r="Z48" s="172" t="s">
        <v>143</v>
      </c>
      <c r="AA48" s="172" t="s">
        <v>143</v>
      </c>
      <c r="AB48" s="172" t="s">
        <v>143</v>
      </c>
      <c r="AC48" s="172" t="s">
        <v>143</v>
      </c>
      <c r="AD48" s="172" t="s">
        <v>143</v>
      </c>
      <c r="AE48" s="172" t="s">
        <v>143</v>
      </c>
      <c r="AF48" s="172" t="s">
        <v>143</v>
      </c>
      <c r="AG48" s="172" t="s">
        <v>143</v>
      </c>
      <c r="AH48" s="185"/>
    </row>
    <row r="49" spans="1:34" ht="48" customHeight="1" thickBot="1">
      <c r="A49" s="438"/>
      <c r="B49" s="414"/>
      <c r="C49" s="428"/>
      <c r="D49" s="429"/>
      <c r="E49" s="419"/>
      <c r="F49" s="419"/>
      <c r="G49" s="419"/>
      <c r="H49" s="419"/>
      <c r="I49" s="419"/>
      <c r="J49" s="208" t="s">
        <v>334</v>
      </c>
      <c r="K49" s="192">
        <v>0.25</v>
      </c>
      <c r="L49" s="193" t="s">
        <v>274</v>
      </c>
      <c r="M49" s="194">
        <v>45658</v>
      </c>
      <c r="N49" s="194">
        <v>46022</v>
      </c>
      <c r="O49" s="195">
        <v>100</v>
      </c>
      <c r="P49" s="201" t="s">
        <v>419</v>
      </c>
      <c r="Q49" s="202" t="s">
        <v>143</v>
      </c>
      <c r="R49" s="202" t="s">
        <v>143</v>
      </c>
      <c r="S49" s="202" t="s">
        <v>143</v>
      </c>
      <c r="T49" s="202" t="s">
        <v>143</v>
      </c>
      <c r="U49" s="202" t="s">
        <v>143</v>
      </c>
      <c r="V49" s="279" t="s">
        <v>143</v>
      </c>
      <c r="W49" s="202" t="s">
        <v>143</v>
      </c>
      <c r="X49" s="202" t="s">
        <v>143</v>
      </c>
      <c r="Y49" s="202" t="s">
        <v>143</v>
      </c>
      <c r="Z49" s="202" t="s">
        <v>143</v>
      </c>
      <c r="AA49" s="202" t="s">
        <v>143</v>
      </c>
      <c r="AB49" s="202" t="s">
        <v>143</v>
      </c>
      <c r="AC49" s="202" t="s">
        <v>143</v>
      </c>
      <c r="AD49" s="202" t="s">
        <v>143</v>
      </c>
      <c r="AE49" s="202" t="s">
        <v>143</v>
      </c>
      <c r="AF49" s="202" t="s">
        <v>143</v>
      </c>
      <c r="AG49" s="202" t="s">
        <v>143</v>
      </c>
      <c r="AH49" s="203"/>
    </row>
    <row r="50" spans="1:34" ht="50.25" customHeight="1">
      <c r="A50" s="439">
        <v>9</v>
      </c>
      <c r="B50" s="413" t="s">
        <v>306</v>
      </c>
      <c r="C50" s="426" t="s">
        <v>307</v>
      </c>
      <c r="D50" s="440" t="s">
        <v>335</v>
      </c>
      <c r="E50" s="413" t="s">
        <v>268</v>
      </c>
      <c r="F50" s="413" t="s">
        <v>336</v>
      </c>
      <c r="G50" s="413" t="s">
        <v>270</v>
      </c>
      <c r="H50" s="413" t="s">
        <v>271</v>
      </c>
      <c r="I50" s="413" t="s">
        <v>337</v>
      </c>
      <c r="J50" s="209" t="s">
        <v>338</v>
      </c>
      <c r="K50" s="138">
        <v>0.2</v>
      </c>
      <c r="L50" s="162" t="s">
        <v>274</v>
      </c>
      <c r="M50" s="247">
        <v>45658</v>
      </c>
      <c r="N50" s="247">
        <v>46022</v>
      </c>
      <c r="O50" s="248">
        <v>100</v>
      </c>
      <c r="P50" s="249" t="s">
        <v>419</v>
      </c>
      <c r="Q50" s="166" t="s">
        <v>143</v>
      </c>
      <c r="R50" s="166" t="s">
        <v>143</v>
      </c>
      <c r="S50" s="166" t="s">
        <v>143</v>
      </c>
      <c r="T50" s="166" t="s">
        <v>143</v>
      </c>
      <c r="U50" s="166" t="s">
        <v>143</v>
      </c>
      <c r="V50" s="275" t="s">
        <v>143</v>
      </c>
      <c r="W50" s="166" t="s">
        <v>143</v>
      </c>
      <c r="X50" s="166" t="s">
        <v>143</v>
      </c>
      <c r="Y50" s="166" t="s">
        <v>143</v>
      </c>
      <c r="Z50" s="166" t="s">
        <v>143</v>
      </c>
      <c r="AA50" s="166" t="s">
        <v>143</v>
      </c>
      <c r="AB50" s="166" t="s">
        <v>143</v>
      </c>
      <c r="AC50" s="166" t="s">
        <v>143</v>
      </c>
      <c r="AD50" s="166" t="s">
        <v>143</v>
      </c>
      <c r="AE50" s="166" t="s">
        <v>143</v>
      </c>
      <c r="AF50" s="166" t="s">
        <v>143</v>
      </c>
      <c r="AG50" s="166" t="s">
        <v>143</v>
      </c>
      <c r="AH50" s="167"/>
    </row>
    <row r="51" spans="1:34" ht="50.25" customHeight="1">
      <c r="A51" s="437"/>
      <c r="B51" s="410"/>
      <c r="C51" s="426"/>
      <c r="D51" s="440"/>
      <c r="E51" s="410"/>
      <c r="F51" s="410"/>
      <c r="G51" s="410"/>
      <c r="H51" s="410"/>
      <c r="I51" s="410"/>
      <c r="J51" s="296" t="s">
        <v>339</v>
      </c>
      <c r="K51" s="59">
        <v>0.3</v>
      </c>
      <c r="L51" s="142" t="s">
        <v>274</v>
      </c>
      <c r="M51" s="250">
        <v>45658</v>
      </c>
      <c r="N51" s="250">
        <v>46022</v>
      </c>
      <c r="O51" s="251">
        <v>100</v>
      </c>
      <c r="P51" s="252" t="s">
        <v>419</v>
      </c>
      <c r="Q51" s="127" t="s">
        <v>143</v>
      </c>
      <c r="R51" s="127" t="s">
        <v>143</v>
      </c>
      <c r="S51" s="127" t="s">
        <v>143</v>
      </c>
      <c r="T51" s="127" t="s">
        <v>143</v>
      </c>
      <c r="U51" s="127" t="s">
        <v>143</v>
      </c>
      <c r="V51" s="273" t="s">
        <v>143</v>
      </c>
      <c r="W51" s="127" t="s">
        <v>143</v>
      </c>
      <c r="X51" s="127" t="s">
        <v>143</v>
      </c>
      <c r="Y51" s="127" t="s">
        <v>143</v>
      </c>
      <c r="Z51" s="127" t="s">
        <v>143</v>
      </c>
      <c r="AA51" s="127" t="s">
        <v>143</v>
      </c>
      <c r="AB51" s="127" t="s">
        <v>143</v>
      </c>
      <c r="AC51" s="127" t="s">
        <v>143</v>
      </c>
      <c r="AD51" s="127" t="s">
        <v>143</v>
      </c>
      <c r="AE51" s="127" t="s">
        <v>143</v>
      </c>
      <c r="AF51" s="127" t="s">
        <v>143</v>
      </c>
      <c r="AG51" s="127" t="s">
        <v>143</v>
      </c>
      <c r="AH51" s="55"/>
    </row>
    <row r="52" spans="1:34" ht="131.25">
      <c r="A52" s="437"/>
      <c r="B52" s="410"/>
      <c r="C52" s="426"/>
      <c r="D52" s="440"/>
      <c r="E52" s="410"/>
      <c r="F52" s="410"/>
      <c r="G52" s="410"/>
      <c r="H52" s="410"/>
      <c r="I52" s="410"/>
      <c r="J52" s="294" t="s">
        <v>568</v>
      </c>
      <c r="K52" s="211">
        <v>0.1</v>
      </c>
      <c r="L52" s="297" t="s">
        <v>288</v>
      </c>
      <c r="M52" s="300">
        <v>45658</v>
      </c>
      <c r="N52" s="300">
        <v>46022</v>
      </c>
      <c r="O52" s="301">
        <v>100</v>
      </c>
      <c r="P52" s="301" t="s">
        <v>419</v>
      </c>
      <c r="Q52" s="177">
        <f>IFERROR(VLOOKUP(R52,Listas!$AA$2:$AB$9,2,0),"")</f>
        <v>202300000000036</v>
      </c>
      <c r="R52" s="261" t="s">
        <v>444</v>
      </c>
      <c r="S52" s="261" t="s">
        <v>490</v>
      </c>
      <c r="T52" s="286" t="s">
        <v>486</v>
      </c>
      <c r="U52" s="56"/>
      <c r="V52" s="292">
        <v>53344566</v>
      </c>
      <c r="W52" s="265" t="s">
        <v>402</v>
      </c>
      <c r="X52" s="286" t="s">
        <v>572</v>
      </c>
      <c r="Y52" s="265" t="s">
        <v>143</v>
      </c>
      <c r="Z52" s="286" t="s">
        <v>434</v>
      </c>
      <c r="AA52" s="286" t="s">
        <v>575</v>
      </c>
      <c r="AB52" s="286"/>
      <c r="AC52" s="286"/>
      <c r="AD52" s="286"/>
      <c r="AE52" s="286"/>
      <c r="AF52" s="56"/>
      <c r="AG52" s="56"/>
      <c r="AH52" s="255"/>
    </row>
    <row r="53" spans="1:34" ht="93.75">
      <c r="A53" s="442"/>
      <c r="B53" s="431"/>
      <c r="C53" s="426"/>
      <c r="D53" s="440"/>
      <c r="E53" s="431"/>
      <c r="F53" s="431"/>
      <c r="G53" s="431"/>
      <c r="H53" s="431"/>
      <c r="I53" s="431"/>
      <c r="J53" s="294" t="s">
        <v>569</v>
      </c>
      <c r="K53" s="211">
        <v>0.1</v>
      </c>
      <c r="L53" s="297" t="s">
        <v>288</v>
      </c>
      <c r="M53" s="300">
        <v>45658</v>
      </c>
      <c r="N53" s="300">
        <v>46022</v>
      </c>
      <c r="O53" s="301">
        <v>100</v>
      </c>
      <c r="P53" s="301" t="s">
        <v>419</v>
      </c>
      <c r="Q53" s="177">
        <f>IFERROR(VLOOKUP(R53,Listas!$AA$2:$AB$9,2,0),"")</f>
        <v>202300000000036</v>
      </c>
      <c r="R53" s="261" t="s">
        <v>444</v>
      </c>
      <c r="S53" s="261" t="s">
        <v>490</v>
      </c>
      <c r="T53" s="286" t="s">
        <v>486</v>
      </c>
      <c r="U53" s="56"/>
      <c r="V53" s="292">
        <v>79127355</v>
      </c>
      <c r="W53" s="265" t="s">
        <v>402</v>
      </c>
      <c r="X53" s="286" t="s">
        <v>572</v>
      </c>
      <c r="Y53" s="265" t="s">
        <v>143</v>
      </c>
      <c r="Z53" s="286" t="s">
        <v>434</v>
      </c>
      <c r="AA53" s="261" t="s">
        <v>576</v>
      </c>
      <c r="AB53" s="261"/>
      <c r="AC53" s="261"/>
      <c r="AD53" s="261"/>
      <c r="AE53" s="261"/>
      <c r="AF53" s="179"/>
      <c r="AG53" s="179"/>
      <c r="AH53" s="255"/>
    </row>
    <row r="54" spans="1:34" ht="131.25">
      <c r="A54" s="442"/>
      <c r="B54" s="431"/>
      <c r="C54" s="426"/>
      <c r="D54" s="440"/>
      <c r="E54" s="431"/>
      <c r="F54" s="431"/>
      <c r="G54" s="431"/>
      <c r="H54" s="431"/>
      <c r="I54" s="431"/>
      <c r="J54" s="294" t="s">
        <v>570</v>
      </c>
      <c r="K54" s="211">
        <v>0.1</v>
      </c>
      <c r="L54" s="297" t="s">
        <v>288</v>
      </c>
      <c r="M54" s="300">
        <v>45658</v>
      </c>
      <c r="N54" s="300">
        <v>46022</v>
      </c>
      <c r="O54" s="301">
        <v>100</v>
      </c>
      <c r="P54" s="301" t="s">
        <v>419</v>
      </c>
      <c r="Q54" s="177">
        <f>IFERROR(VLOOKUP(R54,Listas!$AA$2:$AB$9,2,0),"")</f>
        <v>202300000000036</v>
      </c>
      <c r="R54" s="261" t="s">
        <v>444</v>
      </c>
      <c r="S54" s="261" t="s">
        <v>490</v>
      </c>
      <c r="T54" s="286" t="s">
        <v>486</v>
      </c>
      <c r="U54" s="56"/>
      <c r="V54" s="292">
        <v>75850725</v>
      </c>
      <c r="W54" s="265" t="s">
        <v>402</v>
      </c>
      <c r="X54" s="286" t="s">
        <v>572</v>
      </c>
      <c r="Y54" s="265" t="s">
        <v>143</v>
      </c>
      <c r="Z54" s="286"/>
      <c r="AA54" s="261" t="s">
        <v>577</v>
      </c>
      <c r="AB54" s="261"/>
      <c r="AC54" s="261"/>
      <c r="AD54" s="261"/>
      <c r="AE54" s="261"/>
      <c r="AF54" s="179"/>
      <c r="AG54" s="179"/>
      <c r="AH54" s="255"/>
    </row>
    <row r="55" spans="1:34" ht="131.25">
      <c r="A55" s="442"/>
      <c r="B55" s="431"/>
      <c r="C55" s="426"/>
      <c r="D55" s="440"/>
      <c r="E55" s="431"/>
      <c r="F55" s="431"/>
      <c r="G55" s="431"/>
      <c r="H55" s="431"/>
      <c r="I55" s="431"/>
      <c r="J55" s="294" t="s">
        <v>571</v>
      </c>
      <c r="K55" s="211">
        <v>0.1</v>
      </c>
      <c r="L55" s="297" t="s">
        <v>288</v>
      </c>
      <c r="M55" s="300">
        <v>45658</v>
      </c>
      <c r="N55" s="300">
        <v>46022</v>
      </c>
      <c r="O55" s="301">
        <v>100</v>
      </c>
      <c r="P55" s="301" t="s">
        <v>419</v>
      </c>
      <c r="Q55" s="177">
        <f>IFERROR(VLOOKUP(R55,Listas!$AA$2:$AB$9,2,0),"")</f>
        <v>202300000000036</v>
      </c>
      <c r="R55" s="261" t="s">
        <v>444</v>
      </c>
      <c r="S55" s="261" t="s">
        <v>490</v>
      </c>
      <c r="T55" s="286" t="s">
        <v>486</v>
      </c>
      <c r="U55" s="56"/>
      <c r="V55" s="292">
        <v>64140760</v>
      </c>
      <c r="W55" s="265" t="s">
        <v>402</v>
      </c>
      <c r="X55" s="286" t="s">
        <v>572</v>
      </c>
      <c r="Y55" s="265" t="s">
        <v>143</v>
      </c>
      <c r="Z55" s="286" t="s">
        <v>434</v>
      </c>
      <c r="AA55" s="261" t="s">
        <v>578</v>
      </c>
      <c r="AB55" s="261"/>
      <c r="AC55" s="261"/>
      <c r="AD55" s="261"/>
      <c r="AE55" s="261"/>
      <c r="AF55" s="179"/>
      <c r="AG55" s="179"/>
      <c r="AH55" s="255"/>
    </row>
    <row r="56" spans="1:34" ht="113.25" thickBot="1">
      <c r="A56" s="442"/>
      <c r="B56" s="414"/>
      <c r="C56" s="427"/>
      <c r="D56" s="441"/>
      <c r="E56" s="414"/>
      <c r="F56" s="414"/>
      <c r="G56" s="414"/>
      <c r="H56" s="414"/>
      <c r="I56" s="414"/>
      <c r="J56" s="340" t="s">
        <v>573</v>
      </c>
      <c r="K56" s="210">
        <v>0.1</v>
      </c>
      <c r="L56" s="257" t="s">
        <v>288</v>
      </c>
      <c r="M56" s="298">
        <v>45658</v>
      </c>
      <c r="N56" s="298">
        <v>46022</v>
      </c>
      <c r="O56" s="451">
        <v>100</v>
      </c>
      <c r="P56" s="299" t="s">
        <v>419</v>
      </c>
      <c r="Q56" s="181">
        <f>IFERROR(VLOOKUP(R56,Listas!$AA$2:$AB$9,2,0),"")</f>
        <v>202300000000036</v>
      </c>
      <c r="R56" s="285" t="s">
        <v>444</v>
      </c>
      <c r="S56" s="285" t="s">
        <v>490</v>
      </c>
      <c r="T56" s="285" t="s">
        <v>486</v>
      </c>
      <c r="U56" s="190"/>
      <c r="V56" s="290">
        <v>76666667</v>
      </c>
      <c r="W56" s="264" t="s">
        <v>402</v>
      </c>
      <c r="X56" s="285" t="s">
        <v>572</v>
      </c>
      <c r="Y56" s="285" t="s">
        <v>143</v>
      </c>
      <c r="Z56" s="285" t="s">
        <v>404</v>
      </c>
      <c r="AA56" s="287" t="s">
        <v>548</v>
      </c>
      <c r="AB56" s="287" t="s">
        <v>420</v>
      </c>
      <c r="AC56" s="287" t="s">
        <v>143</v>
      </c>
      <c r="AD56" s="287" t="s">
        <v>581</v>
      </c>
      <c r="AE56" s="302">
        <v>75578000</v>
      </c>
      <c r="AF56" s="287" t="s">
        <v>579</v>
      </c>
      <c r="AG56" s="287" t="s">
        <v>580</v>
      </c>
      <c r="AH56" s="255"/>
    </row>
    <row r="57" spans="1:34" ht="37.5" customHeight="1">
      <c r="A57" s="436">
        <v>10</v>
      </c>
      <c r="B57" s="413" t="s">
        <v>316</v>
      </c>
      <c r="C57" s="426" t="s">
        <v>340</v>
      </c>
      <c r="D57" s="440" t="s">
        <v>267</v>
      </c>
      <c r="E57" s="413" t="s">
        <v>268</v>
      </c>
      <c r="F57" s="413" t="s">
        <v>341</v>
      </c>
      <c r="G57" s="413" t="s">
        <v>342</v>
      </c>
      <c r="H57" s="413" t="s">
        <v>343</v>
      </c>
      <c r="I57" s="413" t="s">
        <v>344</v>
      </c>
      <c r="J57" s="212" t="s">
        <v>345</v>
      </c>
      <c r="K57" s="213">
        <v>0.15</v>
      </c>
      <c r="L57" s="162" t="s">
        <v>274</v>
      </c>
      <c r="M57" s="163">
        <v>45658</v>
      </c>
      <c r="N57" s="163">
        <v>46022</v>
      </c>
      <c r="O57" s="164">
        <v>100</v>
      </c>
      <c r="P57" s="165" t="s">
        <v>419</v>
      </c>
      <c r="Q57" s="166" t="s">
        <v>143</v>
      </c>
      <c r="R57" s="166" t="s">
        <v>143</v>
      </c>
      <c r="S57" s="166" t="s">
        <v>143</v>
      </c>
      <c r="T57" s="166" t="s">
        <v>143</v>
      </c>
      <c r="U57" s="166" t="s">
        <v>143</v>
      </c>
      <c r="V57" s="275" t="s">
        <v>143</v>
      </c>
      <c r="W57" s="166" t="s">
        <v>143</v>
      </c>
      <c r="X57" s="166" t="s">
        <v>143</v>
      </c>
      <c r="Y57" s="166" t="s">
        <v>143</v>
      </c>
      <c r="Z57" s="166" t="s">
        <v>143</v>
      </c>
      <c r="AA57" s="127" t="s">
        <v>143</v>
      </c>
      <c r="AB57" s="127" t="s">
        <v>143</v>
      </c>
      <c r="AC57" s="127" t="s">
        <v>143</v>
      </c>
      <c r="AD57" s="127" t="s">
        <v>143</v>
      </c>
      <c r="AE57" s="127" t="s">
        <v>143</v>
      </c>
      <c r="AF57" s="127" t="s">
        <v>143</v>
      </c>
      <c r="AG57" s="127" t="s">
        <v>143</v>
      </c>
      <c r="AH57" s="67"/>
    </row>
    <row r="58" spans="1:34" ht="32.25" customHeight="1">
      <c r="A58" s="437"/>
      <c r="B58" s="410"/>
      <c r="C58" s="426"/>
      <c r="D58" s="440"/>
      <c r="E58" s="410"/>
      <c r="F58" s="410"/>
      <c r="G58" s="410"/>
      <c r="H58" s="410"/>
      <c r="I58" s="410"/>
      <c r="J58" s="66" t="s">
        <v>346</v>
      </c>
      <c r="K58" s="60">
        <v>0.15</v>
      </c>
      <c r="L58" s="142" t="s">
        <v>274</v>
      </c>
      <c r="M58" s="128">
        <v>45658</v>
      </c>
      <c r="N58" s="128">
        <v>46022</v>
      </c>
      <c r="O58" s="129">
        <v>100</v>
      </c>
      <c r="P58" s="130" t="s">
        <v>419</v>
      </c>
      <c r="Q58" s="127" t="s">
        <v>143</v>
      </c>
      <c r="R58" s="127" t="s">
        <v>143</v>
      </c>
      <c r="S58" s="127" t="s">
        <v>143</v>
      </c>
      <c r="T58" s="127" t="s">
        <v>143</v>
      </c>
      <c r="U58" s="127" t="s">
        <v>143</v>
      </c>
      <c r="V58" s="273" t="s">
        <v>143</v>
      </c>
      <c r="W58" s="127" t="s">
        <v>143</v>
      </c>
      <c r="X58" s="127" t="s">
        <v>143</v>
      </c>
      <c r="Y58" s="127" t="s">
        <v>143</v>
      </c>
      <c r="Z58" s="127" t="s">
        <v>143</v>
      </c>
      <c r="AA58" s="127" t="s">
        <v>143</v>
      </c>
      <c r="AB58" s="127" t="s">
        <v>143</v>
      </c>
      <c r="AC58" s="127" t="s">
        <v>143</v>
      </c>
      <c r="AD58" s="127" t="s">
        <v>143</v>
      </c>
      <c r="AE58" s="127" t="s">
        <v>143</v>
      </c>
      <c r="AF58" s="127" t="s">
        <v>143</v>
      </c>
      <c r="AG58" s="127" t="s">
        <v>143</v>
      </c>
      <c r="AH58" s="55"/>
    </row>
    <row r="59" spans="1:34" ht="32.25" customHeight="1">
      <c r="A59" s="437"/>
      <c r="B59" s="410"/>
      <c r="C59" s="426"/>
      <c r="D59" s="440"/>
      <c r="E59" s="410"/>
      <c r="F59" s="410"/>
      <c r="G59" s="410"/>
      <c r="H59" s="410"/>
      <c r="I59" s="410"/>
      <c r="J59" s="66" t="s">
        <v>347</v>
      </c>
      <c r="K59" s="60">
        <v>0.25</v>
      </c>
      <c r="L59" s="142" t="s">
        <v>274</v>
      </c>
      <c r="M59" s="128">
        <v>45658</v>
      </c>
      <c r="N59" s="128">
        <v>45747</v>
      </c>
      <c r="O59" s="129">
        <v>1</v>
      </c>
      <c r="P59" s="130" t="s">
        <v>407</v>
      </c>
      <c r="Q59" s="127" t="s">
        <v>143</v>
      </c>
      <c r="R59" s="127" t="s">
        <v>143</v>
      </c>
      <c r="S59" s="127" t="s">
        <v>143</v>
      </c>
      <c r="T59" s="127" t="s">
        <v>143</v>
      </c>
      <c r="U59" s="127" t="s">
        <v>143</v>
      </c>
      <c r="V59" s="273" t="s">
        <v>143</v>
      </c>
      <c r="W59" s="127" t="s">
        <v>143</v>
      </c>
      <c r="X59" s="127" t="s">
        <v>143</v>
      </c>
      <c r="Y59" s="127" t="s">
        <v>143</v>
      </c>
      <c r="Z59" s="127" t="s">
        <v>143</v>
      </c>
      <c r="AA59" s="127" t="s">
        <v>143</v>
      </c>
      <c r="AB59" s="127" t="s">
        <v>143</v>
      </c>
      <c r="AC59" s="127" t="s">
        <v>143</v>
      </c>
      <c r="AD59" s="127" t="s">
        <v>143</v>
      </c>
      <c r="AE59" s="127" t="s">
        <v>143</v>
      </c>
      <c r="AF59" s="127" t="s">
        <v>143</v>
      </c>
      <c r="AG59" s="127" t="s">
        <v>143</v>
      </c>
      <c r="AH59" s="55"/>
    </row>
    <row r="60" spans="1:34" ht="26.25" customHeight="1">
      <c r="A60" s="437"/>
      <c r="B60" s="410"/>
      <c r="C60" s="426"/>
      <c r="D60" s="440"/>
      <c r="E60" s="410"/>
      <c r="F60" s="410"/>
      <c r="G60" s="410"/>
      <c r="H60" s="410"/>
      <c r="I60" s="410"/>
      <c r="J60" s="66" t="s">
        <v>348</v>
      </c>
      <c r="K60" s="60">
        <v>0.15</v>
      </c>
      <c r="L60" s="142" t="s">
        <v>274</v>
      </c>
      <c r="M60" s="128">
        <v>45658</v>
      </c>
      <c r="N60" s="128">
        <v>46022</v>
      </c>
      <c r="O60" s="129">
        <v>100</v>
      </c>
      <c r="P60" s="130" t="s">
        <v>419</v>
      </c>
      <c r="Q60" s="127" t="s">
        <v>143</v>
      </c>
      <c r="R60" s="127" t="s">
        <v>143</v>
      </c>
      <c r="S60" s="127" t="s">
        <v>143</v>
      </c>
      <c r="T60" s="127" t="s">
        <v>143</v>
      </c>
      <c r="U60" s="127" t="s">
        <v>143</v>
      </c>
      <c r="V60" s="273" t="s">
        <v>143</v>
      </c>
      <c r="W60" s="127" t="s">
        <v>143</v>
      </c>
      <c r="X60" s="127" t="s">
        <v>143</v>
      </c>
      <c r="Y60" s="127" t="s">
        <v>143</v>
      </c>
      <c r="Z60" s="127" t="s">
        <v>143</v>
      </c>
      <c r="AA60" s="127" t="s">
        <v>143</v>
      </c>
      <c r="AB60" s="127" t="s">
        <v>143</v>
      </c>
      <c r="AC60" s="127" t="s">
        <v>143</v>
      </c>
      <c r="AD60" s="127" t="s">
        <v>143</v>
      </c>
      <c r="AE60" s="127" t="s">
        <v>143</v>
      </c>
      <c r="AF60" s="127" t="s">
        <v>143</v>
      </c>
      <c r="AG60" s="127" t="s">
        <v>143</v>
      </c>
      <c r="AH60" s="55"/>
    </row>
    <row r="61" spans="1:34" ht="42" customHeight="1">
      <c r="A61" s="437"/>
      <c r="B61" s="410"/>
      <c r="C61" s="426"/>
      <c r="D61" s="440"/>
      <c r="E61" s="410"/>
      <c r="F61" s="410"/>
      <c r="G61" s="410"/>
      <c r="H61" s="410"/>
      <c r="I61" s="410"/>
      <c r="J61" s="216" t="s">
        <v>349</v>
      </c>
      <c r="K61" s="217">
        <v>0.15</v>
      </c>
      <c r="L61" s="184" t="s">
        <v>274</v>
      </c>
      <c r="M61" s="169">
        <v>45658</v>
      </c>
      <c r="N61" s="169">
        <v>46022</v>
      </c>
      <c r="O61" s="170">
        <v>4</v>
      </c>
      <c r="P61" s="171" t="s">
        <v>407</v>
      </c>
      <c r="Q61" s="172" t="s">
        <v>143</v>
      </c>
      <c r="R61" s="172" t="s">
        <v>143</v>
      </c>
      <c r="S61" s="172" t="s">
        <v>143</v>
      </c>
      <c r="T61" s="172" t="s">
        <v>143</v>
      </c>
      <c r="U61" s="172" t="s">
        <v>143</v>
      </c>
      <c r="V61" s="277" t="s">
        <v>143</v>
      </c>
      <c r="W61" s="172" t="s">
        <v>143</v>
      </c>
      <c r="X61" s="172" t="s">
        <v>143</v>
      </c>
      <c r="Y61" s="172" t="s">
        <v>143</v>
      </c>
      <c r="Z61" s="172" t="s">
        <v>143</v>
      </c>
      <c r="AA61" s="172" t="s">
        <v>143</v>
      </c>
      <c r="AB61" s="172" t="s">
        <v>143</v>
      </c>
      <c r="AC61" s="172" t="s">
        <v>143</v>
      </c>
      <c r="AD61" s="172" t="s">
        <v>143</v>
      </c>
      <c r="AE61" s="172" t="s">
        <v>143</v>
      </c>
      <c r="AF61" s="172" t="s">
        <v>143</v>
      </c>
      <c r="AG61" s="172" t="s">
        <v>143</v>
      </c>
      <c r="AH61" s="185"/>
    </row>
    <row r="62" spans="1:34">
      <c r="A62" s="438"/>
      <c r="B62" s="414"/>
      <c r="C62" s="427"/>
      <c r="D62" s="441"/>
      <c r="E62" s="414"/>
      <c r="F62" s="414"/>
      <c r="G62" s="414"/>
      <c r="H62" s="414"/>
      <c r="I62" s="414"/>
      <c r="J62" s="214" t="s">
        <v>350</v>
      </c>
      <c r="K62" s="215">
        <v>0.15</v>
      </c>
      <c r="L62" s="193" t="s">
        <v>274</v>
      </c>
      <c r="M62" s="194">
        <v>45839</v>
      </c>
      <c r="N62" s="194">
        <v>46022</v>
      </c>
      <c r="O62" s="195">
        <v>4</v>
      </c>
      <c r="P62" s="201" t="s">
        <v>407</v>
      </c>
      <c r="Q62" s="202" t="s">
        <v>143</v>
      </c>
      <c r="R62" s="202" t="s">
        <v>143</v>
      </c>
      <c r="S62" s="202" t="s">
        <v>143</v>
      </c>
      <c r="T62" s="202" t="s">
        <v>143</v>
      </c>
      <c r="U62" s="202" t="s">
        <v>143</v>
      </c>
      <c r="V62" s="279" t="s">
        <v>143</v>
      </c>
      <c r="W62" s="202" t="s">
        <v>143</v>
      </c>
      <c r="X62" s="202" t="s">
        <v>143</v>
      </c>
      <c r="Y62" s="202" t="s">
        <v>143</v>
      </c>
      <c r="Z62" s="202" t="s">
        <v>143</v>
      </c>
      <c r="AA62" s="202" t="s">
        <v>143</v>
      </c>
      <c r="AB62" s="202" t="s">
        <v>143</v>
      </c>
      <c r="AC62" s="202" t="s">
        <v>143</v>
      </c>
      <c r="AD62" s="202" t="s">
        <v>143</v>
      </c>
      <c r="AE62" s="202" t="s">
        <v>143</v>
      </c>
      <c r="AF62" s="202" t="s">
        <v>143</v>
      </c>
      <c r="AG62" s="202" t="s">
        <v>143</v>
      </c>
      <c r="AH62" s="203"/>
    </row>
    <row r="63" spans="1:34" customFormat="1" ht="150">
      <c r="A63" s="220">
        <v>11</v>
      </c>
      <c r="B63" s="140" t="s">
        <v>316</v>
      </c>
      <c r="C63" s="221" t="s">
        <v>351</v>
      </c>
      <c r="D63" s="219" t="s">
        <v>267</v>
      </c>
      <c r="E63" s="218" t="s">
        <v>268</v>
      </c>
      <c r="F63" s="218" t="s">
        <v>352</v>
      </c>
      <c r="G63" s="218" t="s">
        <v>342</v>
      </c>
      <c r="H63" s="218"/>
      <c r="I63" s="222" t="s">
        <v>353</v>
      </c>
      <c r="J63" s="223" t="s">
        <v>354</v>
      </c>
      <c r="K63" s="225">
        <v>1</v>
      </c>
      <c r="L63" s="226" t="s">
        <v>274</v>
      </c>
      <c r="M63" s="227">
        <v>45658</v>
      </c>
      <c r="N63" s="227">
        <v>46022</v>
      </c>
      <c r="O63" s="228">
        <v>100</v>
      </c>
      <c r="P63" s="229" t="s">
        <v>419</v>
      </c>
      <c r="Q63" s="230" t="s">
        <v>143</v>
      </c>
      <c r="R63" s="230" t="s">
        <v>143</v>
      </c>
      <c r="S63" s="230" t="s">
        <v>143</v>
      </c>
      <c r="T63" s="230" t="s">
        <v>143</v>
      </c>
      <c r="U63" s="230" t="s">
        <v>143</v>
      </c>
      <c r="V63" s="280" t="s">
        <v>143</v>
      </c>
      <c r="W63" s="230" t="s">
        <v>143</v>
      </c>
      <c r="X63" s="230" t="s">
        <v>143</v>
      </c>
      <c r="Y63" s="230" t="s">
        <v>143</v>
      </c>
      <c r="Z63" s="230" t="s">
        <v>143</v>
      </c>
      <c r="AA63" s="230" t="s">
        <v>143</v>
      </c>
      <c r="AB63" s="230" t="s">
        <v>143</v>
      </c>
      <c r="AC63" s="230" t="s">
        <v>143</v>
      </c>
      <c r="AD63" s="230" t="s">
        <v>143</v>
      </c>
      <c r="AE63" s="230" t="s">
        <v>143</v>
      </c>
      <c r="AF63" s="230" t="s">
        <v>143</v>
      </c>
      <c r="AG63" s="230" t="s">
        <v>143</v>
      </c>
      <c r="AH63" s="231"/>
    </row>
    <row r="64" spans="1:34" customFormat="1" ht="23.25" customHeight="1">
      <c r="B64" s="105"/>
      <c r="C64" s="106"/>
      <c r="D64" s="106"/>
      <c r="E64" s="105"/>
      <c r="V64" s="281"/>
      <c r="X64" s="288"/>
      <c r="Y64" s="266"/>
      <c r="Z64" s="288"/>
      <c r="AA64" s="288"/>
      <c r="AB64" s="288"/>
      <c r="AC64" s="288"/>
      <c r="AD64" s="288"/>
      <c r="AE64" s="288"/>
    </row>
    <row r="65" spans="2:31" customFormat="1" ht="23.25" customHeight="1">
      <c r="B65" s="105"/>
      <c r="C65" s="106"/>
      <c r="D65" s="106"/>
      <c r="E65" s="105"/>
      <c r="V65" s="281"/>
      <c r="X65" s="288"/>
      <c r="Y65" s="266"/>
      <c r="Z65" s="288"/>
      <c r="AA65" s="288"/>
      <c r="AB65" s="288"/>
      <c r="AC65" s="288"/>
      <c r="AD65" s="288"/>
      <c r="AE65" s="288"/>
    </row>
    <row r="66" spans="2:31" customFormat="1" ht="23.25" customHeight="1">
      <c r="B66" s="105"/>
      <c r="C66" s="106"/>
      <c r="D66" s="106"/>
      <c r="E66" s="105"/>
      <c r="V66" s="281"/>
      <c r="X66" s="288"/>
      <c r="Y66" s="266"/>
      <c r="Z66" s="288"/>
      <c r="AA66" s="288"/>
      <c r="AB66" s="288"/>
      <c r="AC66" s="288"/>
      <c r="AD66" s="288"/>
      <c r="AE66" s="288"/>
    </row>
    <row r="67" spans="2:31" customFormat="1" ht="23.25" customHeight="1">
      <c r="B67" s="105"/>
      <c r="C67" s="106"/>
      <c r="D67" s="106"/>
      <c r="E67" s="105"/>
      <c r="V67" s="281"/>
      <c r="X67" s="288"/>
      <c r="Y67" s="266"/>
      <c r="Z67" s="288"/>
      <c r="AA67" s="288"/>
      <c r="AB67" s="288"/>
      <c r="AC67" s="288"/>
      <c r="AD67" s="288"/>
      <c r="AE67" s="288"/>
    </row>
    <row r="68" spans="2:31" customFormat="1" ht="23.25" customHeight="1">
      <c r="B68" s="105"/>
      <c r="C68" s="106"/>
      <c r="D68" s="106"/>
      <c r="E68" s="105"/>
      <c r="V68" s="281"/>
      <c r="X68" s="288"/>
      <c r="Y68" s="266"/>
      <c r="Z68" s="288"/>
      <c r="AA68" s="288"/>
      <c r="AB68" s="288"/>
      <c r="AC68" s="288"/>
      <c r="AD68" s="288"/>
      <c r="AE68" s="288"/>
    </row>
    <row r="69" spans="2:31" customFormat="1" ht="23.25" customHeight="1">
      <c r="V69" s="281"/>
      <c r="X69" s="288"/>
      <c r="Y69" s="266"/>
      <c r="Z69" s="288"/>
      <c r="AA69" s="288"/>
      <c r="AB69" s="288"/>
      <c r="AC69" s="288"/>
      <c r="AD69" s="288"/>
      <c r="AE69" s="288"/>
    </row>
  </sheetData>
  <autoFilter ref="A7:AG63" xr:uid="{00000000-0001-0000-0200-000000000000}"/>
  <dataConsolidate/>
  <mergeCells count="105">
    <mergeCell ref="A57:A62"/>
    <mergeCell ref="A47:A49"/>
    <mergeCell ref="H50:H56"/>
    <mergeCell ref="I50:I56"/>
    <mergeCell ref="A38:A39"/>
    <mergeCell ref="B57:B62"/>
    <mergeCell ref="B47:B49"/>
    <mergeCell ref="G47:G49"/>
    <mergeCell ref="F38:F39"/>
    <mergeCell ref="B40:B46"/>
    <mergeCell ref="D38:D39"/>
    <mergeCell ref="D40:D46"/>
    <mergeCell ref="D47:D49"/>
    <mergeCell ref="D57:D62"/>
    <mergeCell ref="A40:A46"/>
    <mergeCell ref="D50:D56"/>
    <mergeCell ref="C40:C46"/>
    <mergeCell ref="I40:I46"/>
    <mergeCell ref="A50:A56"/>
    <mergeCell ref="B50:B56"/>
    <mergeCell ref="C50:C56"/>
    <mergeCell ref="E50:E56"/>
    <mergeCell ref="F50:F56"/>
    <mergeCell ref="G50:G56"/>
    <mergeCell ref="A26:A31"/>
    <mergeCell ref="A32:A37"/>
    <mergeCell ref="C32:C37"/>
    <mergeCell ref="B32:B37"/>
    <mergeCell ref="B21:B25"/>
    <mergeCell ref="B26:B31"/>
    <mergeCell ref="C26:C31"/>
    <mergeCell ref="A21:A25"/>
    <mergeCell ref="C21:C25"/>
    <mergeCell ref="B38:B39"/>
    <mergeCell ref="C38:C39"/>
    <mergeCell ref="G38:G39"/>
    <mergeCell ref="I38:I39"/>
    <mergeCell ref="D26:D31"/>
    <mergeCell ref="D32:D37"/>
    <mergeCell ref="B13:B20"/>
    <mergeCell ref="C13:C20"/>
    <mergeCell ref="E13:E20"/>
    <mergeCell ref="F13:F20"/>
    <mergeCell ref="G13:G20"/>
    <mergeCell ref="D13:D20"/>
    <mergeCell ref="D21:D25"/>
    <mergeCell ref="C57:C62"/>
    <mergeCell ref="C47:C49"/>
    <mergeCell ref="F47:F49"/>
    <mergeCell ref="F57:F62"/>
    <mergeCell ref="E38:E39"/>
    <mergeCell ref="H47:H49"/>
    <mergeCell ref="H57:H62"/>
    <mergeCell ref="I47:I49"/>
    <mergeCell ref="H13:H20"/>
    <mergeCell ref="I13:I20"/>
    <mergeCell ref="E40:E46"/>
    <mergeCell ref="F40:F46"/>
    <mergeCell ref="G40:G46"/>
    <mergeCell ref="H40:H46"/>
    <mergeCell ref="I8:I12"/>
    <mergeCell ref="G32:G37"/>
    <mergeCell ref="H32:H37"/>
    <mergeCell ref="I32:I37"/>
    <mergeCell ref="F32:F37"/>
    <mergeCell ref="G57:G62"/>
    <mergeCell ref="H38:H39"/>
    <mergeCell ref="E57:E62"/>
    <mergeCell ref="E47:E49"/>
    <mergeCell ref="A13:A20"/>
    <mergeCell ref="D8:D12"/>
    <mergeCell ref="A8:A12"/>
    <mergeCell ref="B8:B12"/>
    <mergeCell ref="C8:C12"/>
    <mergeCell ref="I57:I62"/>
    <mergeCell ref="E1:O1"/>
    <mergeCell ref="E2:M2"/>
    <mergeCell ref="E3:M3"/>
    <mergeCell ref="E32:E37"/>
    <mergeCell ref="E26:E31"/>
    <mergeCell ref="F26:F31"/>
    <mergeCell ref="G26:G31"/>
    <mergeCell ref="H26:H31"/>
    <mergeCell ref="I26:I31"/>
    <mergeCell ref="E21:E25"/>
    <mergeCell ref="F21:F25"/>
    <mergeCell ref="G21:G25"/>
    <mergeCell ref="H21:H25"/>
    <mergeCell ref="I21:I25"/>
    <mergeCell ref="E8:E12"/>
    <mergeCell ref="F8:F12"/>
    <mergeCell ref="G8:G12"/>
    <mergeCell ref="H8:H12"/>
    <mergeCell ref="O6:P6"/>
    <mergeCell ref="A4:P4"/>
    <mergeCell ref="C5:P5"/>
    <mergeCell ref="C6:L6"/>
    <mergeCell ref="M6:N6"/>
    <mergeCell ref="Q4:AG4"/>
    <mergeCell ref="Q5:Y5"/>
    <mergeCell ref="Z5:AG5"/>
    <mergeCell ref="Q6:U6"/>
    <mergeCell ref="V6:Y6"/>
    <mergeCell ref="Z6:AA6"/>
    <mergeCell ref="AB6:AG6"/>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62" xr:uid="{0B19325C-E192-4F58-ACC1-B452EC308F0A}"/>
    <dataValidation allowBlank="1" showInputMessage="1" showErrorMessage="1" promptTitle="Ponderación del entregable" prompt="Peso porcentual que se le asignan al entregable, y cuya sumatoria debe dar 100% para cada iniciativa. " sqref="K7:K62"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63" xr:uid="{1F4ABAB4-F79B-4502-9891-7BB11AFAE75F}"/>
    <dataValidation allowBlank="1" showInputMessage="1" showErrorMessage="1" promptTitle="Fecha de inicio" prompt="Fecha a partir de la cual se dará inició al entregable y orientará los seguimientos correspondientes." sqref="M7:M63" xr:uid="{77BB0B47-C20B-4BEC-85C2-E23F98491437}"/>
    <dataValidation allowBlank="1" showInputMessage="1" showErrorMessage="1" promptTitle="Fecha fin" prompt="Fecha a partir en la cual se dará fin al entregable y orientará el cierre del seguimiento correspondiente" sqref="N7:N63" xr:uid="{FC98680A-A6C1-4283-9F8D-B47F80C03D6E}"/>
    <dataValidation allowBlank="1" showInputMessage="1" showErrorMessage="1" promptTitle="Meta del entregable" prompt="Valor numérico que representa el resultado esperado para la vigencia, con base en datos históricos y proyecciones futuras" sqref="O7:O63"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AB31 AB24:AB25 AB15:AB20 AB45:AB46 AB52:AB56 AB36:AB37</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C64:C68</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C63 C21 C26 C38 C40 C47 C50 C57 C8 C13</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I13 I21 I26 I38 I40 I47 I50 I57 I63</xm:sqref>
        </x14:dataValidation>
        <x14:dataValidation type="list" allowBlank="1" showInputMessage="1" showErrorMessage="1" xr:uid="{70A4AFEC-B48F-489C-9A24-DB555494BFC5}">
          <x14:formula1>
            <xm:f>Listas!$M$2:$M$3</xm:f>
          </x14:formula1>
          <xm:sqref>W31 W24:W25 W15:W20 W45:W46 W36:W37 W52:W56</xm:sqref>
        </x14:dataValidation>
        <x14:dataValidation type="list" allowBlank="1" showInputMessage="1" showErrorMessage="1" xr:uid="{DF35B7C1-1586-4BB6-9D4E-948FD48D85DB}">
          <x14:formula1>
            <xm:f>Listas!$AA$2:$AA$9</xm:f>
          </x14:formula1>
          <xm:sqref>R31 R24:R25 R15:R20 R45:R46 R36:R37 R52:R56</xm:sqref>
        </x14:dataValidation>
        <x14:dataValidation type="list" allowBlank="1" showInputMessage="1" showErrorMessage="1" xr:uid="{01EC4B60-A2F7-49AF-A0AD-560C7678D9F5}">
          <x14:formula1>
            <xm:f>IF(Q15=Listas!$AD$2,Listas!$AF$2:$AF$8,IF(Q15=Listas!$AD$9,Listas!$AF$9:$AF$16,IF(Q15=Listas!$AD$17,Listas!$AF$17,IF(Q15=Listas!$AD$18,Listas!$AF$18,IF(Q15=Listas!$AD$19,Listas!$AF$19:$AF$29,IF(Q15=Listas!$AD$30,Listas!$AF$30:$AF$37,""))))))</xm:f>
          </x14:formula1>
          <xm:sqref>S31 S24:S25 S45:S46 S15:S20 S36:S37 S52:S56</xm:sqref>
        </x14:dataValidation>
        <x14:dataValidation type="list" allowBlank="1" showInputMessage="1" showErrorMessage="1" xr:uid="{1CBBDCD9-5CD6-4CE5-A963-B144913D7404}">
          <x14:formula1>
            <xm:f>IF(Q15=Listas!$AD$2,Listas!$AG$2:$AG$4,IF(Q15=Listas!$AD$9,Listas!$AG$9:$AG$11,IF(Q15=Listas!$AD$17,Listas!$AG$17:$AH$17,IF(Q15=Listas!$AD$18,Listas!$AG$18,IF(Q15=Listas!$AD$19,Listas!$AG$19:$AG$22,IF(Q15=Listas!$AD$30,Listas!$AG$30:$AG$34,""))))))</xm:f>
          </x14:formula1>
          <xm:sqref>T31 T24:T25 T45:T46 T15:T20 T36:T37 T52:T56</xm:sqref>
        </x14:dataValidation>
        <x14:dataValidation type="list" allowBlank="1" showInputMessage="1" showErrorMessage="1" xr:uid="{4ECC01B8-A50D-40FD-B4FA-19B3E55950E3}">
          <x14:formula1>
            <xm:f>Listas!$Q$2:$Q$6</xm:f>
          </x14:formula1>
          <xm:sqref>Z31 Z24:Z25 Z45:Z46 Z36:Z37 Z52:Z56 Z15:Z20</xm:sqref>
        </x14:dataValidation>
        <x14:dataValidation type="list" allowBlank="1" showInputMessage="1" showErrorMessage="1" xr:uid="{00000000-0002-0000-0200-000004000000}">
          <x14:formula1>
            <xm:f>Listas!$K$2:$K$3</xm:f>
          </x14:formula1>
          <xm:sqref>L70:L1030</xm:sqref>
        </x14:dataValidation>
        <x14:dataValidation type="list" allowBlank="1" showInputMessage="1" showErrorMessage="1" xr:uid="{00000000-0002-0000-0200-000005000000}">
          <x14:formula1>
            <xm:f>Listas!$I$2:$I$8</xm:f>
          </x14:formula1>
          <xm:sqref>G70:I1030</xm:sqref>
        </x14:dataValidation>
        <x14:dataValidation type="list" allowBlank="1" showInputMessage="1" showErrorMessage="1" xr:uid="{00000000-0002-0000-0200-000006000000}">
          <x14:formula1>
            <xm:f>Listas!$C$2:$C$26</xm:f>
          </x14:formula1>
          <xm:sqref>C70:D1030</xm:sqref>
        </x14:dataValidation>
        <x14:dataValidation type="list" allowBlank="1" showInputMessage="1" showErrorMessage="1" xr:uid="{00000000-0002-0000-0200-000007000000}">
          <x14:formula1>
            <xm:f>Listas!$A$2:$A$6</xm:f>
          </x14:formula1>
          <xm:sqref>B70:B1030</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G7:G63</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H7:H63</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B7:B68</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D7:D68</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E8:E68</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L8:L63</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workbookViewId="0">
      <selection activeCell="B7" sqref="B7"/>
    </sheetView>
  </sheetViews>
  <sheetFormatPr baseColWidth="10" defaultColWidth="11.42578125" defaultRowHeight="15"/>
  <cols>
    <col min="1" max="1" width="65.42578125" customWidth="1"/>
    <col min="2" max="2" width="151.85546875" customWidth="1"/>
  </cols>
  <sheetData>
    <row r="2" spans="1:2" ht="18.75">
      <c r="A2" s="135" t="s">
        <v>355</v>
      </c>
      <c r="B2" s="135" t="s">
        <v>356</v>
      </c>
    </row>
    <row r="3" spans="1:2" ht="30">
      <c r="A3" s="136" t="s">
        <v>357</v>
      </c>
      <c r="B3" s="137" t="s">
        <v>358</v>
      </c>
    </row>
    <row r="4" spans="1:2" ht="44.25" customHeight="1">
      <c r="A4" s="136" t="s">
        <v>359</v>
      </c>
      <c r="B4" s="137" t="s">
        <v>360</v>
      </c>
    </row>
    <row r="5" spans="1:2" ht="45">
      <c r="A5" s="136" t="s">
        <v>361</v>
      </c>
      <c r="B5" s="137" t="s">
        <v>362</v>
      </c>
    </row>
    <row r="6" spans="1:2" ht="50.25" customHeight="1">
      <c r="A6" s="136" t="s">
        <v>363</v>
      </c>
      <c r="B6" s="137" t="s">
        <v>364</v>
      </c>
    </row>
    <row r="7" spans="1:2" ht="50.25" customHeight="1">
      <c r="A7" s="136" t="s">
        <v>365</v>
      </c>
      <c r="B7" s="137" t="s">
        <v>366</v>
      </c>
    </row>
    <row r="8" spans="1:2" ht="50.25" customHeight="1">
      <c r="A8" s="136" t="s">
        <v>367</v>
      </c>
      <c r="B8" s="137" t="s">
        <v>368</v>
      </c>
    </row>
    <row r="9" spans="1:2" ht="50.25" customHeight="1">
      <c r="A9" s="136" t="s">
        <v>369</v>
      </c>
      <c r="B9" s="137" t="s">
        <v>370</v>
      </c>
    </row>
    <row r="10" spans="1:2" ht="30">
      <c r="A10" s="136" t="s">
        <v>371</v>
      </c>
      <c r="B10" s="137" t="s">
        <v>372</v>
      </c>
    </row>
    <row r="11" spans="1:2" ht="43.5" customHeight="1">
      <c r="A11" s="136" t="s">
        <v>373</v>
      </c>
      <c r="B11" s="136" t="s">
        <v>374</v>
      </c>
    </row>
    <row r="12" spans="1:2" ht="60">
      <c r="A12" s="136" t="s">
        <v>375</v>
      </c>
      <c r="B12" s="137" t="s">
        <v>376</v>
      </c>
    </row>
    <row r="13" spans="1:2" ht="47.25" customHeight="1">
      <c r="A13" s="136" t="s">
        <v>377</v>
      </c>
      <c r="B13" s="137" t="s">
        <v>378</v>
      </c>
    </row>
    <row r="14" spans="1:2" ht="36" customHeight="1">
      <c r="A14" s="136" t="s">
        <v>379</v>
      </c>
      <c r="B14" s="137" t="s">
        <v>380</v>
      </c>
    </row>
    <row r="15" spans="1:2" ht="60">
      <c r="A15" s="136" t="s">
        <v>381</v>
      </c>
      <c r="B15" s="137" t="s">
        <v>382</v>
      </c>
    </row>
    <row r="16" spans="1:2" ht="30">
      <c r="A16" s="136" t="s">
        <v>383</v>
      </c>
      <c r="B16" s="137" t="s">
        <v>384</v>
      </c>
    </row>
    <row r="17" spans="1:2" ht="90">
      <c r="A17" s="136" t="s">
        <v>385</v>
      </c>
      <c r="B17" s="137" t="s">
        <v>386</v>
      </c>
    </row>
    <row r="18" spans="1:2">
      <c r="A18" s="107"/>
      <c r="B18" s="107"/>
    </row>
    <row r="19" spans="1:2" ht="13.5" customHeight="1">
      <c r="A19" s="107"/>
      <c r="B19" s="107"/>
    </row>
    <row r="20" spans="1:2">
      <c r="A20" s="107"/>
      <c r="B20" s="107"/>
    </row>
    <row r="21" spans="1:2">
      <c r="A21" s="107"/>
      <c r="B21" s="107"/>
    </row>
    <row r="22" spans="1:2">
      <c r="A22" s="107"/>
      <c r="B22" s="10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I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445" t="s">
        <v>387</v>
      </c>
      <c r="B1" s="446"/>
      <c r="C1" s="4" t="s">
        <v>388</v>
      </c>
      <c r="E1" s="5" t="s">
        <v>389</v>
      </c>
      <c r="G1" s="62" t="s">
        <v>235</v>
      </c>
      <c r="I1" s="5" t="s">
        <v>390</v>
      </c>
      <c r="K1" s="5" t="s">
        <v>391</v>
      </c>
      <c r="M1" s="5" t="s">
        <v>254</v>
      </c>
      <c r="O1" s="5" t="s">
        <v>392</v>
      </c>
      <c r="Q1" s="5" t="s">
        <v>257</v>
      </c>
      <c r="S1" s="5" t="s">
        <v>393</v>
      </c>
      <c r="T1" s="5" t="s">
        <v>393</v>
      </c>
      <c r="U1" s="5" t="s">
        <v>240</v>
      </c>
      <c r="W1" s="5" t="s">
        <v>247</v>
      </c>
      <c r="Y1" s="5" t="s">
        <v>258</v>
      </c>
      <c r="AA1" s="108" t="s">
        <v>394</v>
      </c>
      <c r="AB1" s="108" t="s">
        <v>395</v>
      </c>
      <c r="AD1" s="108" t="s">
        <v>395</v>
      </c>
      <c r="AE1" s="108" t="s">
        <v>394</v>
      </c>
      <c r="AF1" s="108" t="s">
        <v>396</v>
      </c>
      <c r="AG1" s="108" t="s">
        <v>397</v>
      </c>
    </row>
    <row r="2" spans="1:33" ht="112.5">
      <c r="A2" s="1" t="s">
        <v>398</v>
      </c>
      <c r="B2" s="443" t="s">
        <v>399</v>
      </c>
      <c r="C2" s="2" t="s">
        <v>329</v>
      </c>
      <c r="E2" s="2" t="s">
        <v>400</v>
      </c>
      <c r="G2" s="2" t="s">
        <v>308</v>
      </c>
      <c r="I2" s="2" t="s">
        <v>270</v>
      </c>
      <c r="K2" s="141" t="s">
        <v>401</v>
      </c>
      <c r="M2" s="2" t="s">
        <v>402</v>
      </c>
      <c r="O2" s="2" t="s">
        <v>403</v>
      </c>
      <c r="Q2" s="2" t="s">
        <v>404</v>
      </c>
      <c r="S2" s="2" t="s">
        <v>405</v>
      </c>
      <c r="T2" s="2" t="s">
        <v>405</v>
      </c>
      <c r="U2" s="2" t="s">
        <v>406</v>
      </c>
      <c r="W2" s="2" t="s">
        <v>407</v>
      </c>
      <c r="Y2" s="2" t="s">
        <v>408</v>
      </c>
      <c r="AA2" s="109" t="s">
        <v>409</v>
      </c>
      <c r="AB2" s="110">
        <v>202300000000009</v>
      </c>
      <c r="AD2" s="114">
        <v>202300000000009</v>
      </c>
      <c r="AE2" s="115" t="s">
        <v>409</v>
      </c>
      <c r="AF2" s="116" t="s">
        <v>410</v>
      </c>
      <c r="AG2" s="119" t="s">
        <v>411</v>
      </c>
    </row>
    <row r="3" spans="1:33" ht="124.5" thickBot="1">
      <c r="A3" s="1" t="s">
        <v>412</v>
      </c>
      <c r="B3" s="444"/>
      <c r="C3" s="2" t="s">
        <v>413</v>
      </c>
      <c r="E3" s="2" t="s">
        <v>414</v>
      </c>
      <c r="G3" s="2" t="s">
        <v>267</v>
      </c>
      <c r="I3" s="2" t="s">
        <v>283</v>
      </c>
      <c r="K3" s="2" t="s">
        <v>288</v>
      </c>
      <c r="M3" s="2" t="s">
        <v>415</v>
      </c>
      <c r="O3" s="2" t="s">
        <v>416</v>
      </c>
      <c r="Q3" s="2" t="s">
        <v>417</v>
      </c>
      <c r="S3" s="2" t="s">
        <v>284</v>
      </c>
      <c r="T3" s="2" t="s">
        <v>405</v>
      </c>
      <c r="U3" s="2" t="s">
        <v>418</v>
      </c>
      <c r="W3" s="2" t="s">
        <v>419</v>
      </c>
      <c r="Y3" s="2" t="s">
        <v>420</v>
      </c>
      <c r="AA3" s="109" t="s">
        <v>421</v>
      </c>
      <c r="AB3" s="110">
        <v>202300000000027</v>
      </c>
      <c r="AD3" s="114">
        <v>202300000000009</v>
      </c>
      <c r="AE3" s="115" t="s">
        <v>409</v>
      </c>
      <c r="AF3" s="116" t="s">
        <v>422</v>
      </c>
      <c r="AG3" s="119" t="s">
        <v>423</v>
      </c>
    </row>
    <row r="4" spans="1:33" ht="113.25" thickBot="1">
      <c r="A4" s="1" t="s">
        <v>424</v>
      </c>
      <c r="B4" s="444"/>
      <c r="C4" s="2" t="s">
        <v>425</v>
      </c>
      <c r="E4" s="2" t="s">
        <v>268</v>
      </c>
      <c r="G4" s="2" t="s">
        <v>426</v>
      </c>
      <c r="I4" s="2" t="s">
        <v>299</v>
      </c>
      <c r="Q4" s="2" t="s">
        <v>427</v>
      </c>
      <c r="S4" s="2" t="s">
        <v>271</v>
      </c>
      <c r="T4" s="2" t="s">
        <v>405</v>
      </c>
      <c r="U4" s="2" t="s">
        <v>428</v>
      </c>
      <c r="AA4" s="109" t="s">
        <v>429</v>
      </c>
      <c r="AB4" s="110">
        <v>2018011000841</v>
      </c>
      <c r="AD4" s="114">
        <v>202300000000009</v>
      </c>
      <c r="AE4" s="115" t="s">
        <v>409</v>
      </c>
      <c r="AF4" s="116" t="s">
        <v>430</v>
      </c>
      <c r="AG4" s="119" t="s">
        <v>431</v>
      </c>
    </row>
    <row r="5" spans="1:33" ht="113.25" thickBot="1">
      <c r="A5" s="1" t="s">
        <v>432</v>
      </c>
      <c r="B5" s="444"/>
      <c r="C5" s="2" t="s">
        <v>280</v>
      </c>
      <c r="E5" s="2" t="s">
        <v>281</v>
      </c>
      <c r="G5" s="2" t="s">
        <v>433</v>
      </c>
      <c r="I5" s="2" t="s">
        <v>342</v>
      </c>
      <c r="Q5" s="2" t="s">
        <v>434</v>
      </c>
      <c r="S5" s="2" t="s">
        <v>343</v>
      </c>
      <c r="T5" s="2" t="s">
        <v>284</v>
      </c>
      <c r="U5" s="2" t="s">
        <v>435</v>
      </c>
      <c r="AA5" s="109" t="s">
        <v>436</v>
      </c>
      <c r="AB5" s="110">
        <v>2018011000724</v>
      </c>
      <c r="AD5" s="114">
        <v>202300000000009</v>
      </c>
      <c r="AE5" s="115" t="s">
        <v>409</v>
      </c>
      <c r="AF5" s="116" t="s">
        <v>437</v>
      </c>
    </row>
    <row r="6" spans="1:33" ht="113.25" thickBot="1">
      <c r="A6" s="1" t="s">
        <v>438</v>
      </c>
      <c r="B6" s="444"/>
      <c r="C6" s="2" t="s">
        <v>439</v>
      </c>
      <c r="E6" s="2" t="s">
        <v>440</v>
      </c>
      <c r="G6" s="2" t="s">
        <v>335</v>
      </c>
      <c r="I6" s="2" t="s">
        <v>441</v>
      </c>
      <c r="Q6" s="2" t="s">
        <v>442</v>
      </c>
      <c r="T6" s="2" t="s">
        <v>284</v>
      </c>
      <c r="U6" s="2" t="s">
        <v>443</v>
      </c>
      <c r="AA6" s="109" t="s">
        <v>444</v>
      </c>
      <c r="AB6" s="110">
        <v>202300000000036</v>
      </c>
      <c r="AD6" s="114">
        <v>202300000000009</v>
      </c>
      <c r="AE6" s="115" t="s">
        <v>409</v>
      </c>
      <c r="AF6" s="116" t="s">
        <v>445</v>
      </c>
    </row>
    <row r="7" spans="1:33" ht="113.25" thickBot="1">
      <c r="A7" s="3"/>
      <c r="B7" s="447" t="s">
        <v>446</v>
      </c>
      <c r="C7" s="2" t="s">
        <v>447</v>
      </c>
      <c r="E7" s="2" t="s">
        <v>448</v>
      </c>
      <c r="G7" s="2" t="s">
        <v>291</v>
      </c>
      <c r="I7" s="2" t="s">
        <v>449</v>
      </c>
      <c r="T7" s="2" t="s">
        <v>284</v>
      </c>
      <c r="U7" s="2" t="s">
        <v>450</v>
      </c>
      <c r="AA7" s="109" t="s">
        <v>451</v>
      </c>
      <c r="AB7" s="110">
        <v>202300000000010</v>
      </c>
      <c r="AD7" s="114">
        <v>202300000000009</v>
      </c>
      <c r="AE7" s="115" t="s">
        <v>409</v>
      </c>
      <c r="AF7" s="116" t="s">
        <v>452</v>
      </c>
    </row>
    <row r="8" spans="1:33" ht="124.5" thickBot="1">
      <c r="A8" s="3"/>
      <c r="B8" s="448"/>
      <c r="C8" s="2" t="s">
        <v>453</v>
      </c>
      <c r="E8" s="2" t="s">
        <v>292</v>
      </c>
      <c r="G8" s="63"/>
      <c r="I8" s="2" t="s">
        <v>454</v>
      </c>
      <c r="T8" s="2" t="s">
        <v>284</v>
      </c>
      <c r="U8" s="2" t="s">
        <v>285</v>
      </c>
      <c r="AA8" s="111" t="s">
        <v>455</v>
      </c>
      <c r="AB8" s="112">
        <v>2018011000698</v>
      </c>
      <c r="AD8" s="114">
        <v>202300000000009</v>
      </c>
      <c r="AE8" s="115" t="s">
        <v>409</v>
      </c>
      <c r="AF8" s="116" t="s">
        <v>456</v>
      </c>
    </row>
    <row r="9" spans="1:33" ht="34.5" customHeight="1" thickBot="1">
      <c r="A9" s="3"/>
      <c r="B9" s="448"/>
      <c r="C9" s="2" t="s">
        <v>457</v>
      </c>
      <c r="E9" s="2" t="s">
        <v>309</v>
      </c>
      <c r="T9" s="2" t="s">
        <v>284</v>
      </c>
      <c r="U9" s="2" t="s">
        <v>458</v>
      </c>
      <c r="AA9" s="109" t="s">
        <v>459</v>
      </c>
      <c r="AB9" s="112">
        <v>202300000000028</v>
      </c>
      <c r="AD9" s="117">
        <v>202300000000027</v>
      </c>
      <c r="AE9" s="118" t="s">
        <v>421</v>
      </c>
      <c r="AF9" s="119" t="s">
        <v>460</v>
      </c>
      <c r="AG9" s="113" t="s">
        <v>461</v>
      </c>
    </row>
    <row r="10" spans="1:33" ht="135.75" thickBot="1">
      <c r="A10" s="3"/>
      <c r="B10" s="448"/>
      <c r="C10" s="2" t="s">
        <v>462</v>
      </c>
      <c r="E10" s="104" t="s">
        <v>463</v>
      </c>
      <c r="T10" s="2" t="s">
        <v>284</v>
      </c>
      <c r="U10" s="2" t="s">
        <v>464</v>
      </c>
      <c r="AD10" s="117">
        <v>202300000000027</v>
      </c>
      <c r="AE10" s="118" t="s">
        <v>421</v>
      </c>
      <c r="AF10" s="119" t="s">
        <v>465</v>
      </c>
      <c r="AG10" s="113" t="s">
        <v>466</v>
      </c>
    </row>
    <row r="11" spans="1:33" ht="124.5" thickBot="1">
      <c r="A11" s="3"/>
      <c r="B11" s="448"/>
      <c r="C11" s="2" t="s">
        <v>290</v>
      </c>
      <c r="E11" t="s">
        <v>130</v>
      </c>
      <c r="T11" s="2" t="s">
        <v>284</v>
      </c>
      <c r="U11" s="2" t="s">
        <v>467</v>
      </c>
      <c r="AD11" s="117">
        <v>202300000000027</v>
      </c>
      <c r="AE11" s="118" t="s">
        <v>421</v>
      </c>
      <c r="AF11" s="119" t="s">
        <v>468</v>
      </c>
      <c r="AG11" s="113" t="s">
        <v>469</v>
      </c>
    </row>
    <row r="12" spans="1:33" ht="124.5" thickBot="1">
      <c r="A12" s="3"/>
      <c r="B12" s="448"/>
      <c r="C12" s="2" t="s">
        <v>470</v>
      </c>
      <c r="T12" s="2" t="s">
        <v>284</v>
      </c>
      <c r="U12" s="2" t="s">
        <v>471</v>
      </c>
      <c r="AD12" s="117">
        <v>202300000000027</v>
      </c>
      <c r="AE12" s="118" t="s">
        <v>421</v>
      </c>
      <c r="AF12" s="119" t="s">
        <v>472</v>
      </c>
    </row>
    <row r="13" spans="1:33" ht="124.5" thickBot="1">
      <c r="A13" s="3"/>
      <c r="B13" s="443" t="s">
        <v>473</v>
      </c>
      <c r="C13" s="2" t="s">
        <v>474</v>
      </c>
      <c r="T13" s="2" t="s">
        <v>271</v>
      </c>
      <c r="U13" s="2" t="s">
        <v>475</v>
      </c>
      <c r="AD13" s="117">
        <v>202300000000027</v>
      </c>
      <c r="AE13" s="118" t="s">
        <v>421</v>
      </c>
      <c r="AF13" s="119" t="s">
        <v>476</v>
      </c>
    </row>
    <row r="14" spans="1:33" ht="124.5" thickBot="1">
      <c r="A14" s="3"/>
      <c r="B14" s="444"/>
      <c r="C14" s="2" t="s">
        <v>317</v>
      </c>
      <c r="E14" t="s">
        <v>130</v>
      </c>
      <c r="T14" s="2" t="s">
        <v>271</v>
      </c>
      <c r="U14" s="2" t="s">
        <v>331</v>
      </c>
      <c r="AD14" s="117">
        <v>202300000000027</v>
      </c>
      <c r="AE14" s="118" t="s">
        <v>421</v>
      </c>
      <c r="AF14" s="119" t="s">
        <v>477</v>
      </c>
    </row>
    <row r="15" spans="1:33" ht="124.5" thickBot="1">
      <c r="A15" s="3"/>
      <c r="B15" s="444"/>
      <c r="C15" s="2" t="s">
        <v>478</v>
      </c>
      <c r="T15" s="2" t="s">
        <v>271</v>
      </c>
      <c r="U15" s="2" t="s">
        <v>323</v>
      </c>
      <c r="AD15" s="117">
        <v>202300000000027</v>
      </c>
      <c r="AE15" s="118" t="s">
        <v>421</v>
      </c>
      <c r="AF15" s="119" t="s">
        <v>465</v>
      </c>
    </row>
    <row r="16" spans="1:33" ht="124.5" thickBot="1">
      <c r="A16" s="3"/>
      <c r="B16" s="444"/>
      <c r="C16" s="2" t="s">
        <v>351</v>
      </c>
      <c r="T16" s="2" t="s">
        <v>271</v>
      </c>
      <c r="U16" s="2" t="s">
        <v>300</v>
      </c>
      <c r="AD16" s="117">
        <v>202300000000027</v>
      </c>
      <c r="AE16" s="118" t="s">
        <v>421</v>
      </c>
      <c r="AF16" s="119" t="s">
        <v>468</v>
      </c>
    </row>
    <row r="17" spans="1:34" ht="90.75" thickBot="1">
      <c r="A17" s="3"/>
      <c r="B17" s="444"/>
      <c r="C17" s="2" t="s">
        <v>479</v>
      </c>
      <c r="E17" t="s">
        <v>130</v>
      </c>
      <c r="T17" s="2" t="s">
        <v>271</v>
      </c>
      <c r="U17" s="2" t="s">
        <v>319</v>
      </c>
      <c r="AD17" s="110">
        <v>2018011000841</v>
      </c>
      <c r="AE17" s="109" t="s">
        <v>429</v>
      </c>
      <c r="AF17" s="113" t="s">
        <v>480</v>
      </c>
      <c r="AG17" s="119" t="s">
        <v>481</v>
      </c>
      <c r="AH17" s="113" t="s">
        <v>482</v>
      </c>
    </row>
    <row r="18" spans="1:34" ht="158.25" thickBot="1">
      <c r="A18" s="3"/>
      <c r="B18" s="444"/>
      <c r="C18" s="2" t="s">
        <v>483</v>
      </c>
      <c r="T18" s="2" t="s">
        <v>271</v>
      </c>
      <c r="U18" s="2" t="s">
        <v>272</v>
      </c>
      <c r="AD18" s="117">
        <v>2018011000724</v>
      </c>
      <c r="AE18" s="118" t="s">
        <v>436</v>
      </c>
      <c r="AF18" s="119" t="s">
        <v>484</v>
      </c>
      <c r="AG18" s="113" t="s">
        <v>481</v>
      </c>
    </row>
    <row r="19" spans="1:34" ht="113.25" thickBot="1">
      <c r="A19" s="3"/>
      <c r="B19" s="444"/>
      <c r="C19" s="2" t="s">
        <v>340</v>
      </c>
      <c r="T19" s="2" t="s">
        <v>271</v>
      </c>
      <c r="U19" s="2" t="s">
        <v>311</v>
      </c>
      <c r="AD19" s="120">
        <v>202300000000036</v>
      </c>
      <c r="AE19" s="121" t="s">
        <v>444</v>
      </c>
      <c r="AF19" s="122" t="s">
        <v>485</v>
      </c>
      <c r="AG19" s="119" t="s">
        <v>486</v>
      </c>
    </row>
    <row r="20" spans="1:34" ht="135.75" thickBot="1">
      <c r="A20" s="3"/>
      <c r="B20" s="443" t="s">
        <v>487</v>
      </c>
      <c r="C20" s="2" t="s">
        <v>488</v>
      </c>
      <c r="E20" t="s">
        <v>130</v>
      </c>
      <c r="T20" s="2" t="s">
        <v>271</v>
      </c>
      <c r="U20" s="2" t="s">
        <v>489</v>
      </c>
      <c r="AD20" s="120">
        <v>202300000000036</v>
      </c>
      <c r="AE20" s="121" t="s">
        <v>444</v>
      </c>
      <c r="AF20" s="122" t="s">
        <v>490</v>
      </c>
      <c r="AG20" s="119" t="s">
        <v>491</v>
      </c>
    </row>
    <row r="21" spans="1:34" ht="147" thickBot="1">
      <c r="A21" s="3"/>
      <c r="B21" s="444"/>
      <c r="C21" s="2" t="s">
        <v>492</v>
      </c>
      <c r="T21" s="2" t="s">
        <v>271</v>
      </c>
      <c r="U21" s="2" t="s">
        <v>337</v>
      </c>
      <c r="AD21" s="120">
        <v>202300000000036</v>
      </c>
      <c r="AE21" s="121" t="s">
        <v>444</v>
      </c>
      <c r="AF21" s="122" t="s">
        <v>493</v>
      </c>
      <c r="AG21" s="119" t="s">
        <v>494</v>
      </c>
    </row>
    <row r="22" spans="1:34" ht="113.25" thickBot="1">
      <c r="A22" s="3"/>
      <c r="B22" s="444"/>
      <c r="C22" s="2" t="s">
        <v>495</v>
      </c>
      <c r="T22" s="2" t="s">
        <v>271</v>
      </c>
      <c r="U22" s="2" t="s">
        <v>294</v>
      </c>
      <c r="AD22" s="120">
        <v>202300000000036</v>
      </c>
      <c r="AE22" s="121" t="s">
        <v>444</v>
      </c>
      <c r="AF22" s="122" t="s">
        <v>496</v>
      </c>
      <c r="AG22" s="119" t="s">
        <v>497</v>
      </c>
    </row>
    <row r="23" spans="1:34" ht="113.25" thickBot="1">
      <c r="A23" s="3"/>
      <c r="B23" s="444"/>
      <c r="C23" s="2" t="s">
        <v>498</v>
      </c>
      <c r="E23" t="s">
        <v>130</v>
      </c>
      <c r="T23" s="2" t="s">
        <v>343</v>
      </c>
      <c r="U23" s="2" t="s">
        <v>499</v>
      </c>
      <c r="AD23" s="120">
        <v>202300000000036</v>
      </c>
      <c r="AE23" s="121" t="s">
        <v>444</v>
      </c>
      <c r="AF23" s="122" t="s">
        <v>500</v>
      </c>
    </row>
    <row r="24" spans="1:34" ht="40.5" customHeight="1" thickBot="1">
      <c r="A24" s="3"/>
      <c r="B24" s="444"/>
      <c r="C24" s="2" t="s">
        <v>307</v>
      </c>
      <c r="T24" s="2" t="s">
        <v>343</v>
      </c>
      <c r="U24" s="2" t="s">
        <v>344</v>
      </c>
      <c r="AD24" s="120">
        <v>202300000000036</v>
      </c>
      <c r="AE24" s="121" t="s">
        <v>444</v>
      </c>
      <c r="AF24" s="122" t="s">
        <v>501</v>
      </c>
    </row>
    <row r="25" spans="1:34" ht="282" thickBot="1">
      <c r="A25" s="3"/>
      <c r="B25" s="443" t="s">
        <v>502</v>
      </c>
      <c r="C25" s="2" t="s">
        <v>266</v>
      </c>
      <c r="AD25" s="120">
        <v>202300000000036</v>
      </c>
      <c r="AE25" s="121" t="s">
        <v>444</v>
      </c>
      <c r="AF25" s="122" t="s">
        <v>503</v>
      </c>
    </row>
    <row r="26" spans="1:34" ht="113.25" thickBot="1">
      <c r="A26" s="3"/>
      <c r="B26" s="444"/>
      <c r="C26" s="2" t="s">
        <v>504</v>
      </c>
      <c r="AD26" s="120">
        <v>202300000000036</v>
      </c>
      <c r="AE26" s="121" t="s">
        <v>444</v>
      </c>
      <c r="AF26" s="122" t="s">
        <v>505</v>
      </c>
    </row>
    <row r="27" spans="1:34" ht="147" thickBot="1">
      <c r="AD27" s="120">
        <v>202300000000036</v>
      </c>
      <c r="AE27" s="121" t="s">
        <v>444</v>
      </c>
      <c r="AF27" s="122" t="s">
        <v>506</v>
      </c>
    </row>
    <row r="28" spans="1:34" ht="113.25" thickBot="1">
      <c r="AD28" s="120">
        <v>202300000000036</v>
      </c>
      <c r="AE28" s="121" t="s">
        <v>444</v>
      </c>
      <c r="AF28" s="122" t="s">
        <v>507</v>
      </c>
    </row>
    <row r="29" spans="1:34" ht="113.25" thickBot="1">
      <c r="AD29" s="120">
        <v>202300000000036</v>
      </c>
      <c r="AE29" s="121" t="s">
        <v>444</v>
      </c>
      <c r="AF29" s="122" t="s">
        <v>508</v>
      </c>
    </row>
    <row r="30" spans="1:34" ht="124.5" thickBot="1">
      <c r="AD30" s="123">
        <v>202300000000010</v>
      </c>
      <c r="AE30" s="124" t="s">
        <v>451</v>
      </c>
      <c r="AF30" s="125" t="s">
        <v>509</v>
      </c>
      <c r="AG30" s="113" t="s">
        <v>510</v>
      </c>
    </row>
    <row r="31" spans="1:34" ht="135.75" thickBot="1">
      <c r="AD31" s="123">
        <v>202300000000010</v>
      </c>
      <c r="AE31" s="124" t="s">
        <v>451</v>
      </c>
      <c r="AF31" s="125" t="s">
        <v>511</v>
      </c>
      <c r="AG31" s="113" t="s">
        <v>512</v>
      </c>
    </row>
    <row r="32" spans="1:34" ht="124.5" thickBot="1">
      <c r="AD32" s="123">
        <v>202300000000010</v>
      </c>
      <c r="AE32" s="124" t="s">
        <v>451</v>
      </c>
      <c r="AF32" s="125" t="s">
        <v>513</v>
      </c>
      <c r="AG32" s="113" t="s">
        <v>514</v>
      </c>
    </row>
    <row r="33" spans="30:33" ht="409.6" thickBot="1">
      <c r="AD33" s="123">
        <v>202300000000010</v>
      </c>
      <c r="AE33" s="124" t="s">
        <v>451</v>
      </c>
      <c r="AF33" s="125" t="s">
        <v>515</v>
      </c>
      <c r="AG33" s="113" t="s">
        <v>516</v>
      </c>
    </row>
    <row r="34" spans="30:33" ht="124.5" thickBot="1">
      <c r="AD34" s="123">
        <v>202300000000010</v>
      </c>
      <c r="AE34" s="124" t="s">
        <v>451</v>
      </c>
      <c r="AF34" s="125" t="s">
        <v>517</v>
      </c>
      <c r="AG34" s="113" t="s">
        <v>518</v>
      </c>
    </row>
    <row r="35" spans="30:33" ht="102" thickBot="1">
      <c r="AD35" s="123">
        <v>202300000000010</v>
      </c>
      <c r="AE35" s="124" t="s">
        <v>451</v>
      </c>
      <c r="AF35" s="125" t="s">
        <v>519</v>
      </c>
    </row>
    <row r="36" spans="30:33" ht="180.75" thickBot="1">
      <c r="AD36" s="123">
        <v>202300000000010</v>
      </c>
      <c r="AE36" s="124" t="s">
        <v>451</v>
      </c>
      <c r="AF36" s="125" t="s">
        <v>520</v>
      </c>
    </row>
    <row r="37" spans="30:33" ht="102" thickBot="1">
      <c r="AD37" s="123">
        <v>202300000000010</v>
      </c>
      <c r="AE37" s="124" t="s">
        <v>451</v>
      </c>
      <c r="AF37" s="125" t="s">
        <v>521</v>
      </c>
    </row>
    <row r="38" spans="30:33" ht="124.5" thickBot="1">
      <c r="AD38" s="117">
        <v>2018011000698</v>
      </c>
      <c r="AE38" s="118" t="s">
        <v>455</v>
      </c>
      <c r="AF38" s="119" t="s">
        <v>522</v>
      </c>
      <c r="AG38" s="113" t="s">
        <v>523</v>
      </c>
    </row>
    <row r="39" spans="30:33" ht="124.5" thickBot="1">
      <c r="AD39" s="117">
        <v>2018011000698</v>
      </c>
      <c r="AE39" s="118" t="s">
        <v>455</v>
      </c>
      <c r="AF39" s="119" t="s">
        <v>524</v>
      </c>
      <c r="AG39" s="113" t="s">
        <v>525</v>
      </c>
    </row>
    <row r="40" spans="30:33" ht="147" thickBot="1">
      <c r="AD40" s="112">
        <v>202300000000028</v>
      </c>
      <c r="AE40" s="109" t="s">
        <v>459</v>
      </c>
      <c r="AF40" s="113" t="s">
        <v>526</v>
      </c>
      <c r="AG40" s="119" t="s">
        <v>527</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vt:lpstr>
      <vt:lpstr>Análisis de contexto SG-SST</vt:lpstr>
      <vt:lpstr>Plan de acción</vt:lpstr>
      <vt:lpstr>Preguntas frecuentes</vt:lpstr>
      <vt:lpstr>Listas</vt:lpstr>
      <vt:lpstr>'Análisis de contexto'!Área_de_impresión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Luz Mery Novoa Ramírez</cp:lastModifiedBy>
  <cp:revision/>
  <dcterms:created xsi:type="dcterms:W3CDTF">2024-10-24T20:08:51Z</dcterms:created>
  <dcterms:modified xsi:type="dcterms:W3CDTF">2025-03-07T15:54:28Z</dcterms:modified>
  <cp:category/>
  <cp:contentStatus/>
</cp:coreProperties>
</file>