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6"/>
  <workbookPr defaultThemeVersion="166925"/>
  <mc:AlternateContent xmlns:mc="http://schemas.openxmlformats.org/markup-compatibility/2006">
    <mc:Choice Requires="x15">
      <x15ac:absPath xmlns:x15ac="http://schemas.microsoft.com/office/spreadsheetml/2010/11/ac" url="C:\Users\ELASSOO\Downloads\"/>
    </mc:Choice>
  </mc:AlternateContent>
  <xr:revisionPtr revIDLastSave="0" documentId="13_ncr:1_{157F2D4C-858A-4FE4-B881-640DC10A313C}" xr6:coauthVersionLast="36" xr6:coauthVersionMax="47" xr10:uidLastSave="{00000000-0000-0000-0000-000000000000}"/>
  <bookViews>
    <workbookView xWindow="0" yWindow="0" windowWidth="28800" windowHeight="11505" activeTab="2" xr2:uid="{00000000-000D-0000-FFFF-FFFF00000000}"/>
  </bookViews>
  <sheets>
    <sheet name="Análisis de contexto " sheetId="5" r:id="rId1"/>
    <sheet name="Análisis de contexto SG-SST" sheetId="3" r:id="rId2"/>
    <sheet name="Plan de acción" sheetId="4" r:id="rId3"/>
    <sheet name="Preguntas frecuentes" sheetId="7" r:id="rId4"/>
    <sheet name="Listas" sheetId="2" state="hidden" r:id="rId5"/>
  </sheets>
  <externalReferences>
    <externalReference r:id="rId6"/>
    <externalReference r:id="rId7"/>
    <externalReference r:id="rId8"/>
  </externalReferences>
  <definedNames>
    <definedName name="_xlnm._FilterDatabase" localSheetId="4" hidden="1">Listas!$AD$1:$AF$40</definedName>
    <definedName name="_xlnm._FilterDatabase" localSheetId="2" hidden="1">'Plan de acción'!$A$7:$AG$61</definedName>
    <definedName name="_xlnm.Print_Area" localSheetId="0">'Análisis de contexto '!$A$1:$G$85</definedName>
    <definedName name="_xlnm.Print_Area" localSheetId="1">'Análisis de contexto SG-SST'!$A$1:$G$64</definedName>
    <definedName name="Data">'[1]Tabla de Valoración'!$I$2:$L$5</definedName>
    <definedName name="Diseño">'[1]Tabla de Valoración'!$I$2:$I$5</definedName>
    <definedName name="Ejecución">'[1]Tabla de Valoración'!$I$2:$L$2</definedName>
    <definedName name="GEST">[2]GESTION!#REF!</definedName>
    <definedName name="INV">[2]INVERSION!#REF!</definedName>
    <definedName name="INV_GEST" localSheetId="3">#REF!</definedName>
    <definedName name="INV_GEST">#REF!</definedName>
    <definedName name="Posibilidad">[3]Hoja2!$H$3:$H$7</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ARRAYTEXT_WF"/>
        <xcalcf:feature name="microsoft.com:CNMTM"/>
        <xcalcf:feature name="microsoft.com:LAMBDA_WF"/>
        <xcalcf:feature name="microsoft.com:LET_WF"/>
      </xcalcf:calcFeatures>
    </ext>
  </extLst>
</workbook>
</file>

<file path=xl/calcChain.xml><?xml version="1.0" encoding="utf-8"?>
<calcChain xmlns="http://schemas.openxmlformats.org/spreadsheetml/2006/main">
  <c r="Q52" i="4" l="1"/>
  <c r="Q53" i="4"/>
  <c r="Q54" i="4"/>
  <c r="Q55" i="4"/>
  <c r="Q51" i="4"/>
  <c r="Q18" i="4"/>
  <c r="Q19" i="4"/>
  <c r="Q17" i="4"/>
  <c r="Q16" i="4"/>
  <c r="Q15" i="4"/>
  <c r="Q45" i="4"/>
  <c r="Q44" i="4"/>
  <c r="Q36" i="4"/>
  <c r="Q35" i="4"/>
  <c r="Q30" i="4"/>
  <c r="Q24" i="4"/>
  <c r="Q23" i="4"/>
</calcChain>
</file>

<file path=xl/sharedStrings.xml><?xml version="1.0" encoding="utf-8"?>
<sst xmlns="http://schemas.openxmlformats.org/spreadsheetml/2006/main" count="1594" uniqueCount="540">
  <si>
    <t>ANÁLISIS DE CONTEXTO</t>
  </si>
  <si>
    <t>CONSEJO SECCIONAL/DIRECCIÓN SECCIONAL DE ADMINISTRACIÓN JUDICIAL Y/O DISTRITO JUDICIAL SEGÚN SEA EL CASO</t>
  </si>
  <si>
    <t>QUINDÍO / ARMENIA</t>
  </si>
  <si>
    <t xml:space="preserve">PROCESO </t>
  </si>
  <si>
    <t>TRANSVERSAL</t>
  </si>
  <si>
    <t>DEPENDENCIA ADMINISTRATIVA O JUDICIAL</t>
  </si>
  <si>
    <t>DIRECCION SECCIONAL DE ADMNISTRACION JUDICIAL SECCIONAL ARMENIA</t>
  </si>
  <si>
    <t>OBJETIVO DEL PROCESO</t>
  </si>
  <si>
    <t>MAPA DE PROCESOS CONSEJO SUPERIOR DE LA JUDICATURA</t>
  </si>
  <si>
    <t>PROCESOS DEPENDENCIA JUDICIALES CERTIFICADAS</t>
  </si>
  <si>
    <t xml:space="preserve">CONTEXTO EXTERNO </t>
  </si>
  <si>
    <t>FACTORES TEMÁTICOS</t>
  </si>
  <si>
    <t>No.</t>
  </si>
  <si>
    <t xml:space="preserve">AMENAZAS (Factores específicos) </t>
  </si>
  <si>
    <t xml:space="preserve">No. </t>
  </si>
  <si>
    <t xml:space="preserve">OPORTUNIDADES (Factores específicos) </t>
  </si>
  <si>
    <t>Político (cambios de gobierno, legislación, políticas públicas, regulación)</t>
  </si>
  <si>
    <t>Cambios de gerentes públicos</t>
  </si>
  <si>
    <t>Ley 2213 de 2022  por medio de la cual se establece la vigencia permanente del Decreto Legislativo 806 de 2020 y se adoptan medidas para implementar las tecnologías de la información y las comunicaciones en las actuaciones judiciales, agilizar los procesos judiciales y flexibilizar la atención a los usuarios del servicio de justicia y se dictan otras disposiciones</t>
  </si>
  <si>
    <t>Cambio de Normatividad y Regulaciones Expedidas por el Gobierno Nacional o el Congreso de la Republica que afecten la administración de Justicia.</t>
  </si>
  <si>
    <t>Económicos y Financieros (disponibilidad de capital, liquidez, mercados financieros, desempleo, competencia)</t>
  </si>
  <si>
    <t>Presupuesto insuficiente asignado para  la vigencia 2024 de la Rama Judicial</t>
  </si>
  <si>
    <t xml:space="preserve">Incremento del PIB que potencialice el crecimiento económico del país y viabilice la asignación suficiente de recursos para la Rama Judicial </t>
  </si>
  <si>
    <t>No contar con el PAC oportunamente para la ejecución de proyectos de inversión</t>
  </si>
  <si>
    <t xml:space="preserve">Numero deficiente de proveedores inscritos en la plataforma de Colombia Compra Eficiente, para suplir las necesidades de adquisición de bienes y servicios </t>
  </si>
  <si>
    <t>Sociales  y culturales (cultura, religión, demografía, responsabilidad social, orden público)</t>
  </si>
  <si>
    <t>Interrupción del servicio público de Administrar Justicia a causa del conflicto armado de la región.</t>
  </si>
  <si>
    <t xml:space="preserve">Incremento de la credibilidad y confianza en la administración de justicia al implementar y certificar sus Sistemas de Gestión. 
</t>
  </si>
  <si>
    <t>Interrupción del servicio público de Administrar Justicia a causa del pandemias y sus variantes.</t>
  </si>
  <si>
    <t>Visibilización de la Administración de Justicia  entre los actores no formales de la justicia (Grupos y minorías Indígenas, género)</t>
  </si>
  <si>
    <t>Interrupción del servicio público de Administrar Justicia por razones de orden público</t>
  </si>
  <si>
    <t xml:space="preserve">Limitaciones en  la movilidad asociados a factores del orden público </t>
  </si>
  <si>
    <t>Aumento de la demanda de Justicia a causa de la problemática social</t>
  </si>
  <si>
    <t>Amenazas a servidores judiciales en razón al ejercicio de sus funciones.</t>
  </si>
  <si>
    <t xml:space="preserve">Afectaciones a la infraestructura física de las sedes Judiciales </t>
  </si>
  <si>
    <t>Tecnológicos (desarrollo digital, avances en tecnología, acceso a sistemas de información externos, gobierno en línea)</t>
  </si>
  <si>
    <t>Perdida o hackeo de información derivada de ataques cibernéticos</t>
  </si>
  <si>
    <t>Marco regulatorio del  MINTICS, para la gobernanza, gobernabilidad y transformación digital</t>
  </si>
  <si>
    <t xml:space="preserve">Indisponibilidad y/o colapso de la infraestructura tecnológica </t>
  </si>
  <si>
    <t>Desarrollo de alianzas estratégicas para el fortalecimiento del servicio público de administración de justicia, a través de las TICs</t>
  </si>
  <si>
    <t xml:space="preserve">Afectación de la prestación del servicio de conectividad </t>
  </si>
  <si>
    <t>Generar espacios donde se realicen acuerdo interinstitucionales para poder consultar información que beneficie la administración de justicia</t>
  </si>
  <si>
    <t>Ausencia de portal único de información del Estado (Ramas del poder, órganos autónomos y demás entes especiales), que garantice la consulta de información en línea de toda la información oficial. Gobierno en Línea)</t>
  </si>
  <si>
    <t>Legales y reglamentarios (estándares nacionales, internacionales, regulación)</t>
  </si>
  <si>
    <t>Normas expedidas que afecten el desarrollo de las etapas propias de los procesos</t>
  </si>
  <si>
    <t>Actualización del marco normativo</t>
  </si>
  <si>
    <t>Ambientales (emisiones y residuos, energía, catástrofes naturales, desarrollo sostenible)</t>
  </si>
  <si>
    <t>Fenómenos naturales (Inundación, quema de bosques, sismo, vendavales, epidemias y plagas)</t>
  </si>
  <si>
    <t>Aumento de los impactos ambientales negativos por pandemias</t>
  </si>
  <si>
    <t xml:space="preserve">CONTEXTO INTERNO </t>
  </si>
  <si>
    <t xml:space="preserve">DEBILIDADES  (Factores específicos)  </t>
  </si>
  <si>
    <t>FORTALEZAS(Factores específicos)</t>
  </si>
  <si>
    <t>Estratégicos (direccionamiento estratégico, planeación institucional, liderazgo, trabajo en equipo)</t>
  </si>
  <si>
    <t>No realización oportuna del plan de acción, matriz de riesgos y demás documentos del SIGCMA, con su seguimiento correspondiente en los periodos establecidos,  conforme a los lineamientos emitidos desde el despacho de la Magistrada Líder del SIGCMA y la Coordinación Nacional del SIGCMA</t>
  </si>
  <si>
    <t>Contar con el Plan Sectorial de Desarrollo de la Rama Judicial</t>
  </si>
  <si>
    <t xml:space="preserve">Falta de socialización de estrategias con las dependencias para fomentar el trabajo colaborativo para la implementación del Plan Estratégico de Transformación Digital (PETD) de la Rama Judicial </t>
  </si>
  <si>
    <t>Socialización de buenas prácticas de la gestión judicial en el contexto internacional a través de la CICAJ o eventos de Cumbre</t>
  </si>
  <si>
    <t>Mantenimiento y ampliación de SIGCMA en los esquemas que se encuentra certificados la Rama Judicial</t>
  </si>
  <si>
    <t>Definición de roles y responsabilidades de los  líderes de proceso para el funcionamiento del SIGCMA</t>
  </si>
  <si>
    <t>Contar con la Norma Técnica de Calidad Actualizada NTC 6256 y GTC 286 2021</t>
  </si>
  <si>
    <t>El compromiso de la Alta Dirección y de los líderes de proceso para ampliar, mantener y mejorar el SIGCMA</t>
  </si>
  <si>
    <t>Encuentro nacional e internacional del SIGCMA</t>
  </si>
  <si>
    <t>Recursos financieros (presupuesto de funcionamiento, recursos de inversión</t>
  </si>
  <si>
    <t>Recursos insuficientes para atender el Plan de necesidades formulado</t>
  </si>
  <si>
    <t>Presupuesto asignado para el desarrollo de proyecto de inversión del SIGCMA</t>
  </si>
  <si>
    <t>Conocimiento de la reglamentación que establece el procedimiento para el manejo de los recursos presupuestales, financieros y de contratación estatal</t>
  </si>
  <si>
    <t>Estandarización de procesos y procedimientos para el desarrollo del proceso contractual</t>
  </si>
  <si>
    <t>Manual de contratación actualizado</t>
  </si>
  <si>
    <t>Personal (competencia del personal, disponibilidad, suficiencia, seguridad y salud  en el trabajo)</t>
  </si>
  <si>
    <t>No contar con el recurso humano suficiente y necesario para responder a la demanda de Justicia</t>
  </si>
  <si>
    <t>Personal integrado por servidores judiciales de alto nivel profesional y capacitado para llevar a cabo las funciones asignadas</t>
  </si>
  <si>
    <t>Servidores Judiciales con comorbilidades y/o enfermedades laborales</t>
  </si>
  <si>
    <t>Extensión en los horarios laborales de trabajo en casa y presencial, que afecta el bienestar físico, mental y emocional en los servidores judiciales y su entorno familiar</t>
  </si>
  <si>
    <t>Desarrollo y fortalecimiento de competencias de los servidores judiciales en modelos de gestión</t>
  </si>
  <si>
    <t xml:space="preserve">Carencia  de manual  de funciones y procedimientos  para los servidores Judiciales </t>
  </si>
  <si>
    <t>Mejor prestación del servicio de administración de justicia debido a la implementación de buenas prácticas en bioseguridad definidos por la Rama Judicial</t>
  </si>
  <si>
    <t>Debilidad en los procesos de inducción y reinducción de los servidores judiciales</t>
  </si>
  <si>
    <t>Fortalecimiento de los concursos de méritos para ingreso de la Rama Judicial</t>
  </si>
  <si>
    <t>Debilidad en el desarrollo de competencias propias para el desarrollo de las actividades asignadas</t>
  </si>
  <si>
    <t>El desarrollo de competencia a través de procesos de sensibilización, capacitación y formación en modelo de gestión para el desarrollo de competencias de los servidores judiciales.</t>
  </si>
  <si>
    <t>Proceso (capacidad, diseño, ejecución, proveedores, entradas, salidas, gestión del conocimiento)</t>
  </si>
  <si>
    <t xml:space="preserve">Resistencia por parte de algunos servidores judiciales a implementar la gestión de conocimiento para la gestión del cambio en lo relativo al SIGCMA, a modelos de gestión, implementación de PETD, ambiental, seguridad y salud en el trabajo, seguridad informática, normas antisoborno, normas de bioseguridad etc.  </t>
  </si>
  <si>
    <t>Actualización de la plataforma estratégica para responder a los cambios normativos y legales</t>
  </si>
  <si>
    <t>Falta de tiempo para acceder a la formación  de alto interés, tales como: Sensibilizaciones, cursos, talleres,  capacitaciones, diplomados, entre otros</t>
  </si>
  <si>
    <t xml:space="preserve">Aplicabilidad de la Gestión del conocimiento generada por las experiencias de los servidores judiciales documentada en instructivos y guías
</t>
  </si>
  <si>
    <t>Debilidad en la retroalimentación de la evaluación  realizada a los proveedores y contratistas del producto o servicio entregado</t>
  </si>
  <si>
    <t>Fortalecimiento en los procesos de contratación por el uso adecuado del SECOP II</t>
  </si>
  <si>
    <t xml:space="preserve">Tecnológicos </t>
  </si>
  <si>
    <t>Debilidad de la plataforma tecnológica a nivel nacional de  software y hardware en las sedes administrativas y judiciales</t>
  </si>
  <si>
    <t>Accesibilidad a nuevas herramientas virtuales, que facilitan el acceso a la información, la optimización del tiempo y contribuyen a la disminución de los consumos de papel</t>
  </si>
  <si>
    <t>Falta de apropiación y aplicación del conocimiento de los avances tecnológicos</t>
  </si>
  <si>
    <t xml:space="preserve">Capacitación para el uso de herramientas tecnológicas  </t>
  </si>
  <si>
    <t>Carencia de formación en tecnologías de la información y la comunicación aplicadas al desarrollo de la gestión Judicial estableciendo las diferencias entre:
Transformación digital, digitalización, expediente digital y estrategias para la digitalización</t>
  </si>
  <si>
    <t>Fallas de conectividad para la realización de las actividades propias del proceso.</t>
  </si>
  <si>
    <t xml:space="preserve">Falta de cobertura tecnológica en las sedes judiciales </t>
  </si>
  <si>
    <t>Carencia de modelos gobernanza de Tecnologías de la Información (TI) en la entidad</t>
  </si>
  <si>
    <t>Carencia del software de gestión para el manejo integral de la información.</t>
  </si>
  <si>
    <t>Falta de  comunicación asertiva entre los diferentes actores para la articulación de proyectos tecnológicos</t>
  </si>
  <si>
    <t>Debilidad en la generación de estrategias articuladas para la digitalización entre los proveedores y las dependencias Judiciales y Administrativas</t>
  </si>
  <si>
    <t>Deficiencia en el  mantenimiento de la página web de la Rama Judicial</t>
  </si>
  <si>
    <t xml:space="preserve">Documentación (actualización, coherencia, aplicabilidad) </t>
  </si>
  <si>
    <t>Los documentos actuales no están alineados al PETD 2021-2025</t>
  </si>
  <si>
    <t>La estandarización de la plataforma estratégica del SIGCMA y documentos impartidos  desde la Coordinación Nacional del SIGCMA para la mejor prestación del servicio</t>
  </si>
  <si>
    <t>Falta de comunicación y socialización de tablas de retención documental</t>
  </si>
  <si>
    <t>Micrositio de fácil acceso a los documentos propios del Sistema Integrado de Gestión y Control de la Calidad y el Medio Ambiente.</t>
  </si>
  <si>
    <t>Debilidad en  la estandarización de tablas de retención documental</t>
  </si>
  <si>
    <t>Infraestructura física (suficiencia, comodidad)</t>
  </si>
  <si>
    <t>Sedes Judiciales arrendadas, en comodato y propias que no cuentan con las condiciones mínimas de seguridad para los servidores judiciales, contratistas y usuarios de la justicia según la normatividad vigente</t>
  </si>
  <si>
    <t>Cumplimiento del plan de infraestructura de la Rama Judicial</t>
  </si>
  <si>
    <t>Elementos de trabajo (papel, equipos, herramientas)</t>
  </si>
  <si>
    <t>Falta de modernización y mantenimiento del mobiliario con que cuenta la Rama Judicial</t>
  </si>
  <si>
    <t>Uso adecuado de los elementos de trabajo</t>
  </si>
  <si>
    <t>Actualización permanente de la plataforma tecnológica de la Rama Judicial para el cumplimiento del PETD</t>
  </si>
  <si>
    <t>Comunicación Interna (canales utilizados y su efectividad, flujo de la información necesaria para el desarrollo de las actividades)</t>
  </si>
  <si>
    <t>Uso deficiente de las herramientas de comunicación establecidas en el plan de comunicaciones</t>
  </si>
  <si>
    <t>Elaboración y seguimiento del Plan de Comunicaciones</t>
  </si>
  <si>
    <t>Desaprovechamiento de canales de comunicaciones, para generar mayor información a las partes interesadas</t>
  </si>
  <si>
    <t>Implementación de estrategias y mecanismos para el fortalecimiento de la atención al usuario</t>
  </si>
  <si>
    <t>Fortalecimiento de la página web institucional y mecanismos de comunicación</t>
  </si>
  <si>
    <t>Uso adecuado del micrositio asignado al Consejo Seccional de la Judicatura</t>
  </si>
  <si>
    <t>Uso adecuado de los correos electrónicos</t>
  </si>
  <si>
    <t>Uso adecuado del aplicativo SIGOBIUS</t>
  </si>
  <si>
    <t>Fortalecimiento para el tratamiento de PQRS</t>
  </si>
  <si>
    <t>Uso adecuado de la imagen corporativa y los logos en los cuales se encuentra certificada la Rama Judicial</t>
  </si>
  <si>
    <t>Ambientales</t>
  </si>
  <si>
    <t>Desconocimiento del Plan de Gestión Ambiental que aplica para la Rama Judicial Acuerdo PSAA14-10160</t>
  </si>
  <si>
    <t>Disminución en el uso de papel, toners y demás elementos de oficina al implementar el uso de medios tecnológicos</t>
  </si>
  <si>
    <t>Ausencia de indicadores ambientales establecidos en los programas de gestión del Acuerdo PSAA14-10160</t>
  </si>
  <si>
    <t>Participación virtual es los espacios  de sensibilización ambiental, como el Día SIGCMA</t>
  </si>
  <si>
    <t>Baja implementación en sistemas ahorradores de agua  y energía en sedes judiciales y administrativas</t>
  </si>
  <si>
    <t>Mantener la certificación operaciones inseguras: Sellos de bioseguridad huella de confianza</t>
  </si>
  <si>
    <t>Falta en la separación adecuada de residuos en la fuente </t>
  </si>
  <si>
    <t>Formación de Auditores en la Norma NTC ISO 14001:2015 y en la Norma Técnica de la Rama Judicial NTC 6256 :2018</t>
  </si>
  <si>
    <t xml:space="preserve"> </t>
  </si>
  <si>
    <t>Desconocimiento por parte de los brigadistas, servidores judiciales y contratistas de las acciones necesarias para actuar ante una emergencia ambiental</t>
  </si>
  <si>
    <t>Implementación de buenas prácticas tendientes a la protección del medio ambiente</t>
  </si>
  <si>
    <t>CÓDIGO
F-EVSG-10</t>
  </si>
  <si>
    <t xml:space="preserve">ELABORÓ
LIDER DEL PROCESO </t>
  </si>
  <si>
    <t xml:space="preserve">REVISÓ
COORDINACIÓN NACIONAL DEL SIGCMA </t>
  </si>
  <si>
    <t>APROBÓ
COMITÉ NACIONAL DEL SIGCMA</t>
  </si>
  <si>
    <t>VERSIÓN
02</t>
  </si>
  <si>
    <t>FECHA
06/11/2023</t>
  </si>
  <si>
    <t>FECHA
12/12/2023</t>
  </si>
  <si>
    <t>FECHA
13/12/2023</t>
  </si>
  <si>
    <t>Cambios de gerentes públicos con direccionamientos nuevos que afecten la Seguridad y la Salud de los servidores judiciales.</t>
  </si>
  <si>
    <t>Reglamentación y modelos nacionales e internacionales adaptables como buenas prácticas en el SG-SST</t>
  </si>
  <si>
    <t xml:space="preserve">Cambio de Normatividad y Regulaciones expedidas en relación con Seguridad y Salud en el Trabajo </t>
  </si>
  <si>
    <t> </t>
  </si>
  <si>
    <t>ESTRATEGIA/ACCIÓN/ PROYECTO</t>
  </si>
  <si>
    <t xml:space="preserve">DOCUMENTADA EN </t>
  </si>
  <si>
    <t>Presupuesto insuficiente asignado para la vigencia 2024 al Sistema de Gestion de Gestion de Seguridad y Salud en el Trabajo de la entidad por parte del Ministerio de Hacienda.</t>
  </si>
  <si>
    <t>1. Identificar, evaluar y realizar seguimiento al cumplimiento de los requisitos legales y otros requisitos aplicables al SG-SST</t>
  </si>
  <si>
    <t>Matriz de riesgos</t>
  </si>
  <si>
    <t>5. Promover y motivar a los servidores judiciales, judicantes, practicantes y contratistas para participar en las actividades de seguridad y salud en el trabajo</t>
  </si>
  <si>
    <t>Plan de acción
Matriz de oportunidades</t>
  </si>
  <si>
    <t xml:space="preserve">2. Planear, gestionar y ejecutar el presupuesto asignado en pro de la seguridad y salud en el trabajo de la población judicial </t>
  </si>
  <si>
    <t xml:space="preserve">Plan de acción </t>
  </si>
  <si>
    <t xml:space="preserve">Afectación a servidores judiciales e infraestructura física de las sedes Judiciales y Administrativas por causa del riesgo público, tales como: conflicto armado de las regiones, asonadas, atracos, robos o hurtos, extorsiones y secuestros </t>
  </si>
  <si>
    <t>Incremento de la credibilidad, confianza y mejora en las prácticas de seguridad y salud de los servidores judiciales</t>
  </si>
  <si>
    <t>3. Fortalecer la identificación de peligros, evaluación y valoración de riesgos, amenazas, análisis de vulnerabilidad, acciones para la prevención, mitigación, atención y respuesta ante las emergencias</t>
  </si>
  <si>
    <t>Plan de acción
Matriz de identificación de peligros, evaluación y valoración de riesgos
Plan de Gestión de Riesgos y Desastres
Inspección técnica Integral</t>
  </si>
  <si>
    <t>Afectación a servidores judiciales a causa de amenazas, insultos o agresiones por parte de los usuarios de justicia cuando se realizan diligencias dentro o fuera de las sedes judiciales</t>
  </si>
  <si>
    <t>Aprovechamiento de nuevas metodologías con base en investigaciones y estudios para la prevención de accidentes de trabajo, enfermedades laborales y PVE.</t>
  </si>
  <si>
    <t>6. Implementar mecanismos para el seguimiento y la retroalimentación de las partes interesadas</t>
  </si>
  <si>
    <t>Matriz de partes interesadas</t>
  </si>
  <si>
    <t>Afectación a servidores judiciales a causa de pandemias y sus variantes.</t>
  </si>
  <si>
    <t>Visibilizacion de los actores no formales (Grupos y minorías Indígenas, género) mediante las actividades desarrolladas por el Sistema de Gestión de Seguridad y Salud en el Trabajo</t>
  </si>
  <si>
    <t>4. Identificar, gestionar e implementar reglamentación y modelos nacionales e internacionales, investigaciones y estudios, asi como herramientas tecnológicas que permitan mejorar el Sistema de Gestión de Seguridad y Salud en el Trabajo</t>
  </si>
  <si>
    <t>Matriz de oportunidades</t>
  </si>
  <si>
    <t>Pérdida o hackeo de información derivada de ataques cibernéticos</t>
  </si>
  <si>
    <t>Aprovechamiento de actividades y herramientas tecnológicas disponibles con los diferentes aliados estratégicos (Administradora de Riesgos Laborales, Cajas de Compensación Familiar, Entidades Promotoras de Salud, Corredor de seguros, entre otros)</t>
  </si>
  <si>
    <t>Indisponibilidad y/o colapso de la infraestructura tecnológica (servicios de internet, actualizaciones de software, entre otros)</t>
  </si>
  <si>
    <t>Desarrollo de alianzas estratégicas para el fortalecimiento de las actividades del SG-SST, a través de las TICs y de herramientas de inteligencia artificial</t>
  </si>
  <si>
    <t xml:space="preserve">Afectación en la implementación del Sistema de Gestión de seguridad y salud en el trabajo por conectividad </t>
  </si>
  <si>
    <t>Excesiva reglamentación y cambios permanentes de los requisitos legales y otros requisitos.</t>
  </si>
  <si>
    <t xml:space="preserve">Actualización del marco normativo que mejore las condiciones de trabajo de la entidad. </t>
  </si>
  <si>
    <t>Aumento de los impactos ambientales negativos por pandemias y eventos climáticos</t>
  </si>
  <si>
    <t>Plan Sectorial de Desarrollo de la Rama Judicial que contempla proyectos en seguridad y salud en el trabajo</t>
  </si>
  <si>
    <t>Falta de socialización de estrategias con las dependencias para fomentar el trabajo colaborativo</t>
  </si>
  <si>
    <t>La Rama Judicial se encuentra certificado en la NTC ISO 45001:2018, Sistema de Gestión de Seguridad y Salud en el Trabajo (SG-SST)</t>
  </si>
  <si>
    <t>Demora en la aprobación de documentos del proceso de SG-SST por parte del SIGCMA</t>
  </si>
  <si>
    <t>Participación en los esquemas que se encuentra certificados la Rama Judicial por parte del SIGCMA: Sellos SAFE &amp; HEALTHY, antisoborno y ambiental.</t>
  </si>
  <si>
    <t>Definición de roles y responsabilidades de todos los niveles de la Rama Judicial en el Sistema de Gestión de Seguridad y Salud en el Trabajo</t>
  </si>
  <si>
    <t>El compromiso de la Alta Dirección y de los Nominadores en la implementación del Sistema de Gestión de Seguridad y Salud en el Trabajo</t>
  </si>
  <si>
    <t>Encuentros nacionales y regionales de COPASST, Comité de Convivencia Laboral, coordinadores del SG-SST y Brigadas de emergencia.</t>
  </si>
  <si>
    <t>Se cuenta con un equipo de trabajo liderado por la Dirección Administrativa del SG-SST, Coordinación Nacional del SG-SST, apoyado por los responsables de seguridad y salud en el trabajo del Nivel Central, Seccionales y Coordinaciones Administrativas, así mismo, tiene el apoyo técnico y logístico de contratistas, asesores del Corredor de Seguros y Administradora de Riesgos Laborales (ARL)</t>
  </si>
  <si>
    <t>Manual de requisitos del SG-SST para contratación actualizado</t>
  </si>
  <si>
    <t>Asignación insuficiente de recursos para Seguridad y Salud en el Trabajo</t>
  </si>
  <si>
    <t xml:space="preserve">Demora en la ejecución de recursos de inversión y funcionamiento </t>
  </si>
  <si>
    <t>Dificultad en la participación de los servidores judiciales en actividades, capacitaciones, sensibilizaciones, cursos, talleres, diplomados, entre otros</t>
  </si>
  <si>
    <t>Desarrollo y fortalecimiento de competencias de los Responsables del SG-SST de Nivel Central, Seccionales y Coordinaciones Administrativas.</t>
  </si>
  <si>
    <t>Afectación de la salud de los servidores judiciales  a causa de la extensión en los horarios laborales de teletrabajo y presencial</t>
  </si>
  <si>
    <t>Participación en los espacios de sensibilización en seguridad y salud en el trabajo como el Día SIGCMA</t>
  </si>
  <si>
    <t xml:space="preserve">Dificultad en el proceso de inducción y reinducción de los servidores judiciales, judicantes y contratistas debido a la constante rotación </t>
  </si>
  <si>
    <t>Resistencia por parte de algunos servidores judiciales a participar en actividades de Seguridad y Salud en el Trabajo</t>
  </si>
  <si>
    <t>Debilidad en el control y seguimiento a los requisitos de seguridad y salud en el trabajo que deben cumplir los proveedores y contratistas.</t>
  </si>
  <si>
    <t>Seguimiento de las recomendaciones médico laborales emitidas por la EPS y ARL liderado por la Dirección Administrativa responsable del SG-SST de la Unidad de Recursos Humanos de la Dirección Ejecutiva de Administración Judicial</t>
  </si>
  <si>
    <t xml:space="preserve">Demora en los cierres de los planes de acción resultantes de hallazgos de las inspecciones de seguridad y salud en el trabajo </t>
  </si>
  <si>
    <t>Mesas de seguimiento administrativo con las entidades de seguridad social para el seguimiento de casos críticos de accidentes de trabajo y comunes y enfermedad laborales y comunes</t>
  </si>
  <si>
    <t>Debilidad en la ejecución de la plataforma tecnológica a nivel nacional de software y hardware en las sedes administrativas y judiciales (Efinómina modulo SG-SST)</t>
  </si>
  <si>
    <t>Accesibilidad a nuevas herramientas virtuales, que facilitan el acceso a la información, la optimización del tiempo, contribuyen a la disminución de los consumos de papel para ampliar la cobertura en prevención y promoción de los riesgos laborales</t>
  </si>
  <si>
    <t xml:space="preserve">Fallas de conectividad para la realización de las actividades </t>
  </si>
  <si>
    <t>Deficiencia en el mantenimiento de la pagina web de la Rama Judicial</t>
  </si>
  <si>
    <t>Debilidad en la estandarización y socialización de tablas de retención documental</t>
  </si>
  <si>
    <t>Documentos estandarizados para la implementación del SG-SST a nivel nacional como: Manuales, Programas, Procedimientos, Instructivos y formatos con la aprobación del SIGCMA, publicados en la pagina web de la Rama Judicial con acceso a todas las partes interesadas.</t>
  </si>
  <si>
    <t>Sedes Judiciales arrendadas, en comodato y propias que no cuentan con las condiciones locativas mínimas y de seguridad, para los servidores judiciales, contratistas, personas con movilidad reducida y usuarios de la justicia según la normatividad vigente debido a la deficiencia en el cierre eficaz de  acciones para los hallazgos identificados.</t>
  </si>
  <si>
    <t>Seguimiento al cierre de los hallazgos presentados en las inspecciones integrales de seguridad realizadas a cada una de las sedes.</t>
  </si>
  <si>
    <t xml:space="preserve">Falta de modernización y mantenimiento del mobiliario que impactan las condiciones de salud de los servidores judiciales </t>
  </si>
  <si>
    <t xml:space="preserve">Equipos y elementos de trabajo desactualizados y/o insuficientes </t>
  </si>
  <si>
    <t xml:space="preserve">Asignación de elementos de protección personal por tipo de actividades </t>
  </si>
  <si>
    <t>Uso adecuado del micrositio asignado al Sistema de Gestion de Seguridad y salud en el Trabajo.</t>
  </si>
  <si>
    <t xml:space="preserve">Uso de correos electrónicos para socialización de información de seguridad y salud en el trabajo </t>
  </si>
  <si>
    <t xml:space="preserve">Uso del aplicativo SIGOBIUS para socialización de documentos internos y externos en seguridad y salud en el trabajo </t>
  </si>
  <si>
    <t>Reconocimiento de la imagen corporativa y los logos en los cuales se encuentra certificada la Rama Judicial</t>
  </si>
  <si>
    <t>Participación virtual es los espacios de sensibilización ambiental, como el Día SIGCMA</t>
  </si>
  <si>
    <t>Participar la certificación de Sellos SAFE &amp; HEALTHY en ambiental</t>
  </si>
  <si>
    <t>PLAN DE ACCIÓN DIRECCIONES SECCIONALES</t>
  </si>
  <si>
    <t>CONSEJO SUPERIOR DE LA JUDICATURA</t>
  </si>
  <si>
    <t>VIGENCIA 2025</t>
  </si>
  <si>
    <t>ETAPA DE FORMULACIÓN</t>
  </si>
  <si>
    <t>ETAPA DE EJECUCIÓN</t>
  </si>
  <si>
    <t>FORMULACIÓN DE LAS INICIATIVAS Y ENTREGABLES</t>
  </si>
  <si>
    <t>INFORMACIÓN APLICABLE A ENTREGABLES DE INVERSIÓN</t>
  </si>
  <si>
    <t>INFORMACIÓN CONTRACTUAL ALINEADA AL PLAN ANUAL DE ADQUISICIONES APLICABLE A ENTREGABLES DE INVERSIÓN</t>
  </si>
  <si>
    <t>INFORMACIÓN GENERAL DE INICIATIVAS Y ENTREGABLES</t>
  </si>
  <si>
    <t>TIEMPO DE EJECUCIÓN</t>
  </si>
  <si>
    <t>META PROGAMADA</t>
  </si>
  <si>
    <t xml:space="preserve">INFORMACIÓN DEL PROYECTO DE INVERSIÓN </t>
  </si>
  <si>
    <t>INFORMACIÓN PRESUPUESTAL</t>
  </si>
  <si>
    <t>ALINEACIÓN CON EL PLAN ANUAL DE ADQUISICIONES PAA</t>
  </si>
  <si>
    <t>INFORMACIÓN CONTRACTUAL</t>
  </si>
  <si>
    <t>NO. DE LA INICIATIVA</t>
  </si>
  <si>
    <t>OBJETIVO ESTRATÉGICO PLAN SECTORIAL DE DESARROLLO</t>
  </si>
  <si>
    <t>OBJETIVO ESPECÍFICO
PLAN SECTORIAL DE DESARROLLO</t>
  </si>
  <si>
    <t>OBJETIVOS SIGCMA</t>
  </si>
  <si>
    <t>LÍNEA DE ACCIÓN</t>
  </si>
  <si>
    <t>INICIATIVA</t>
  </si>
  <si>
    <t>¿DE DÓNDE SURGE LA INICIATIVA?</t>
  </si>
  <si>
    <t>TIPO DE PROCESO</t>
  </si>
  <si>
    <t>PROCESO SIGCMA</t>
  </si>
  <si>
    <t>ENTREGABLE</t>
  </si>
  <si>
    <t>PONDERACIÓN DEL ENTREGABLE EN LA INICIATIVA</t>
  </si>
  <si>
    <t xml:space="preserve">TIPO DE ENTREGABLE </t>
  </si>
  <si>
    <t>FECHA DE INICIO</t>
  </si>
  <si>
    <t>FECHA DE FINALIZACIÓN</t>
  </si>
  <si>
    <t>META DEL ENTREGABLE EN LA VIGENCIA</t>
  </si>
  <si>
    <t>UNIDAD DE MEDIDA DE LA META</t>
  </si>
  <si>
    <t>CÓDIGO BPIN DEL PROYECTO DE INVERSIÓN</t>
  </si>
  <si>
    <t>NOMBRE DEL PROYECTO DE INVERSIÓN</t>
  </si>
  <si>
    <t>ACTIVDAD POAI SEGÚN ACUERDO DEL CONSEJO SUPERIOR DE LA JUDICATURA</t>
  </si>
  <si>
    <t>PRODUCTO PROYECTO DE INVERSIÓN (PIIP)</t>
  </si>
  <si>
    <t>ACTIVIDAD DEL PROYECTO DE INVERSIÓN (PIIP)</t>
  </si>
  <si>
    <t>RECURSOS ASIGNADOS EN LA VIGENCIA</t>
  </si>
  <si>
    <t>FUENTE DE FINANCIACIÓN</t>
  </si>
  <si>
    <t>RUBRO PRESUPUESTAL</t>
  </si>
  <si>
    <t>VIGENCIA FUTURA</t>
  </si>
  <si>
    <t>MODALIDAD DE CONTRATACIÓN</t>
  </si>
  <si>
    <t>OBJETO CONTRACTUAL DEL PLAN  ANUL DE ADQUISICIONES PAA</t>
  </si>
  <si>
    <t>LA CONTRATACIÓN SUPERA LOS 2.000 SMLMV</t>
  </si>
  <si>
    <t>ACTO ADMINISTRATIVO DE APROBACIÓN DE CONTRATACIÓN</t>
  </si>
  <si>
    <t>NO. DE CONTRATO</t>
  </si>
  <si>
    <t>VALOR DEL CONTRATO</t>
  </si>
  <si>
    <t>OBJETO DEL CONTRATO</t>
  </si>
  <si>
    <t>PLAZO DEL CONTRATO</t>
  </si>
  <si>
    <t xml:space="preserve">OBSERVACIONES </t>
  </si>
  <si>
    <t>5. Gobernanza, planeación estratégica y capacidad de toma de decisiones</t>
  </si>
  <si>
    <t>5.1. Implementar un nuevo modelo integrado para la planeación estratégica, el seguimiento y la medición del desempeño institucional.</t>
  </si>
  <si>
    <t xml:space="preserve">Asegurar el cumplimiento de los objetivos institucionales, la normatividad aplicable, la mejora del SIGCMA y la satisfacción de los usuarios, revisando de forma continua y sistemática la planificación de la gestión y fortaleciendo la administración de riesgos y sus controles. </t>
  </si>
  <si>
    <t>Gobernanza</t>
  </si>
  <si>
    <t>Gestionar los recursos para el fortalecimiento de la prestación del servicio judicial.</t>
  </si>
  <si>
    <t>Exigencia o requerimiento normativo</t>
  </si>
  <si>
    <t>Apoyo</t>
  </si>
  <si>
    <t>Gestión financiera y presupuestal</t>
  </si>
  <si>
    <t>Seguimiento a la ejecución del PAC mensual para cubrir los gastos de personal, generales, transferencias e inversión, conforme a las necesidades manifestadas por las diferentes áreas.</t>
  </si>
  <si>
    <t>Funcionamiento (GESTIÓN)</t>
  </si>
  <si>
    <t>Número</t>
  </si>
  <si>
    <t>N/A</t>
  </si>
  <si>
    <t>Oficios de solicitud de apropiación presupuestal, traslados presupuestales y vigencias futuras.</t>
  </si>
  <si>
    <t xml:space="preserve"> Seguimiento del regazo presupuestal, en cuentas por pagar o reserva presupuestal.</t>
  </si>
  <si>
    <t xml:space="preserve">
Presentación de estados financieros y/o conciliaciones de las operaciones contables con las áreas responsables.</t>
  </si>
  <si>
    <t>Relación de la ejecución presupuestal de la presente vigencia, para la toma de decisiones</t>
  </si>
  <si>
    <t>1. Acceso e infraestructura física</t>
  </si>
  <si>
    <t>1.4. Avanzar en la disposición de una infraestructura óptima para el acceso a la justicia en la Rama Judicial de modo que se fortalezca la presencia territorial, teniendo en cuenta las posibilidades que ofrece la transformación digital y las necesidades que se derivan de ella, y considerando tanto las necesidades de los usuarios como las de los servidores judiciales.</t>
  </si>
  <si>
    <t>Infraestructura Física</t>
  </si>
  <si>
    <t xml:space="preserve">Optimización de la infraestructura para la prestación  del servicio de administración de justicia </t>
  </si>
  <si>
    <t>Plan Sectorial de Desarrollo</t>
  </si>
  <si>
    <t>Misionales</t>
  </si>
  <si>
    <t>Mejoramiento de la infraestructura física</t>
  </si>
  <si>
    <t>Consolidación y tramite de los requerimientos de mejoramiento de la infraestructura, para los despachos judiciales y dependencias administrativas.</t>
  </si>
  <si>
    <t>Porcentaje</t>
  </si>
  <si>
    <t>Seguimiento  al avance y ejecución  del Plan de Mantenimiento.</t>
  </si>
  <si>
    <t>Demolición, impermeabilización, mejoramiento y adecuación de la placa de la terraza de la torre central del palacio de justicia “Fabio Calderón Botero” de Armenia – Quindío.</t>
  </si>
  <si>
    <t>Inversión</t>
  </si>
  <si>
    <t>Modernización de la infraestructura física de la Rama Judicial como instrumento estratégico de acceso a la justicia a nivel nacional</t>
  </si>
  <si>
    <t>Mantenimiento e Intervención de sedes judiciales.</t>
  </si>
  <si>
    <t xml:space="preserve">Despachos judiciales adecuados y dotados - Adecuaciones mantenimientos y mejoramiento de Palacios de justicia y sedes judiciales y administrativas de la Rama Judicial a nivel nacional </t>
  </si>
  <si>
    <t>PGN</t>
  </si>
  <si>
    <t>Evaluación de capacidad de carga con monitoreo en tiempo real en piso cinco (5) de la torre central del edificio Palacio De Justicia Fabio Calderón Botero De Armenia Quindío</t>
  </si>
  <si>
    <t>Mantenimiento, mejoramiento y adecuación de espacios físicos del Palacio de Justicia "Rafael Uribe Uribe" de Calarcá, Quindío.</t>
  </si>
  <si>
    <t>Mantenimiento, mejoramiento y adecuación de espacios físicos en general del Palacio De Justicia “Fabio Calderón Botero” de Armenia - Quindío</t>
  </si>
  <si>
    <t>Mejoramiento y adecuación del espacio físico del auditorio “Enrique López de la Pava”  del Palacio de Justicia Fabio Calderón Botero, de la ciudad de Armenia Quindío.</t>
  </si>
  <si>
    <t>2. Servicios digitales y de tecnología, innovación y análisis de la información.</t>
  </si>
  <si>
    <t>2.5.Consolidar la infraestructura y los recursos necesarios para la implementación exitosa de la transformación digital, incluyendo la disposición de internet de calidad en el 100% de las sedes en la Rama Judicial y modernizar los servicios tecnológicos de soporte.</t>
  </si>
  <si>
    <t>Proteger, preservar y administrar los activos de información implementando acciones para gestionar   de forma adecuada los incidentes, proteger los datos personales y adoptar mecanismos de ciberseguridad y aseguramiento de la continuidad del negocio</t>
  </si>
  <si>
    <t>Transformación digital y tecnológica</t>
  </si>
  <si>
    <t>Oportunidad en la atención de requerimientos tecnológicos</t>
  </si>
  <si>
    <t>Gestión tecnológica</t>
  </si>
  <si>
    <t>Consolidación de las necesidades en materia tecnológica, de telecomunicaciones y de soluciones tecnológicas.</t>
  </si>
  <si>
    <t xml:space="preserve">Provisión de los componentes básicos en materia tecnológica a nivel seccional (equipos y servicios) </t>
  </si>
  <si>
    <t>Atención de los requerimientos tecnológicos solicitados para el normal funcionamiento de los equipos de los despachos judiciales.</t>
  </si>
  <si>
    <t>Modernización de los servicios administrativos a través de la digitalización y automatización</t>
  </si>
  <si>
    <t xml:space="preserve">Cumplimiento o modificación de las funciones </t>
  </si>
  <si>
    <t>Gestión administrativa</t>
  </si>
  <si>
    <t>Consolidación de las necesidades de suministro de mobiliario, papelería, insumos de impresión, útiles de escritorio, aire acondicionado, así como equipos de cómputo y sus periféricos, para los despachos judiciales y dependencias administrativas de la seccional.</t>
  </si>
  <si>
    <t>Supervisión de los ingresos y salidas de elementos del almacén adquiridos por parte de la Dirección Ejecutiva Seccional.</t>
  </si>
  <si>
    <t>Administración y seguimiento a los mantenimientos de los vehículos del parque automotor asignados a los funcionarios judiciales.</t>
  </si>
  <si>
    <t>Presentación de los estudios previos y documentos precontractuales para los diferentes procesos de contratación, de conformidad con las necesidades priorizadas, la asignación de presupuesto de infraestructura por parte del nivel nacional y el despliegue del plan de compras de la Seccional.</t>
  </si>
  <si>
    <t>Supervisión de la prestación de servicios de arrendamiento, vigilancia, aseo y cafetería, y demás servicios administrativos y generales requeridos para el funcionamiento de la Rama Judicial.</t>
  </si>
  <si>
    <t>4. Talento Humano</t>
  </si>
  <si>
    <t xml:space="preserve">4.5. Promover el bienestar de todos los servidores judiciales a través de la implementación de un sistema que contemple los diferentes niveles de estrategias y acciones necesarios para mejorar el clima laboral, la salud física y mental y la calidad del tiempo de descanso. </t>
  </si>
  <si>
    <t>Gestionar el desarrollo de las competencias, la toma de conciencia, la cultura organizacional y el compromiso de los servidores judiciales, contratistas, practicantes y judicantes de contribuir a generar valor público en la administración de justicia, en el marco de cumplimiento de los requisitos aplicables y el comportamiento ético.</t>
  </si>
  <si>
    <t>Talento humano</t>
  </si>
  <si>
    <t>Gestión del talento humano</t>
  </si>
  <si>
    <t>Gestión humana</t>
  </si>
  <si>
    <t>Gestion de  las novedades relacionadas con nómina y prestaciones sociales</t>
  </si>
  <si>
    <t xml:space="preserve">Gestión de las consultas, derechos de petición, solicitudes, certificaciones </t>
  </si>
  <si>
    <t>Trámite de incapacidades, licencias de maternidad y paternidad y conciliación de pagos de recobro de las prestaciones económicas a cargo del Sistema General de Seguridad Social en Salud y Riesgos Laborales.</t>
  </si>
  <si>
    <t>Cobro de mayores valores liquidados y pagados en la nómina, por conceptos salariales y prestacionales, y por aportes al Sistema General de Seguridad Social y Parafiscales.</t>
  </si>
  <si>
    <t>Actualización e Implementación del Plan Nacional de Bienestar Social</t>
  </si>
  <si>
    <t>Mejoramiento de la gestión del talento humano para fortalecer la integridad, el conocimiento, el bienestar y la seguridad a nivel nacional</t>
  </si>
  <si>
    <t>Actualización e implementación del Plan Nacional de Bienestar Social.</t>
  </si>
  <si>
    <t>Servicio de apoyo en la gestión Judicial - Programas de bienestar y seguridad integral de los servidores judiciales a nivel nacional</t>
  </si>
  <si>
    <t>3. Confianza pública, transparencia y rendición de cuentas</t>
  </si>
  <si>
    <t>3.2. Consolidar la administración de la información entendida como todas las acciones orientadas a garantizar el acceso, consulta, uso y conservación de la información de justicia de manera ágil, flexible e inteligente, bajo un enfoque de innovación.</t>
  </si>
  <si>
    <t>Trámite, accesibilidad y preservación de la información.</t>
  </si>
  <si>
    <t>Gestión documental</t>
  </si>
  <si>
    <t>Registros de requerimientos de préstamos y consulta de expedientes, del archivo central</t>
  </si>
  <si>
    <t>Gestión de la documentacion administrativa, según las políticas, procedimientos, manuales e instructivos establecidos acordes con SIGOBius</t>
  </si>
  <si>
    <t>Gestión de adquisición de bienes y servicios</t>
  </si>
  <si>
    <t>Compras públicas</t>
  </si>
  <si>
    <t xml:space="preserve">Elaboración y comunicación del Plan Anual de Adquisiciones, a partir de los proyectos, planes, programas y requerimientos recibidos. </t>
  </si>
  <si>
    <t xml:space="preserve">Desarrollar cada una de las etapas contractuales de acuerdo con las modalidades de selección establecidas </t>
  </si>
  <si>
    <t>Aprobación de las garantías, gestión del registro presupuestal para la ejecución del contrato</t>
  </si>
  <si>
    <t>Seguimiento y verificación de la liquidación de contratos (acta de mutuo acuerdo o acto de liquidación unilateral) y elaboración del acta de cierre del expediente.</t>
  </si>
  <si>
    <t>Solicitud de los certificados de Disponibilidad Presupuestal -CDP-, Registro Presupuestal -RP-, Obligaciones, Ordenes de Pago -OP-, necesarios en la ejecuciôn contractual</t>
  </si>
  <si>
    <t>1.1. Ampliar el acceso a justicia para atender las necesidades jurídicas de los ciudadanos con un enfoque diferencial, de una manera pronta, reduciendo las inequidades y las brechas territoriales de acceso.</t>
  </si>
  <si>
    <t>Defensa judicial y gestión de Cobro Coactivo.</t>
  </si>
  <si>
    <t>Asistencia legal</t>
  </si>
  <si>
    <t>Relación de procesos de defensa judicial gestionados a través de eKOGUI</t>
  </si>
  <si>
    <t>Prestación de asesoría o apoyo legal a través de la emisión del concepto jurídico, estudio o respuesta de los derechos de petición.</t>
  </si>
  <si>
    <t>Gestión del cobro coactivo de las obligaciones pecuniarias a favor de la Rama Judicial.</t>
  </si>
  <si>
    <t>Generar espacios de trabajo seguros y saludables que contribuyan a minimizar los incidentes, accidentes y enfermedades laborales derivados de las condiciones y actos inseguros y fomentar el autocuidado, los estilos de vida y el trabajo saludable en los servidores judiciales, contratistas, judicantes y practicantes</t>
  </si>
  <si>
    <t>Gestión integral del SG-SST</t>
  </si>
  <si>
    <t>Gestión de seguridad y salud en el trabajo</t>
  </si>
  <si>
    <t>Elaboración del plan de trabajo de SG-SST</t>
  </si>
  <si>
    <t>Seguimiento del plan de trabajo de SG-SST</t>
  </si>
  <si>
    <t>Contratar la atención de urgencias y emergencias médicas en sitio, sedes de mayor concentración poblacional de la Rama Judicial</t>
  </si>
  <si>
    <t xml:space="preserve">Desarrollo del Programa de Salud y Seguridad en el trabajo con un enfoque de cultura basada en valores, entre otros. </t>
  </si>
  <si>
    <t>Programa de diagnóstico e intervención mediante la evaluación nutricional, condición física, metabólica y cardiovascular dentro de la cultura del cuidado.</t>
  </si>
  <si>
    <t>Programa para fomentar el reconocimiento y cuidado de los servidores judiciales en las dimensiones: mental, espiritual, física y psicológica desde una visión integral</t>
  </si>
  <si>
    <t>Programa de acompañamiento a los servidores judiciales incluido dentro del Sistema de Vigilancia Epidemiológica (SVE) de desórdenes músculos esqueléticos (DME)</t>
  </si>
  <si>
    <t>Fortalecimiento de la capacidad técnico-administrativa del SG-SST para avanzar en el cumplimiento de los requisitos y procedimientos de ley</t>
  </si>
  <si>
    <t>Fortalecimiento de la capacidad técnico-administrativa del SG-SST para avanzar en el cumplimiento de los requisitos y procedimientos de ley.</t>
  </si>
  <si>
    <t>3.7. Continuar la consolidación del SIGCMA, a través de los procesos de formación en modelos de gestión, logrando la implementación y ampliación de este en los esquemas certificados de manera gradual, teniendo en cuenta las capacidades de los diferentes despachos judiciales y dependencias de la Rama Judicial y articulando el enfoque de Arquitectura Empresarial para el desarrollo del PETD a través de la gestión del conocimiento para la gestión del cambio propendiendo por una cultura de la calidad, la transparencia, la rendición de cuentas, la anticorrupción y el antisoborno.</t>
  </si>
  <si>
    <t>Mantenimiento del sistema integrado gestión y control de la calidad y del medio ambiente - SIGCMA</t>
  </si>
  <si>
    <t>Solicitud expresa de la Corporación</t>
  </si>
  <si>
    <t>Evaluación y mejora</t>
  </si>
  <si>
    <t>Mejoramiento del Sistema Integrado de Gestión y Control de la Calidad y del Medio Ambiente SIGCMA</t>
  </si>
  <si>
    <t>Medición y análisis  de los indicadores del Sistema de Gestión y Control de la Calidad y del Medio Ambiente SIGCMA</t>
  </si>
  <si>
    <t>Implementación de acciones correctivas, preventivas y de mejora.</t>
  </si>
  <si>
    <t xml:space="preserve">Informe de revisión por la dirección de los sistemas de gestión </t>
  </si>
  <si>
    <t>Atencion de auditorias internas y externas</t>
  </si>
  <si>
    <t>Seguimiento y actualización de la matriz de riesgos (identificación de cambios, identificación de nuevos riesgos y ajustes de controles).</t>
  </si>
  <si>
    <t>Evaluación de la satisfacción de los usuarios.</t>
  </si>
  <si>
    <t>3.4. Aumentar la confianza, la cercanía y acceso a los servicios de la Rama Judicial a través, entre otros, de una comunicación clara y asertiva con la ciudadanía.</t>
  </si>
  <si>
    <t>Registro de Auxiliares de justicia</t>
  </si>
  <si>
    <t>Transversal al SIGCMA</t>
  </si>
  <si>
    <t>Actualización de las listas y las novedades de los auxiliares de la Justicia de la seccional.</t>
  </si>
  <si>
    <t>Preguntas frecuentes</t>
  </si>
  <si>
    <t>Respuesta</t>
  </si>
  <si>
    <t>¿ A través de qué medio se fomula el plan de acción?</t>
  </si>
  <si>
    <t>Para esta vigencia 2025 aplicará el formato cargado en el micrositio del SIGCMA https://www.ramajudicial.gov.co/web/sistema-integrado-gestion-de-la-calidad-y-el-medio-ambiente/planeacion-estrategica</t>
  </si>
  <si>
    <t>¿ Por qué medio se recepcionará el plan de acción formulado?</t>
  </si>
  <si>
    <t>El plan de acción formulado deberá ser enviado al correo electrónico: coornacalidbta@cendoj.ramajudicial.gov.co</t>
  </si>
  <si>
    <t>¿ Hay posibilidad de agregar nuevas iniciativas o entregables?</t>
  </si>
  <si>
    <r>
      <t xml:space="preserve">El plan de acción permitirá estandarizar las acciones que realizan las seccionales, despachos judiciales y altas cortes en articulación con el Plan Sectorial de Desarrollo, los objetivos y procesos del SIGCMA y las iniciativas, por lo cual, </t>
    </r>
    <r>
      <rPr>
        <b/>
        <sz val="11"/>
        <color theme="1"/>
        <rFont val="Calibri"/>
        <family val="2"/>
        <scheme val="minor"/>
      </rPr>
      <t>NO</t>
    </r>
    <r>
      <rPr>
        <sz val="11"/>
        <color theme="1"/>
        <rFont val="Calibri"/>
        <family val="2"/>
        <scheme val="minor"/>
      </rPr>
      <t xml:space="preserve"> se podrán ingresar nuevas iniciativas o entregables.
Para el caso de las Direcciones seccionales aplicará la incorporación de e</t>
    </r>
    <r>
      <rPr>
        <b/>
        <sz val="11"/>
        <color theme="1"/>
        <rFont val="Calibri"/>
        <family val="2"/>
        <scheme val="minor"/>
      </rPr>
      <t>ntregables de inversión</t>
    </r>
    <r>
      <rPr>
        <sz val="11"/>
        <color theme="1"/>
        <rFont val="Calibri"/>
        <family val="2"/>
        <scheme val="minor"/>
      </rPr>
      <t xml:space="preserve"> dentro de las iniciativas precargadas, no en iniciativas nuevas.</t>
    </r>
  </si>
  <si>
    <t>¿ A quién acudir en caso de tener alguna inquietud para la formulación del plan de acción?</t>
  </si>
  <si>
    <t>Los profesionales del SIGCMA asignados para el acompañamiento por cada uno de los territorios.</t>
  </si>
  <si>
    <t>¿En dónde se sugieren ajustes o recomendaciones al plan de acción?</t>
  </si>
  <si>
    <t>En el campo de observaciones.</t>
  </si>
  <si>
    <t>¿Cuáles es la fecha límite para sugerir ajustes o recomendaciones al plan de acción?</t>
  </si>
  <si>
    <t>El día martes 21 de enero de 2025.</t>
  </si>
  <si>
    <t>¿Cuándo se dispondrá de la versión final sobre la cual se deberá hacer la formulación del plan de acción?</t>
  </si>
  <si>
    <r>
      <t xml:space="preserve">El día miércoles </t>
    </r>
    <r>
      <rPr>
        <b/>
        <sz val="11"/>
        <color theme="1"/>
        <rFont val="Calibri"/>
        <family val="2"/>
        <scheme val="minor"/>
      </rPr>
      <t>22 de enero de 2025.</t>
    </r>
  </si>
  <si>
    <t>¿ A través de qué medio se puede descargar la versión final del plan de acción?</t>
  </si>
  <si>
    <t>Para esta vigencia 2025 el formato final del plan de acción se podrá descargar del micrositio del SIGCMA https://www.ramajudicial.gov.co/web/sistema-integrado-gestion-de-la-calidad-y-el-medio-ambiente/planeacion-estrategica</t>
  </si>
  <si>
    <t>¿Cuál es la fecha límite del envío del plan de acción formulado?</t>
  </si>
  <si>
    <t>La fecha límite de entrega del plan de acción formulado será el día martes 28 de enero 2025</t>
  </si>
  <si>
    <t>¿Cúales son las columnas que debo diligenciar?</t>
  </si>
  <si>
    <t>Columnas M "Fecha de inicio", N "Fecha de finalización", O "Meta del entregable" y P "Unidad de medida de la meta". Como opcional la columna Q "Observaciones".
Para el caso de las Direcciones seccionales aplicará el diligenciamiento de las columnas M "Fecha de inicio", N "Fecha de finalización", O "Meta del entregable", P "Unidad de medida de la meta", Q "Código del proyecto" la cual se activa una vez selecciona el "nombre del proyecto de inversión" ubicado en la columna R. También deberán diligenciar a partir de la "V" a la "AG".</t>
  </si>
  <si>
    <t>¿Puedo realizar ajustes a las metas formulados?</t>
  </si>
  <si>
    <t>Sí. Las unidades, seccionales, despachos judiciales y altas cortes podrán realizar ajustes a las metas formuladas. Se estará comunicando las fechas permitidas para realizar ajustes.</t>
  </si>
  <si>
    <t>¿Cada cuanto se realizará el seguimiento al plan de acción?</t>
  </si>
  <si>
    <t xml:space="preserve">Trimestralmente. </t>
  </si>
  <si>
    <t>¿A través de que medio se realizará el seguimiento del plan de acción?</t>
  </si>
  <si>
    <r>
      <t xml:space="preserve">El seguimiento se realizará a través del </t>
    </r>
    <r>
      <rPr>
        <b/>
        <sz val="11"/>
        <color theme="1"/>
        <rFont val="Calibri"/>
        <family val="2"/>
        <scheme val="minor"/>
      </rPr>
      <t>Sistema de Planeación Estratégica y Gestión Institucional (PEYGI)</t>
    </r>
    <r>
      <rPr>
        <sz val="11"/>
        <color theme="1"/>
        <rFont val="Calibri"/>
        <family val="2"/>
        <scheme val="minor"/>
      </rPr>
      <t xml:space="preserve"> para el cual se deberá informar el rol de Operador (quien realiza el reporte del seguimiento del plan de acción) y el validador (encargado de aprobar el seguimiento del plan de acción. Para el caso de Consejos Seccionales el Presidente o Presidenta o delegado y para Direcciones Seccionales el Director o Directora Seccional. Se deberá enviar correo a wbarbosf@cendoj.ramajudicial.gov.co y kbeltram@cendoj.ramajudicial.gov.co informando el nombre, cargo y correo electrónico del servidor judicial asignado para cada rol (operador y validado).</t>
    </r>
  </si>
  <si>
    <t>¿Quiénes tienen acceso al Sistema de Planeación Estratégica y Gestión Institucional (PEYGI)?</t>
  </si>
  <si>
    <t>Tendrán acceso al PEYGI el operador y validador asignado</t>
  </si>
  <si>
    <t>¿Cuáles son los roles del Plan de Acción en el Sistema de Planeación Estratégica y Gestión Institucional (PEYGI)?</t>
  </si>
  <si>
    <r>
      <rPr>
        <b/>
        <sz val="11"/>
        <color theme="1"/>
        <rFont val="Calibri"/>
        <family val="2"/>
        <scheme val="minor"/>
      </rPr>
      <t xml:space="preserve">Rol de Operador: </t>
    </r>
    <r>
      <rPr>
        <sz val="11"/>
        <color theme="1"/>
        <rFont val="Calibri"/>
        <family val="2"/>
        <scheme val="minor"/>
      </rPr>
      <t xml:space="preserve">es la persona encargada de realizar el reporte del seguimiento del plan de acción y de reportarla o enviarla al validador.
</t>
    </r>
    <r>
      <rPr>
        <b/>
        <sz val="11"/>
        <color theme="1"/>
        <rFont val="Calibri"/>
        <family val="2"/>
        <scheme val="minor"/>
      </rPr>
      <t>Rol de  validador:</t>
    </r>
    <r>
      <rPr>
        <sz val="11"/>
        <color theme="1"/>
        <rFont val="Calibri"/>
        <family val="2"/>
        <scheme val="minor"/>
      </rPr>
      <t xml:space="preserve"> encargado de aprobar el seguimiento del plan de acción,  con la facultad de devolverla para corrección o aprobarla con el propósito de reportarla a la UDAE. Para el caso de Consejos Seccionales el Presidente o Presidenta o delegado y para Direcciones Seccionales el Director o Directora Seccional
</t>
    </r>
    <r>
      <rPr>
        <b/>
        <sz val="11"/>
        <color theme="1"/>
        <rFont val="Calibri"/>
        <family val="2"/>
        <scheme val="minor"/>
      </rPr>
      <t xml:space="preserve">Rol de administrador funcional: </t>
    </r>
    <r>
      <rPr>
        <sz val="11"/>
        <color theme="1"/>
        <rFont val="Calibri"/>
        <family val="2"/>
        <scheme val="minor"/>
      </rPr>
      <t xml:space="preserve">Es el encargado en la UDAE de aprobar o devolver la información del plan de acción reportada por la Unidad
</t>
    </r>
    <r>
      <rPr>
        <b/>
        <sz val="11"/>
        <color theme="1"/>
        <rFont val="Calibri"/>
        <family val="2"/>
        <scheme val="minor"/>
      </rPr>
      <t>Administrador técnico:</t>
    </r>
    <r>
      <rPr>
        <sz val="11"/>
        <color theme="1"/>
        <rFont val="Calibri"/>
        <family val="2"/>
        <scheme val="minor"/>
      </rPr>
      <t xml:space="preserve"> Es el encargado en la Unidad de Desarrollo y Análisis Estadístico de atender requerimientos técnicos para el funcionamiento de la herramienta y, en particular, el módulo</t>
    </r>
  </si>
  <si>
    <t>OBJETIVO ESTRATÉGICO PSD</t>
  </si>
  <si>
    <t>OBJETIVO ESPECÍFICO PSD</t>
  </si>
  <si>
    <t>Líneas de acción</t>
  </si>
  <si>
    <t>¿DE DÓNDE SURGE LA INICIATIVA</t>
  </si>
  <si>
    <t>TIPO DE ENTREGABLE (GESTIÓN E INVERSIÓN)</t>
  </si>
  <si>
    <t>INSTANCIA QUE APROBÓ</t>
  </si>
  <si>
    <t>MACRO PROCESO SIGCMA</t>
  </si>
  <si>
    <t>PROYECTO</t>
  </si>
  <si>
    <t>BPIN</t>
  </si>
  <si>
    <t>ACTIVIDAD POAI</t>
  </si>
  <si>
    <t>PRODUCTO</t>
  </si>
  <si>
    <r>
      <rPr>
        <b/>
        <sz val="9"/>
        <color theme="1"/>
        <rFont val="Calibri Light"/>
        <family val="2"/>
        <scheme val="major"/>
      </rPr>
      <t xml:space="preserve">1. </t>
    </r>
    <r>
      <rPr>
        <sz val="9"/>
        <color theme="1"/>
        <rFont val="Calibri Light"/>
        <family val="2"/>
        <scheme val="major"/>
      </rPr>
      <t>Acceso e infraestructura física</t>
    </r>
  </si>
  <si>
    <t>1.</t>
  </si>
  <si>
    <t>Carrera judicial</t>
  </si>
  <si>
    <r>
      <rPr>
        <sz val="9"/>
        <color rgb="FF000000"/>
        <rFont val="Calibri Light"/>
        <family val="2"/>
        <scheme val="major"/>
      </rPr>
      <t xml:space="preserve">Funcionamiento </t>
    </r>
    <r>
      <rPr>
        <b/>
        <sz val="9"/>
        <color rgb="FF000000"/>
        <rFont val="Calibri Light"/>
        <family val="2"/>
        <scheme val="major"/>
      </rPr>
      <t>(GESTIÓN)</t>
    </r>
  </si>
  <si>
    <t>Junta de contratación - DEAJ</t>
  </si>
  <si>
    <t>Contratación directa</t>
  </si>
  <si>
    <t>Estratégicos</t>
  </si>
  <si>
    <t>Comunicación institucional</t>
  </si>
  <si>
    <t>Sí</t>
  </si>
  <si>
    <t>Fortalecimiento de los servicios digitales y tecnología para la transformación digital de la Rama Judicial a nivel nacional </t>
  </si>
  <si>
    <t xml:space="preserve">Cultura digital  </t>
  </si>
  <si>
    <t>Documentos de planeación - DIRECCIONAMIENTO Y GOBERNABILIDAD DE TI PARA LA RAMA JUDICIAL</t>
  </si>
  <si>
    <r>
      <rPr>
        <b/>
        <sz val="9"/>
        <color theme="1"/>
        <rFont val="Calibri Light"/>
        <family val="2"/>
        <scheme val="major"/>
      </rPr>
      <t>2.</t>
    </r>
    <r>
      <rPr>
        <sz val="9"/>
        <color theme="1"/>
        <rFont val="Calibri Light"/>
        <family val="2"/>
        <scheme val="major"/>
      </rPr>
      <t xml:space="preserve"> Servicios digitales y de tecnología, innovación y análisis de la información.</t>
    </r>
  </si>
  <si>
    <t>1.2. Mejorar los tiempos de respuesta de la Rama Judicial y reducir el inventario de procesos, identificando los retos internos y promoviendo tanto acciones articuladas específicas para abordarlos como estrategias coordinadas para enfrentar las barreras que dependen de otras entidades</t>
  </si>
  <si>
    <t>Formación Judicial</t>
  </si>
  <si>
    <t>BID</t>
  </si>
  <si>
    <t>Consejo Superior de la Judicatura</t>
  </si>
  <si>
    <t>Concurso de méritos</t>
  </si>
  <si>
    <t>Gestión para la integración de listas de altas cortes</t>
  </si>
  <si>
    <t>No</t>
  </si>
  <si>
    <t xml:space="preserve">Capacidades para la transformación digital  </t>
  </si>
  <si>
    <t>Servicio de información de procesos judiciales actualizados - SISTEMA INTEGRADO ÚNICO DE GESTIÓN JUDICIAL</t>
  </si>
  <si>
    <r>
      <rPr>
        <b/>
        <sz val="9"/>
        <color theme="1"/>
        <rFont val="Calibri Light"/>
        <family val="2"/>
        <scheme val="major"/>
      </rPr>
      <t>3.</t>
    </r>
    <r>
      <rPr>
        <sz val="9"/>
        <color theme="1"/>
        <rFont val="Calibri Light"/>
        <family val="2"/>
        <scheme val="major"/>
      </rPr>
      <t xml:space="preserve"> Confianza pública, transparencia y rendición de cuentas</t>
    </r>
  </si>
  <si>
    <t>1.3. Coadyuvar en la garantía de la idoneidad en el ejercicio de la profesión jurídica de acuerdo con lo establecido en la Ley 1905 de 2018</t>
  </si>
  <si>
    <t>Fomentar la transparencia y la participación generando lineamientos y promoviendo la rendición de cuentas, la consulta, reporte y planteamiento de inquietudes en relación con las decisiones y aspectos del SIGCMA.</t>
  </si>
  <si>
    <t>Licitación pública</t>
  </si>
  <si>
    <t>Planeación estratégica</t>
  </si>
  <si>
    <t>Construcción y dotación de infraestructura física asociada a la prestación del servicio de justicia a nivel nacional </t>
  </si>
  <si>
    <t xml:space="preserve">Gestión Institucional Digital </t>
  </si>
  <si>
    <t>Servicios de información implementados - SISTEMAS DE INFORMACIÓN MISIONALES Y ADMINISTRIVOS DE LA RAMA JUDICIAL</t>
  </si>
  <si>
    <r>
      <rPr>
        <b/>
        <sz val="9"/>
        <color theme="1"/>
        <rFont val="Calibri Light"/>
        <family val="2"/>
        <scheme val="major"/>
      </rPr>
      <t>4.</t>
    </r>
    <r>
      <rPr>
        <sz val="9"/>
        <color theme="1"/>
        <rFont val="Calibri Light"/>
        <family val="2"/>
        <scheme val="major"/>
      </rPr>
      <t xml:space="preserve"> Talento Humano</t>
    </r>
  </si>
  <si>
    <t>Hacer un uso racional de los recursos naturales aplicando los principios y fases de la Economía Circular, para prevenir, mitigar y controlar los impactos ambientales.</t>
  </si>
  <si>
    <t>Mínima cuantía</t>
  </si>
  <si>
    <t>Administración de la carrera judicial</t>
  </si>
  <si>
    <t>Construcción y dotación del palacio de justicia de Medellín </t>
  </si>
  <si>
    <t xml:space="preserve">Servicios digitales para el ciudadano y grupos de valor </t>
  </si>
  <si>
    <r>
      <rPr>
        <b/>
        <sz val="9"/>
        <color theme="1"/>
        <rFont val="Calibri Light"/>
        <family val="2"/>
        <scheme val="major"/>
      </rPr>
      <t>5.</t>
    </r>
    <r>
      <rPr>
        <sz val="9"/>
        <color theme="1"/>
        <rFont val="Calibri Light"/>
        <family val="2"/>
        <scheme val="major"/>
      </rPr>
      <t xml:space="preserve"> Gobernanza, planeación estratégica y capacidad de toma de decisiones</t>
    </r>
  </si>
  <si>
    <t>1.5. Impulsar el uso de mecanismos alternativos para la solución de conflictos y la ampliación de la justicia restaurativa y terapéutica y el robustecimiento de las alternativas al encarcelamiento.</t>
  </si>
  <si>
    <t>Servicio al ciudadano</t>
  </si>
  <si>
    <t xml:space="preserve">Solicitud de los grupos de valor de la Rama Judicial, en el marco de las funciones y competencias de la Rama </t>
  </si>
  <si>
    <t>Selección abreviada</t>
  </si>
  <si>
    <t>Gestión de la formación judicial</t>
  </si>
  <si>
    <t xml:space="preserve">Seguridad y resiliencia digital </t>
  </si>
  <si>
    <t xml:space="preserve">2. </t>
  </si>
  <si>
    <t>2.1. Ampliar el acceso a la justicia a través de la consolidación del uso de los servicios digitales que conforman el sistema único integrado de gestión judicial en todos los despachos judiciales y dependencias de apoyo y, específicamente, incluyendo el despliegue e implementación del Expediente Judicial Electrónico en todas las jurisdicciones y especialidades</t>
  </si>
  <si>
    <t>Servicio al Juez</t>
  </si>
  <si>
    <t>Iniciativas propias para el cumplimiento y/o mejoramiento de los objetivos, la plataforma estratégica y/o el desempeño institucional y/o la satisfacción de los clientes, siempre dentro del alcance misional de la Rama Judicial.</t>
  </si>
  <si>
    <t>Gestión de la información judicial</t>
  </si>
  <si>
    <t>Fortalecimiento de Mecanismos de Justicia Abierta Y Gestión de la Calidad- Sigcma- de la Rama Judicial a Nivel Nacional</t>
  </si>
  <si>
    <t xml:space="preserve">Inteligencia Judicial </t>
  </si>
  <si>
    <t>2.2. Integrar y hacer compatibles todos los aplicativos de transición con SIUGJ, para que la migración de los expedientes judiciales a dicha plataforma sea real y no suponga afectaciones en la prestación del servicio de justicia.</t>
  </si>
  <si>
    <t>Otros instrumentos de planeación</t>
  </si>
  <si>
    <t>Fortalecimiento de la unidad de registro nacional de abogados y auxiliares de la justicia, sistemas de control e información  nacional</t>
  </si>
  <si>
    <t xml:space="preserve">Gestión Judicial Digital </t>
  </si>
  <si>
    <t>2.3. Fortalecer las capacidades institucionales, adecuar el modelo operativo y de servicio, bajo un enfoque de Arquitectura Empresarial y de fortalecimiento del acceso a la justicia.</t>
  </si>
  <si>
    <t>Modernización de la gestión judicial</t>
  </si>
  <si>
    <t>Fortalecimiento del sistema de gobierno basado en evidencia para una gobernanza confiable y gerencial de la Rama Judicial a nivel nacional</t>
  </si>
  <si>
    <t xml:space="preserve">Gestionar el proceso de adquisición y adecuación de bienes inmuebles a nivel nacional. </t>
  </si>
  <si>
    <t>Despachos judiciales construidos y dotados - Adquisiciones y construcciones de palacios, sedes judiciales y administrativas de la Rama Judicial a nivel nacional</t>
  </si>
  <si>
    <t>2.4.Consolidar la cultura y apropiación de la transformación digital en los servidores y usuarios de los servicios de la Rama Judicial y reducir brechas de acceso y conocimiento, incluyendo la oferta efectiva de información sobre el uso de las nuevas herramientas virtuales implementadas en las diferentes jurisdicciones, con especial énfasis en las zonas del país donde es evidente la brecha digital.</t>
  </si>
  <si>
    <t>Justicia abierta</t>
  </si>
  <si>
    <t>Registro y control de abogados y auxiliares de justicia</t>
  </si>
  <si>
    <t>Estudios técnicos, diseños y licencias para la construcción sedes judiciales a nivel nacional.</t>
  </si>
  <si>
    <t>Reordenamiento judicial</t>
  </si>
  <si>
    <t xml:space="preserve">Construcción y dotación de sedes judiciales a nivel nacional. </t>
  </si>
  <si>
    <t>Documentos de planeación - Plan Maestro de Infraestructura Física y documentos orientadores</t>
  </si>
  <si>
    <t>2.6.Integrar y optimizar los servicios administrativos de la Rama Judicial bajo un enfoque de transformación digital e innovación incluyendo los componentes financiero, administrativo, talento humano, entre otros.</t>
  </si>
  <si>
    <t>Vigilancias judiciales</t>
  </si>
  <si>
    <t>3.</t>
  </si>
  <si>
    <t>3.1. Incrementar la cantidad, la calidad y pertinencia de los datos sobre el funcionamiento del servicio de justicia bajo un modelo de gobierno de datos y un liderazgo unificado.</t>
  </si>
  <si>
    <t>Administración de la seguridad</t>
  </si>
  <si>
    <t xml:space="preserve">Adecuación de comedores comunitarios y Salas Amigas de la Familia Lactante. </t>
  </si>
  <si>
    <t>Suministro e instalación de equipos y sistemas de seguridad electrónica.</t>
  </si>
  <si>
    <t>3.3. Fortalecer el Sistema integrado de Gestión de la Rama, orientado a la implementación y certificación de las normas antisoborno.</t>
  </si>
  <si>
    <t>3.5. Prevenir fenómenos asociados con actos de corrupción en la Rama Judicial y reducir las experiencias de corrupción de usuarios y servidores judiciales.</t>
  </si>
  <si>
    <t>Construcción y dotación de sedes judiciales a nivel nacional</t>
  </si>
  <si>
    <t>Palacios de justicia construidos y dotados</t>
  </si>
  <si>
    <t>Unidad básica de atención judicial construida y dotada</t>
  </si>
  <si>
    <t>3.6. Promover la rendición de cuentas y la colaboración real con la ciudadanía como fundamento para diseñar acciones de mejoramiento del acceso a la justicia.</t>
  </si>
  <si>
    <t>Etapa 2 establecida en el Acuerdo Específico de Cooperación y Colaboración 230 suscrito con la ANIM, Contratos de obra, interventoría y mobiliario.</t>
  </si>
  <si>
    <t>4.</t>
  </si>
  <si>
    <t>4.1. Ampliar la cobertura de la carrera judicial optimizando los procesos de los concursos de méritos y propender por mitigar su litigiosidad.</t>
  </si>
  <si>
    <t>Gestión de la información estadística</t>
  </si>
  <si>
    <t>Documentos metodológicos - Metodologías y orientaciones para el mejoramiento del sistema de carrera</t>
  </si>
  <si>
    <t>4.2. Impactar la función y servicios que presta la Rama Judicial, a través de una formación integral desde una visión de gestión del conocimiento, relacionada con los problemas de la justicia y los problemas de gestión de quienes administran los recursos de la justicia, y potenciando el uso de medios virtuales.</t>
  </si>
  <si>
    <t>Servicio de conformación de registros de elegibles de la rama judicial - Sistema de ingreso y acceso a cargos por mérito</t>
  </si>
  <si>
    <t>4.3. Promover la incorporación de la perspectiva de género y el enfoque diferencial en los fallos judiciales y en la atención a los ciudadanos, la administración de la Rama Judicial, la administración de la carrera judicial y la elaboración de listas para altas Cortes.</t>
  </si>
  <si>
    <t>Realizar Curso de Formación Judicial Inicial</t>
  </si>
  <si>
    <t>Servicio de educación informal en competencias judiciales y gerenciales_ Plan de formación de la Rama Judicial</t>
  </si>
  <si>
    <t>4.4. Desarrollar en los servidores judiciales y demás grupos de valor relevantes las competencias necesarias para la efectividad de la transformación digital de modo que puedan, entre otros, utilizar con solvencia las herramientas digitales dispuestas para sus respectivas funciones. Además, fortalecer y actualizar los conocimientos del personal a cargo de la gestión de proyectos de tecnología.</t>
  </si>
  <si>
    <t>Gestión de control interno y auditoría</t>
  </si>
  <si>
    <t>Construir y/o actualizar material académico acorde al modelo pedagógico.</t>
  </si>
  <si>
    <t>Realizar Cursos de Actualización Presencial y Virtual para los Servidores Judiciales.</t>
  </si>
  <si>
    <t>5.</t>
  </si>
  <si>
    <t>Adquirir los servicios de plataforma tecnológica, soporte técnico, mesa de ayuda funcional y pedagógica bajo el esquema de Software as a Service – SaaS, que garanticen el funcionamiento de la plataforma tecnológica y facilite la administración y enseñanza virtual.</t>
  </si>
  <si>
    <t>5.2. Definir e implementar el modelo optimizado de formulación, seguimiento y evaluación de la política pública judicial.</t>
  </si>
  <si>
    <t>Diseño e implementación de los concursos de méritos de la carrera judicial.</t>
  </si>
  <si>
    <t>Metodologías de evaluación para la calificación de los cargos de funcionarios y empleados de carrera de la Rama Judicial optimizadas</t>
  </si>
  <si>
    <t>Saldos disponibles</t>
  </si>
  <si>
    <t>Implementar los esquemas de apoyo a los servidores judiciales en riesgo de seguridad integral.</t>
  </si>
  <si>
    <t>Fortalecimiento de los mecanismos de acceso a la información y promoción de la justicia abierta y transparencia.</t>
  </si>
  <si>
    <t>Servicio de apoyo en la gestión Judicial - SIGCMA</t>
  </si>
  <si>
    <t>Acompañamiento técnico en el proceso de implementación de la Norma de la Rama Judicial y la guía técnica de la Rama Judicial</t>
  </si>
  <si>
    <t>Servicio de procesamiento de información jurisprudencial, normativa y doctrinaria - para la gestión del conocimiento de las fuentes formales del derecho</t>
  </si>
  <si>
    <t>Aplicación de auditorías externas en gestión de calidad y ambiental que den cumplimiento a los requisitos de Norma</t>
  </si>
  <si>
    <t>Servicio de expedición de licencias, tarjeta profesional y carné - para el ejercicio profesional de abogados y acreditación de jueces de paz</t>
  </si>
  <si>
    <t>Formación, capacitación y certificación en planeación, modelos de gestión, gestión del conocimiento, gestión del cambio, modelos de gestión, sistemas de gestión de calidad, seguridad y salud en el trabajo, seguridad informática, norma antisoborno, estructuras de alto nivel articuladas a la NTC 6256:2021 y GTC 286:2021, gestión documental, digitalización, técnicas de digitalización.</t>
  </si>
  <si>
    <t xml:space="preserve">Documentos de lineamientos técnicos - para la gestión documental y acceso a la información de la Rama Judicial </t>
  </si>
  <si>
    <t>Documentar las buenas prácticas judiciales y administrativas por especialidad</t>
  </si>
  <si>
    <t>Servicio de producción de contenido socio-jurídico - Mecanismos para poner a disposición la información de la Rama Judicial con transparencia y oportunidad</t>
  </si>
  <si>
    <t>Expedir las tarjetas profesionales de abogado.</t>
  </si>
  <si>
    <t>Aplicar los lineamientos y protocolos de seguridad y preservación de las hojas de vida de los abogados que se encuentran inscritos en el registro nacional de abogados.</t>
  </si>
  <si>
    <t>Implementación Ley 1905 de 2018</t>
  </si>
  <si>
    <t>Custodiar las tarjetas profesionales de abogado.</t>
  </si>
  <si>
    <t>Servicio de información de Registro Nacional de Abogados.</t>
  </si>
  <si>
    <t>Implementar la Ley 1905 de 2018</t>
  </si>
  <si>
    <t>Servicio de expedición de licencias, tarjeta profesional y carnets</t>
  </si>
  <si>
    <t>Producción de información técnica y estratégica para la toma de decisiones en aspectos jurisdiccionales y administrativos</t>
  </si>
  <si>
    <t>Documentos de planeación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</si>
</sst>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 #,##0.00_-;\-&quot;$&quot;\ * #,##0.00_-;_-&quot;$&quot;\ * &quot;-&quot;??_-;_-@_-"/>
    <numFmt numFmtId="164" formatCode="_-[$$-240A]\ * #,##0_-;\-[$$-240A]\ * #,##0_-;_-[$$-240A]\ * &quot;-&quot;_-;_-@_-"/>
    <numFmt numFmtId="165" formatCode="[$$-240A]\ #,##0"/>
  </numFmts>
  <fonts count="42">
    <font>
      <sz val="11"/>
      <color theme="1"/>
      <name val="Calibri"/>
      <family val="2"/>
      <scheme val="minor"/>
    </font>
    <font>
      <sz val="11"/>
      <color theme="1"/>
      <name val="Calibri"/>
      <family val="2"/>
      <scheme val="minor"/>
    </font>
    <font>
      <b/>
      <sz val="10"/>
      <color theme="0"/>
      <name val="Calibri"/>
      <family val="2"/>
      <scheme val="minor"/>
    </font>
    <font>
      <sz val="9"/>
      <color theme="1"/>
      <name val="Calibri Light"/>
      <family val="2"/>
      <scheme val="major"/>
    </font>
    <font>
      <b/>
      <sz val="9"/>
      <color theme="1"/>
      <name val="Calibri Light"/>
      <family val="2"/>
      <scheme val="major"/>
    </font>
    <font>
      <b/>
      <sz val="11"/>
      <color theme="1"/>
      <name val="Calibri Light"/>
      <family val="2"/>
      <scheme val="major"/>
    </font>
    <font>
      <sz val="11"/>
      <color theme="1"/>
      <name val="Calibri Light"/>
      <family val="2"/>
      <scheme val="major"/>
    </font>
    <font>
      <b/>
      <sz val="9"/>
      <color theme="0"/>
      <name val="Calibri Light"/>
      <family val="2"/>
      <scheme val="major"/>
    </font>
    <font>
      <sz val="11"/>
      <color theme="1"/>
      <name val="Azo Sans Medium"/>
    </font>
    <font>
      <sz val="16"/>
      <color theme="1"/>
      <name val="Azo Sans Medium"/>
    </font>
    <font>
      <sz val="11"/>
      <color theme="0"/>
      <name val="Azo Sans Medium"/>
    </font>
    <font>
      <sz val="11"/>
      <name val="Azo Sans Medium"/>
    </font>
    <font>
      <sz val="11"/>
      <color rgb="FF004D6D"/>
      <name val="Azo Sans Medium"/>
    </font>
    <font>
      <sz val="11"/>
      <color theme="0" tint="-4.9989318521683403E-2"/>
      <name val="Azo Sans Medium"/>
    </font>
    <font>
      <sz val="11"/>
      <color rgb="FF595959"/>
      <name val="Azo Sans Light"/>
    </font>
    <font>
      <sz val="11"/>
      <color theme="1"/>
      <name val="Belyrium"/>
    </font>
    <font>
      <b/>
      <sz val="14"/>
      <color theme="0"/>
      <name val="Calibri"/>
      <family val="2"/>
      <scheme val="minor"/>
    </font>
    <font>
      <sz val="8"/>
      <name val="Calibri"/>
      <family val="2"/>
      <scheme val="minor"/>
    </font>
    <font>
      <b/>
      <sz val="14"/>
      <color theme="1"/>
      <name val="Calibri"/>
      <family val="2"/>
      <scheme val="minor"/>
    </font>
    <font>
      <sz val="14"/>
      <color theme="1"/>
      <name val="Calibri"/>
      <family val="2"/>
      <scheme val="minor"/>
    </font>
    <font>
      <sz val="14"/>
      <color theme="0"/>
      <name val="Calibri"/>
      <family val="2"/>
      <scheme val="minor"/>
    </font>
    <font>
      <b/>
      <sz val="28"/>
      <color theme="0"/>
      <name val="Calibri"/>
      <family val="2"/>
      <scheme val="minor"/>
    </font>
    <font>
      <b/>
      <sz val="16"/>
      <color theme="1"/>
      <name val="Calibri"/>
      <family val="2"/>
      <scheme val="minor"/>
    </font>
    <font>
      <b/>
      <sz val="11"/>
      <color theme="0"/>
      <name val="Calibri"/>
      <family val="2"/>
      <scheme val="minor"/>
    </font>
    <font>
      <b/>
      <sz val="10"/>
      <color theme="1"/>
      <name val="Calibri"/>
      <family val="2"/>
      <scheme val="minor"/>
    </font>
    <font>
      <sz val="14"/>
      <name val="Calibri"/>
      <family val="2"/>
      <scheme val="minor"/>
    </font>
    <font>
      <sz val="14"/>
      <color rgb="FF000000"/>
      <name val="Calibri"/>
      <family val="2"/>
      <scheme val="minor"/>
    </font>
    <font>
      <sz val="11"/>
      <color rgb="FFF2F2F2"/>
      <name val="Azo Sans Medium"/>
    </font>
    <font>
      <sz val="11"/>
      <color rgb="FF595959"/>
      <name val="Arial"/>
      <family val="2"/>
    </font>
    <font>
      <sz val="11"/>
      <color rgb="FF000000"/>
      <name val="Azo Sans Medium"/>
    </font>
    <font>
      <b/>
      <sz val="11"/>
      <color theme="1"/>
      <name val="Azo Sans Medium"/>
    </font>
    <font>
      <sz val="12"/>
      <color theme="1"/>
      <name val="Azo Sans Medium"/>
    </font>
    <font>
      <sz val="12"/>
      <color theme="1"/>
      <name val="Azo Sans Light"/>
    </font>
    <font>
      <b/>
      <sz val="11"/>
      <color theme="1"/>
      <name val="Calibri"/>
      <family val="2"/>
      <scheme val="minor"/>
    </font>
    <font>
      <b/>
      <sz val="8"/>
      <color rgb="FFFFFFFF"/>
      <name val="Calibri"/>
      <family val="2"/>
    </font>
    <font>
      <b/>
      <sz val="8"/>
      <color rgb="FF000000"/>
      <name val="Calibri"/>
      <family val="2"/>
    </font>
    <font>
      <sz val="14"/>
      <color rgb="FF000000"/>
      <name val="Calibri"/>
      <family val="2"/>
    </font>
    <font>
      <b/>
      <sz val="8"/>
      <color rgb="FF1F4E79"/>
      <name val="Arial"/>
      <family val="2"/>
    </font>
    <font>
      <sz val="14"/>
      <color rgb="FF000000"/>
      <name val="Calibri"/>
      <family val="2"/>
      <charset val="1"/>
    </font>
    <font>
      <sz val="9"/>
      <color rgb="FF000000"/>
      <name val="Calibri Light"/>
      <family val="2"/>
      <scheme val="major"/>
    </font>
    <font>
      <b/>
      <sz val="9"/>
      <color rgb="FF000000"/>
      <name val="Calibri Light"/>
      <family val="2"/>
      <scheme val="major"/>
    </font>
    <font>
      <b/>
      <sz val="14"/>
      <color rgb="FF000000"/>
      <name val="Calibri"/>
      <family val="2"/>
      <scheme val="minor"/>
    </font>
  </fonts>
  <fills count="22">
    <fill>
      <patternFill patternType="none"/>
    </fill>
    <fill>
      <patternFill patternType="gray125"/>
    </fill>
    <fill>
      <patternFill patternType="solid">
        <fgColor rgb="FF329646"/>
        <bgColor indexed="64"/>
      </patternFill>
    </fill>
    <fill>
      <patternFill patternType="solid">
        <fgColor rgb="FFCEEAB0"/>
        <bgColor indexed="64"/>
      </patternFill>
    </fill>
    <fill>
      <patternFill patternType="solid">
        <fgColor rgb="FF0084B6"/>
        <bgColor indexed="64"/>
      </patternFill>
    </fill>
    <fill>
      <patternFill patternType="solid">
        <fgColor theme="0" tint="-0.14999847407452621"/>
        <bgColor indexed="64"/>
      </patternFill>
    </fill>
    <fill>
      <patternFill patternType="solid">
        <fgColor rgb="FF4DC0E3"/>
        <bgColor indexed="64"/>
      </patternFill>
    </fill>
    <fill>
      <patternFill patternType="solid">
        <fgColor theme="0"/>
        <bgColor indexed="64"/>
      </patternFill>
    </fill>
    <fill>
      <patternFill patternType="solid">
        <fgColor rgb="FFFFFFFF"/>
        <bgColor indexed="64"/>
      </patternFill>
    </fill>
    <fill>
      <patternFill patternType="solid">
        <fgColor theme="0" tint="-0.499984740745262"/>
        <bgColor indexed="64"/>
      </patternFill>
    </fill>
    <fill>
      <patternFill patternType="solid">
        <fgColor theme="7" tint="0.79998168889431442"/>
        <bgColor indexed="64"/>
      </patternFill>
    </fill>
    <fill>
      <patternFill patternType="solid">
        <fgColor theme="0" tint="-4.9989318521683403E-2"/>
        <bgColor indexed="64"/>
      </patternFill>
    </fill>
    <fill>
      <patternFill patternType="solid">
        <fgColor rgb="FFD9D9D9"/>
        <bgColor rgb="FF000000"/>
      </patternFill>
    </fill>
    <fill>
      <patternFill patternType="solid">
        <fgColor rgb="FF0084B6"/>
        <bgColor rgb="FF000000"/>
      </patternFill>
    </fill>
    <fill>
      <patternFill patternType="solid">
        <fgColor rgb="FF4DC0E3"/>
        <bgColor rgb="FF000000"/>
      </patternFill>
    </fill>
    <fill>
      <patternFill patternType="solid">
        <fgColor rgb="FFFFFFFF"/>
        <bgColor rgb="FF000000"/>
      </patternFill>
    </fill>
    <fill>
      <patternFill patternType="solid">
        <fgColor rgb="FF5B9BD5"/>
        <bgColor indexed="64"/>
      </patternFill>
    </fill>
    <fill>
      <patternFill patternType="solid">
        <fgColor rgb="FFD2DEEF"/>
        <bgColor indexed="64"/>
      </patternFill>
    </fill>
    <fill>
      <patternFill patternType="solid">
        <fgColor theme="8" tint="0.79998168889431442"/>
        <bgColor indexed="64"/>
      </patternFill>
    </fill>
    <fill>
      <patternFill patternType="solid">
        <fgColor theme="9" tint="0.79998168889431442"/>
        <bgColor indexed="64"/>
      </patternFill>
    </fill>
    <fill>
      <patternFill patternType="solid">
        <fgColor theme="7" tint="0.39997558519241921"/>
        <bgColor indexed="64"/>
      </patternFill>
    </fill>
    <fill>
      <patternFill patternType="solid">
        <fgColor theme="6" tint="0.39997558519241921"/>
        <bgColor indexed="64"/>
      </patternFill>
    </fill>
  </fills>
  <borders count="142">
    <border>
      <left/>
      <right/>
      <top/>
      <bottom/>
      <diagonal/>
    </border>
    <border>
      <left style="dashed">
        <color indexed="64"/>
      </left>
      <right style="dashed">
        <color indexed="64"/>
      </right>
      <top style="dashed">
        <color indexed="64"/>
      </top>
      <bottom style="dashed">
        <color indexed="64"/>
      </bottom>
      <diagonal/>
    </border>
    <border>
      <left style="dashed">
        <color indexed="64"/>
      </left>
      <right/>
      <top style="dashed">
        <color indexed="64"/>
      </top>
      <bottom style="dashed">
        <color indexed="64"/>
      </bottom>
      <diagonal/>
    </border>
    <border>
      <left/>
      <right style="dashed">
        <color indexed="64"/>
      </right>
      <top style="dashed">
        <color indexed="64"/>
      </top>
      <bottom style="dashed">
        <color indexed="64"/>
      </bottom>
      <diagonal/>
    </border>
    <border>
      <left style="dashed">
        <color theme="8" tint="-0.249977111117893"/>
      </left>
      <right style="dashed">
        <color theme="8" tint="-0.249977111117893"/>
      </right>
      <top style="dashed">
        <color theme="8" tint="-0.249977111117893"/>
      </top>
      <bottom style="dashed">
        <color theme="8" tint="-0.249977111117893"/>
      </bottom>
      <diagonal/>
    </border>
    <border>
      <left/>
      <right style="dashed">
        <color theme="8" tint="-0.249977111117893"/>
      </right>
      <top style="dashed">
        <color indexed="64"/>
      </top>
      <bottom/>
      <diagonal/>
    </border>
    <border>
      <left/>
      <right style="dashed">
        <color theme="8" tint="-0.249977111117893"/>
      </right>
      <top/>
      <bottom/>
      <diagonal/>
    </border>
    <border>
      <left/>
      <right/>
      <top style="dashed">
        <color indexed="64"/>
      </top>
      <bottom/>
      <diagonal/>
    </border>
    <border>
      <left/>
      <right/>
      <top/>
      <bottom style="dashed">
        <color theme="0"/>
      </bottom>
      <diagonal/>
    </border>
    <border>
      <left style="dashed">
        <color theme="0"/>
      </left>
      <right/>
      <top/>
      <bottom/>
      <diagonal/>
    </border>
    <border>
      <left style="hair">
        <color rgb="FF4DC0E3"/>
      </left>
      <right style="hair">
        <color rgb="FF4DC0E3"/>
      </right>
      <top style="hair">
        <color rgb="FF4DC0E3"/>
      </top>
      <bottom style="hair">
        <color rgb="FF4DC0E3"/>
      </bottom>
      <diagonal/>
    </border>
    <border>
      <left style="hair">
        <color rgb="FF4DC0E3"/>
      </left>
      <right/>
      <top style="hair">
        <color rgb="FF4DC0E3"/>
      </top>
      <bottom style="hair">
        <color rgb="FF4DC0E3"/>
      </bottom>
      <diagonal/>
    </border>
    <border>
      <left/>
      <right style="hair">
        <color rgb="FF4DC0E3"/>
      </right>
      <top style="hair">
        <color rgb="FF4DC0E3"/>
      </top>
      <bottom style="hair">
        <color rgb="FF4DC0E3"/>
      </bottom>
      <diagonal/>
    </border>
    <border>
      <left style="dotted">
        <color rgb="FF4DC0E3"/>
      </left>
      <right style="dotted">
        <color rgb="FF4DC0E3"/>
      </right>
      <top style="dotted">
        <color rgb="FF4DC0E3"/>
      </top>
      <bottom style="dotted">
        <color rgb="FF4DC0E3"/>
      </bottom>
      <diagonal/>
    </border>
    <border>
      <left style="dotted">
        <color rgb="FF4DC0E3"/>
      </left>
      <right style="dotted">
        <color rgb="FF4DC0E3"/>
      </right>
      <top style="dotted">
        <color rgb="FF4DC0E3"/>
      </top>
      <bottom/>
      <diagonal/>
    </border>
    <border>
      <left style="dotted">
        <color rgb="FF4DC0E3"/>
      </left>
      <right style="dotted">
        <color rgb="FF4DC0E3"/>
      </right>
      <top/>
      <bottom style="dotted">
        <color rgb="FF4DC0E3"/>
      </bottom>
      <diagonal/>
    </border>
    <border>
      <left style="dotted">
        <color rgb="FF4DC0E3"/>
      </left>
      <right style="dotted">
        <color rgb="FF4DC0E3"/>
      </right>
      <top/>
      <bottom/>
      <diagonal/>
    </border>
    <border>
      <left/>
      <right/>
      <top/>
      <bottom style="thin">
        <color rgb="FF4DC0E3"/>
      </bottom>
      <diagonal/>
    </border>
    <border>
      <left style="thin">
        <color rgb="FF4DC0E3"/>
      </left>
      <right/>
      <top/>
      <bottom/>
      <diagonal/>
    </border>
    <border>
      <left style="medium">
        <color indexed="64"/>
      </left>
      <right/>
      <top style="thin">
        <color rgb="FF4DC0E3"/>
      </top>
      <bottom/>
      <diagonal/>
    </border>
    <border>
      <left style="thin">
        <color rgb="FF4DC0E3"/>
      </left>
      <right style="thin">
        <color indexed="64"/>
      </right>
      <top style="thin">
        <color rgb="FF4DC0E3"/>
      </top>
      <bottom/>
      <diagonal/>
    </border>
    <border>
      <left style="thin">
        <color indexed="64"/>
      </left>
      <right style="thin">
        <color rgb="FF4DC0E3"/>
      </right>
      <top style="thin">
        <color rgb="FF4DC0E3"/>
      </top>
      <bottom/>
      <diagonal/>
    </border>
    <border>
      <left style="thin">
        <color rgb="FF4DC0E3"/>
      </left>
      <right style="thin">
        <color rgb="FF4DC0E3"/>
      </right>
      <top style="thin">
        <color rgb="FF4DC0E3"/>
      </top>
      <bottom/>
      <diagonal/>
    </border>
    <border>
      <left/>
      <right/>
      <top style="thin">
        <color rgb="FF4DC0E3"/>
      </top>
      <bottom/>
      <diagonal/>
    </border>
    <border>
      <left style="medium">
        <color indexed="64"/>
      </left>
      <right style="thin">
        <color rgb="FF4DC0E3"/>
      </right>
      <top style="thin">
        <color rgb="FF4DC0E3"/>
      </top>
      <bottom style="thin">
        <color rgb="FF4DC0E3"/>
      </bottom>
      <diagonal/>
    </border>
    <border>
      <left style="thin">
        <color rgb="FF4DC0E3"/>
      </left>
      <right style="thin">
        <color indexed="64"/>
      </right>
      <top style="thin">
        <color rgb="FF4DC0E3"/>
      </top>
      <bottom style="thin">
        <color rgb="FF4DC0E3"/>
      </bottom>
      <diagonal/>
    </border>
    <border>
      <left style="thin">
        <color indexed="64"/>
      </left>
      <right style="thin">
        <color rgb="FF4DC0E3"/>
      </right>
      <top style="thin">
        <color rgb="FF4DC0E3"/>
      </top>
      <bottom style="thin">
        <color rgb="FF4DC0E3"/>
      </bottom>
      <diagonal/>
    </border>
    <border>
      <left style="thin">
        <color rgb="FF4DC0E3"/>
      </left>
      <right style="thin">
        <color rgb="FF4DC0E3"/>
      </right>
      <top style="thin">
        <color rgb="FF4DC0E3"/>
      </top>
      <bottom style="thin">
        <color rgb="FF4DC0E3"/>
      </bottom>
      <diagonal/>
    </border>
    <border>
      <left style="thin">
        <color rgb="FF4DC0E3"/>
      </left>
      <right/>
      <top style="thin">
        <color rgb="FF4DC0E3"/>
      </top>
      <bottom/>
      <diagonal/>
    </border>
    <border>
      <left style="thin">
        <color theme="1"/>
      </left>
      <right style="thin">
        <color theme="1"/>
      </right>
      <top style="thin">
        <color theme="1"/>
      </top>
      <bottom style="thin">
        <color theme="1"/>
      </bottom>
      <diagonal/>
    </border>
    <border>
      <left style="thin">
        <color theme="1"/>
      </left>
      <right style="thin">
        <color theme="1"/>
      </right>
      <top style="thin">
        <color theme="1"/>
      </top>
      <bottom/>
      <diagonal/>
    </border>
    <border>
      <left style="thin">
        <color auto="1"/>
      </left>
      <right style="thin">
        <color auto="1"/>
      </right>
      <top style="thin">
        <color auto="1"/>
      </top>
      <bottom style="thin">
        <color auto="1"/>
      </bottom>
      <diagonal/>
    </border>
    <border>
      <left style="thin">
        <color theme="1"/>
      </left>
      <right style="thin">
        <color theme="1"/>
      </right>
      <top/>
      <bottom style="thin">
        <color theme="1"/>
      </bottom>
      <diagonal/>
    </border>
    <border>
      <left/>
      <right style="thin">
        <color theme="1"/>
      </right>
      <top/>
      <bottom style="thin">
        <color theme="1"/>
      </bottom>
      <diagonal/>
    </border>
    <border>
      <left style="thin">
        <color theme="0"/>
      </left>
      <right/>
      <top style="thin">
        <color theme="0"/>
      </top>
      <bottom style="thin">
        <color theme="0"/>
      </bottom>
      <diagonal/>
    </border>
    <border>
      <left/>
      <right/>
      <top style="thin">
        <color theme="0"/>
      </top>
      <bottom style="thin">
        <color theme="0"/>
      </bottom>
      <diagonal/>
    </border>
    <border>
      <left style="dashed">
        <color theme="0"/>
      </left>
      <right style="dashed">
        <color theme="0"/>
      </right>
      <top/>
      <bottom style="dashed">
        <color theme="0"/>
      </bottom>
      <diagonal/>
    </border>
    <border>
      <left/>
      <right/>
      <top/>
      <bottom style="hair">
        <color rgb="FF4DC0E3"/>
      </bottom>
      <diagonal/>
    </border>
    <border>
      <left style="thin">
        <color theme="1"/>
      </left>
      <right style="thin">
        <color theme="1"/>
      </right>
      <top/>
      <bottom/>
      <diagonal/>
    </border>
    <border>
      <left style="dashed">
        <color theme="0"/>
      </left>
      <right/>
      <top style="thin">
        <color theme="0"/>
      </top>
      <bottom style="dashed">
        <color theme="0"/>
      </bottom>
      <diagonal/>
    </border>
    <border>
      <left/>
      <right/>
      <top style="thin">
        <color theme="0"/>
      </top>
      <bottom style="dashed">
        <color theme="0"/>
      </bottom>
      <diagonal/>
    </border>
    <border>
      <left/>
      <right style="thin">
        <color theme="0"/>
      </right>
      <top style="thin">
        <color theme="0"/>
      </top>
      <bottom style="thin">
        <color theme="0"/>
      </bottom>
      <diagonal/>
    </border>
    <border>
      <left/>
      <right style="dashed">
        <color theme="0"/>
      </right>
      <top style="thin">
        <color theme="0"/>
      </top>
      <bottom style="dashed">
        <color theme="0"/>
      </bottom>
      <diagonal/>
    </border>
    <border>
      <left/>
      <right/>
      <top/>
      <bottom style="thin">
        <color theme="0"/>
      </bottom>
      <diagonal/>
    </border>
    <border>
      <left/>
      <right style="thin">
        <color theme="1"/>
      </right>
      <top style="thin">
        <color theme="1"/>
      </top>
      <bottom style="thin">
        <color theme="1"/>
      </bottom>
      <diagonal/>
    </border>
    <border>
      <left style="dashed">
        <color theme="0"/>
      </left>
      <right style="dashed">
        <color theme="0"/>
      </right>
      <top/>
      <bottom/>
      <diagonal/>
    </border>
    <border>
      <left/>
      <right style="dashed">
        <color theme="0"/>
      </right>
      <top/>
      <bottom/>
      <diagonal/>
    </border>
    <border>
      <left style="thin">
        <color theme="0"/>
      </left>
      <right style="thin">
        <color theme="0"/>
      </right>
      <top/>
      <bottom/>
      <diagonal/>
    </border>
    <border>
      <left style="thin">
        <color theme="1"/>
      </left>
      <right/>
      <top style="thin">
        <color theme="1"/>
      </top>
      <bottom style="thin">
        <color theme="1"/>
      </bottom>
      <diagonal/>
    </border>
    <border>
      <left style="thin">
        <color theme="0"/>
      </left>
      <right/>
      <top/>
      <bottom style="thin">
        <color theme="0"/>
      </bottom>
      <diagonal/>
    </border>
    <border>
      <left/>
      <right style="thin">
        <color theme="0"/>
      </right>
      <top/>
      <bottom style="thin">
        <color theme="0"/>
      </bottom>
      <diagonal/>
    </border>
    <border>
      <left style="thin">
        <color auto="1"/>
      </left>
      <right style="thin">
        <color auto="1"/>
      </right>
      <top/>
      <bottom style="thin">
        <color auto="1"/>
      </bottom>
      <diagonal/>
    </border>
    <border>
      <left style="thin">
        <color auto="1"/>
      </left>
      <right style="thin">
        <color auto="1"/>
      </right>
      <top/>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theme="1"/>
      </left>
      <right style="thin">
        <color theme="1"/>
      </right>
      <top style="medium">
        <color indexed="64"/>
      </top>
      <bottom/>
      <diagonal/>
    </border>
    <border>
      <left style="medium">
        <color indexed="64"/>
      </left>
      <right style="thin">
        <color auto="1"/>
      </right>
      <top style="thin">
        <color auto="1"/>
      </top>
      <bottom style="thin">
        <color auto="1"/>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thin">
        <color theme="1"/>
      </left>
      <right style="thin">
        <color theme="1"/>
      </right>
      <top/>
      <bottom style="medium">
        <color indexed="64"/>
      </bottom>
      <diagonal/>
    </border>
    <border>
      <left/>
      <right style="thin">
        <color theme="1"/>
      </right>
      <top style="thin">
        <color theme="1"/>
      </top>
      <bottom style="medium">
        <color indexed="64"/>
      </bottom>
      <diagonal/>
    </border>
    <border>
      <left style="thin">
        <color auto="1"/>
      </left>
      <right style="thin">
        <color auto="1"/>
      </right>
      <top style="medium">
        <color indexed="64"/>
      </top>
      <bottom/>
      <diagonal/>
    </border>
    <border>
      <left style="thin">
        <color auto="1"/>
      </left>
      <right style="thin">
        <color auto="1"/>
      </right>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style="thin">
        <color theme="0"/>
      </top>
      <bottom style="thin">
        <color theme="0"/>
      </bottom>
      <diagonal/>
    </border>
    <border>
      <left style="medium">
        <color indexed="64"/>
      </left>
      <right/>
      <top/>
      <bottom style="dashed">
        <color theme="0"/>
      </bottom>
      <diagonal/>
    </border>
    <border>
      <left style="thin">
        <color rgb="FF000000"/>
      </left>
      <right style="thin">
        <color rgb="FF000000"/>
      </right>
      <top style="thin">
        <color rgb="FF000000"/>
      </top>
      <bottom style="thin">
        <color rgb="FF000000"/>
      </bottom>
      <diagonal/>
    </border>
    <border>
      <left style="thin">
        <color theme="1"/>
      </left>
      <right/>
      <top/>
      <bottom/>
      <diagonal/>
    </border>
    <border>
      <left style="dotted">
        <color rgb="FF4DC0E3"/>
      </left>
      <right/>
      <top style="dotted">
        <color rgb="FF4DC0E3"/>
      </top>
      <bottom style="dotted">
        <color rgb="FF4DC0E3"/>
      </bottom>
      <diagonal/>
    </border>
    <border>
      <left/>
      <right/>
      <top style="dotted">
        <color rgb="FF4DC0E3"/>
      </top>
      <bottom style="dotted">
        <color rgb="FF4DC0E3"/>
      </bottom>
      <diagonal/>
    </border>
    <border>
      <left/>
      <right style="dotted">
        <color rgb="FF4DC0E3"/>
      </right>
      <top style="dotted">
        <color rgb="FF4DC0E3"/>
      </top>
      <bottom style="dotted">
        <color rgb="FF4DC0E3"/>
      </bottom>
      <diagonal/>
    </border>
    <border>
      <left/>
      <right style="dotted">
        <color rgb="FF4DC0E3"/>
      </right>
      <top/>
      <bottom style="dotted">
        <color rgb="FF4DC0E3"/>
      </bottom>
      <diagonal/>
    </border>
    <border>
      <left/>
      <right/>
      <top style="hair">
        <color rgb="FF4DC0E3"/>
      </top>
      <bottom style="hair">
        <color rgb="FF4DC0E3"/>
      </bottom>
      <diagonal/>
    </border>
    <border>
      <left/>
      <right style="hair">
        <color rgb="FF4DC0E3"/>
      </right>
      <top/>
      <bottom style="hair">
        <color rgb="FF4DC0E3"/>
      </bottom>
      <diagonal/>
    </border>
    <border>
      <left style="dashed">
        <color theme="8" tint="-0.249977111117893"/>
      </left>
      <right style="dashed">
        <color theme="8" tint="-0.249977111117893"/>
      </right>
      <top/>
      <bottom/>
      <diagonal/>
    </border>
    <border>
      <left style="thin">
        <color auto="1"/>
      </left>
      <right style="thin">
        <color auto="1"/>
      </right>
      <top style="thin">
        <color auto="1"/>
      </top>
      <bottom/>
      <diagonal/>
    </border>
    <border>
      <left style="thin">
        <color theme="0"/>
      </left>
      <right style="thin">
        <color theme="0"/>
      </right>
      <top style="thin">
        <color theme="0"/>
      </top>
      <bottom style="thin">
        <color theme="0"/>
      </bottom>
      <diagonal/>
    </border>
    <border>
      <left/>
      <right/>
      <top style="medium">
        <color rgb="FF4F81BD"/>
      </top>
      <bottom style="medium">
        <color rgb="FF4F81BD"/>
      </bottom>
      <diagonal/>
    </border>
    <border>
      <left style="thin">
        <color auto="1"/>
      </left>
      <right style="thin">
        <color theme="1"/>
      </right>
      <top style="medium">
        <color indexed="64"/>
      </top>
      <bottom/>
      <diagonal/>
    </border>
    <border>
      <left style="thin">
        <color auto="1"/>
      </left>
      <right style="thin">
        <color theme="1"/>
      </right>
      <top/>
      <bottom/>
      <diagonal/>
    </border>
    <border>
      <left style="thin">
        <color auto="1"/>
      </left>
      <right style="thin">
        <color theme="1"/>
      </right>
      <top/>
      <bottom style="medium">
        <color indexed="64"/>
      </bottom>
      <diagonal/>
    </border>
    <border>
      <left style="thin">
        <color theme="1"/>
      </left>
      <right style="thin">
        <color theme="1"/>
      </right>
      <top style="thin">
        <color rgb="FF000000"/>
      </top>
      <bottom style="thin">
        <color theme="1"/>
      </bottom>
      <diagonal/>
    </border>
    <border>
      <left style="thin">
        <color auto="1"/>
      </left>
      <right style="thin">
        <color auto="1"/>
      </right>
      <top style="thin">
        <color rgb="FF000000"/>
      </top>
      <bottom style="thin">
        <color auto="1"/>
      </bottom>
      <diagonal/>
    </border>
    <border>
      <left style="thin">
        <color auto="1"/>
      </left>
      <right style="thin">
        <color auto="1"/>
      </right>
      <top style="thin">
        <color auto="1"/>
      </top>
      <bottom style="medium">
        <color rgb="FF000000"/>
      </bottom>
      <diagonal/>
    </border>
    <border>
      <left style="dashed">
        <color theme="0"/>
      </left>
      <right style="dashed">
        <color theme="0"/>
      </right>
      <top style="dashed">
        <color theme="0"/>
      </top>
      <bottom/>
      <diagonal/>
    </border>
    <border>
      <left style="dashed">
        <color theme="0"/>
      </left>
      <right/>
      <top style="dashed">
        <color theme="0"/>
      </top>
      <bottom/>
      <diagonal/>
    </border>
    <border>
      <left style="thin">
        <color theme="1"/>
      </left>
      <right/>
      <top/>
      <bottom style="thin">
        <color theme="1"/>
      </bottom>
      <diagonal/>
    </border>
    <border>
      <left style="thin">
        <color theme="1"/>
      </left>
      <right/>
      <top style="thin">
        <color theme="1"/>
      </top>
      <bottom/>
      <diagonal/>
    </border>
    <border>
      <left style="thin">
        <color theme="1"/>
      </left>
      <right/>
      <top style="thin">
        <color rgb="FF000000"/>
      </top>
      <bottom style="medium">
        <color rgb="FF000000"/>
      </bottom>
      <diagonal/>
    </border>
    <border>
      <left style="thin">
        <color auto="1"/>
      </left>
      <right style="thin">
        <color auto="1"/>
      </right>
      <top style="thin">
        <color rgb="FF000000"/>
      </top>
      <bottom style="medium">
        <color rgb="FF000000"/>
      </bottom>
      <diagonal/>
    </border>
    <border>
      <left style="thin">
        <color theme="1"/>
      </left>
      <right/>
      <top style="thin">
        <color rgb="FF000000"/>
      </top>
      <bottom/>
      <diagonal/>
    </border>
    <border>
      <left/>
      <right style="thin">
        <color theme="1"/>
      </right>
      <top style="thin">
        <color theme="1"/>
      </top>
      <bottom/>
      <diagonal/>
    </border>
    <border>
      <left style="thin">
        <color theme="1"/>
      </left>
      <right style="thin">
        <color theme="1"/>
      </right>
      <top style="thin">
        <color rgb="FF000000"/>
      </top>
      <bottom style="medium">
        <color rgb="FF000000"/>
      </bottom>
      <diagonal/>
    </border>
    <border>
      <left style="thin">
        <color theme="1"/>
      </left>
      <right style="thin">
        <color theme="1"/>
      </right>
      <top style="thin">
        <color rgb="FF000000"/>
      </top>
      <bottom/>
      <diagonal/>
    </border>
    <border>
      <left style="medium">
        <color indexed="64"/>
      </left>
      <right style="thin">
        <color auto="1"/>
      </right>
      <top style="thin">
        <color rgb="FF000000"/>
      </top>
      <bottom style="thin">
        <color auto="1"/>
      </bottom>
      <diagonal/>
    </border>
    <border>
      <left style="medium">
        <color indexed="64"/>
      </left>
      <right style="thin">
        <color auto="1"/>
      </right>
      <top style="thin">
        <color auto="1"/>
      </top>
      <bottom style="medium">
        <color rgb="FF000000"/>
      </bottom>
      <diagonal/>
    </border>
    <border>
      <left style="thin">
        <color auto="1"/>
      </left>
      <right style="thin">
        <color auto="1"/>
      </right>
      <top/>
      <bottom style="medium">
        <color rgb="FF000000"/>
      </bottom>
      <diagonal/>
    </border>
    <border>
      <left style="medium">
        <color indexed="64"/>
      </left>
      <right style="thin">
        <color auto="1"/>
      </right>
      <top style="thin">
        <color auto="1"/>
      </top>
      <bottom/>
      <diagonal/>
    </border>
    <border>
      <left/>
      <right style="thin">
        <color theme="1"/>
      </right>
      <top/>
      <bottom style="medium">
        <color rgb="FF000000"/>
      </bottom>
      <diagonal/>
    </border>
    <border>
      <left style="thin">
        <color auto="1"/>
      </left>
      <right style="thin">
        <color theme="1"/>
      </right>
      <top style="thin">
        <color rgb="FF000000"/>
      </top>
      <bottom/>
      <diagonal/>
    </border>
    <border>
      <left style="thin">
        <color auto="1"/>
      </left>
      <right style="thin">
        <color theme="1"/>
      </right>
      <top/>
      <bottom style="medium">
        <color rgb="FF000000"/>
      </bottom>
      <diagonal/>
    </border>
    <border>
      <left style="thin">
        <color theme="1"/>
      </left>
      <right style="thin">
        <color theme="1"/>
      </right>
      <top/>
      <bottom style="medium">
        <color rgb="FF000000"/>
      </bottom>
      <diagonal/>
    </border>
    <border>
      <left style="medium">
        <color indexed="64"/>
      </left>
      <right style="thin">
        <color auto="1"/>
      </right>
      <top/>
      <bottom style="thin">
        <color auto="1"/>
      </bottom>
      <diagonal/>
    </border>
    <border>
      <left style="thin">
        <color theme="1"/>
      </left>
      <right/>
      <top/>
      <bottom style="medium">
        <color rgb="FF000000"/>
      </bottom>
      <diagonal/>
    </border>
    <border>
      <left style="medium">
        <color indexed="64"/>
      </left>
      <right style="dashed">
        <color theme="0"/>
      </right>
      <top style="dashed">
        <color theme="0"/>
      </top>
      <bottom/>
      <diagonal/>
    </border>
    <border>
      <left style="thin">
        <color rgb="FF000000"/>
      </left>
      <right/>
      <top style="thin">
        <color rgb="FF000000"/>
      </top>
      <bottom style="thin">
        <color rgb="FF000000"/>
      </bottom>
      <diagonal/>
    </border>
    <border>
      <left style="thin">
        <color rgb="FF000000"/>
      </left>
      <right style="thin">
        <color rgb="FF000000"/>
      </right>
      <top style="medium">
        <color indexed="64"/>
      </top>
      <bottom style="thin">
        <color rgb="FF000000"/>
      </bottom>
      <diagonal/>
    </border>
    <border>
      <left style="thin">
        <color theme="1"/>
      </left>
      <right style="thin">
        <color auto="1"/>
      </right>
      <top style="thin">
        <color rgb="FF000000"/>
      </top>
      <bottom style="medium">
        <color indexed="64"/>
      </bottom>
      <diagonal/>
    </border>
    <border>
      <left style="thin">
        <color rgb="FF000000"/>
      </left>
      <right style="thin">
        <color rgb="FF000000"/>
      </right>
      <top/>
      <bottom style="thin">
        <color rgb="FF000000"/>
      </bottom>
      <diagonal/>
    </border>
    <border>
      <left/>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style="medium">
        <color indexed="64"/>
      </top>
      <bottom/>
      <diagonal/>
    </border>
    <border>
      <left style="thin">
        <color rgb="FF000000"/>
      </left>
      <right style="thin">
        <color rgb="FF000000"/>
      </right>
      <top style="thin">
        <color rgb="FF000000"/>
      </top>
      <bottom style="medium">
        <color indexed="64"/>
      </bottom>
      <diagonal/>
    </border>
    <border>
      <left style="thin">
        <color rgb="FF000000"/>
      </left>
      <right style="thin">
        <color auto="1"/>
      </right>
      <top style="thin">
        <color theme="1"/>
      </top>
      <bottom style="medium">
        <color indexed="64"/>
      </bottom>
      <diagonal/>
    </border>
    <border>
      <left style="thin">
        <color auto="1"/>
      </left>
      <right style="thin">
        <color auto="1"/>
      </right>
      <top style="thin">
        <color rgb="FF000000"/>
      </top>
      <bottom style="medium">
        <color indexed="64"/>
      </bottom>
      <diagonal/>
    </border>
    <border>
      <left/>
      <right style="thin">
        <color theme="1"/>
      </right>
      <top style="thin">
        <color rgb="FF000000"/>
      </top>
      <bottom style="medium">
        <color indexed="64"/>
      </bottom>
      <diagonal/>
    </border>
    <border>
      <left style="thin">
        <color theme="1"/>
      </left>
      <right style="thin">
        <color theme="1"/>
      </right>
      <top style="thin">
        <color rgb="FF000000"/>
      </top>
      <bottom style="medium">
        <color indexed="64"/>
      </bottom>
      <diagonal/>
    </border>
    <border>
      <left style="thin">
        <color auto="1"/>
      </left>
      <right style="thin">
        <color auto="1"/>
      </right>
      <top style="medium">
        <color indexed="64"/>
      </top>
      <bottom style="medium">
        <color indexed="64"/>
      </bottom>
      <diagonal/>
    </border>
    <border>
      <left style="thin">
        <color theme="1"/>
      </left>
      <right style="thin">
        <color theme="1"/>
      </right>
      <top style="medium">
        <color indexed="64"/>
      </top>
      <bottom style="medium">
        <color indexed="64"/>
      </bottom>
      <diagonal/>
    </border>
    <border>
      <left style="thin">
        <color rgb="FF000000"/>
      </left>
      <right style="thin">
        <color rgb="FF000000"/>
      </right>
      <top style="medium">
        <color indexed="64"/>
      </top>
      <bottom style="medium">
        <color indexed="64"/>
      </bottom>
      <diagonal/>
    </border>
    <border>
      <left style="thin">
        <color theme="1"/>
      </left>
      <right/>
      <top style="medium">
        <color indexed="64"/>
      </top>
      <bottom style="medium">
        <color indexed="64"/>
      </bottom>
      <diagonal/>
    </border>
    <border>
      <left style="thin">
        <color theme="1"/>
      </left>
      <right/>
      <top/>
      <bottom style="medium">
        <color indexed="64"/>
      </bottom>
      <diagonal/>
    </border>
    <border>
      <left/>
      <right style="thin">
        <color rgb="FF000000"/>
      </right>
      <top style="thin">
        <color rgb="FF000000"/>
      </top>
      <bottom style="thin">
        <color rgb="FF000000"/>
      </bottom>
      <diagonal/>
    </border>
    <border>
      <left style="thin">
        <color auto="1"/>
      </left>
      <right/>
      <top style="thin">
        <color auto="1"/>
      </top>
      <bottom/>
      <diagonal/>
    </border>
    <border>
      <left/>
      <right/>
      <top style="thin">
        <color auto="1"/>
      </top>
      <bottom/>
      <diagonal/>
    </border>
    <border>
      <left style="thin">
        <color auto="1"/>
      </left>
      <right/>
      <top style="thin">
        <color auto="1"/>
      </top>
      <bottom style="thin">
        <color auto="1"/>
      </bottom>
      <diagonal/>
    </border>
    <border>
      <left style="thin">
        <color theme="1"/>
      </left>
      <right style="thin">
        <color theme="1"/>
      </right>
      <top style="medium">
        <color indexed="64"/>
      </top>
      <bottom style="thin">
        <color theme="1"/>
      </bottom>
      <diagonal/>
    </border>
    <border>
      <left style="thin">
        <color theme="1"/>
      </left>
      <right/>
      <top style="medium">
        <color indexed="64"/>
      </top>
      <bottom style="thin">
        <color theme="1"/>
      </bottom>
      <diagonal/>
    </border>
    <border>
      <left style="thin">
        <color auto="1"/>
      </left>
      <right style="medium">
        <color indexed="64"/>
      </right>
      <top style="medium">
        <color indexed="64"/>
      </top>
      <bottom style="thin">
        <color auto="1"/>
      </bottom>
      <diagonal/>
    </border>
    <border>
      <left style="thin">
        <color auto="1"/>
      </left>
      <right style="medium">
        <color indexed="64"/>
      </right>
      <top style="thin">
        <color auto="1"/>
      </top>
      <bottom/>
      <diagonal/>
    </border>
    <border>
      <left style="thin">
        <color rgb="FF000000"/>
      </left>
      <right style="medium">
        <color indexed="64"/>
      </right>
      <top style="thin">
        <color rgb="FF000000"/>
      </top>
      <bottom style="thin">
        <color rgb="FF000000"/>
      </bottom>
      <diagonal/>
    </border>
    <border>
      <left style="thin">
        <color rgb="FF000000"/>
      </left>
      <right/>
      <top style="thin">
        <color rgb="FF000000"/>
      </top>
      <bottom style="medium">
        <color indexed="64"/>
      </bottom>
      <diagonal/>
    </border>
    <border>
      <left/>
      <right style="thin">
        <color rgb="FF000000"/>
      </right>
      <top style="thin">
        <color rgb="FF000000"/>
      </top>
      <bottom style="medium">
        <color indexed="64"/>
      </bottom>
      <diagonal/>
    </border>
    <border>
      <left style="thin">
        <color theme="1"/>
      </left>
      <right style="thin">
        <color theme="1"/>
      </right>
      <top style="thin">
        <color theme="1"/>
      </top>
      <bottom style="medium">
        <color indexed="64"/>
      </bottom>
      <diagonal/>
    </border>
    <border>
      <left style="thin">
        <color theme="1"/>
      </left>
      <right/>
      <top style="thin">
        <color theme="1"/>
      </top>
      <bottom style="medium">
        <color indexed="64"/>
      </bottom>
      <diagonal/>
    </border>
    <border>
      <left/>
      <right/>
      <top style="thin">
        <color rgb="FF000000"/>
      </top>
      <bottom style="medium">
        <color indexed="64"/>
      </bottom>
      <diagonal/>
    </border>
    <border>
      <left style="thin">
        <color rgb="FF000000"/>
      </left>
      <right style="medium">
        <color indexed="64"/>
      </right>
      <top style="thin">
        <color rgb="FF000000"/>
      </top>
      <bottom style="medium">
        <color indexed="64"/>
      </bottom>
      <diagonal/>
    </border>
    <border>
      <left style="thin">
        <color auto="1"/>
      </left>
      <right style="thin">
        <color auto="1"/>
      </right>
      <top style="thin">
        <color rgb="FF000000"/>
      </top>
      <bottom/>
      <diagonal/>
    </border>
    <border>
      <left/>
      <right style="thin">
        <color theme="1"/>
      </right>
      <top style="medium">
        <color indexed="64"/>
      </top>
      <bottom style="thin">
        <color theme="1"/>
      </bottom>
      <diagonal/>
    </border>
    <border>
      <left style="thin">
        <color auto="1"/>
      </left>
      <right style="medium">
        <color indexed="64"/>
      </right>
      <top/>
      <bottom style="medium">
        <color indexed="64"/>
      </bottom>
      <diagonal/>
    </border>
  </borders>
  <cellStyleXfs count="3">
    <xf numFmtId="0" fontId="0" fillId="0" borderId="0"/>
    <xf numFmtId="9" fontId="1" fillId="0" borderId="0" applyFont="0" applyFill="0" applyBorder="0" applyAlignment="0" applyProtection="0"/>
    <xf numFmtId="44" fontId="1" fillId="0" borderId="0" applyFont="0" applyFill="0" applyBorder="0" applyAlignment="0" applyProtection="0"/>
  </cellStyleXfs>
  <cellXfs count="435">
    <xf numFmtId="0" fontId="0" fillId="0" borderId="0" xfId="0"/>
    <xf numFmtId="0" fontId="3" fillId="0" borderId="4" xfId="0" applyFont="1" applyBorder="1" applyAlignment="1">
      <alignment horizontal="left" vertical="center" wrapText="1"/>
    </xf>
    <xf numFmtId="0" fontId="3" fillId="0" borderId="4" xfId="0" applyFont="1" applyBorder="1" applyAlignment="1">
      <alignment horizontal="justify" vertical="center" wrapText="1"/>
    </xf>
    <xf numFmtId="0" fontId="6" fillId="0" borderId="0" xfId="0" applyFont="1" applyAlignment="1">
      <alignment vertical="center"/>
    </xf>
    <xf numFmtId="0" fontId="2" fillId="2" borderId="1" xfId="0" applyFont="1" applyFill="1" applyBorder="1" applyAlignment="1">
      <alignment horizontal="center" vertical="center" wrapText="1"/>
    </xf>
    <xf numFmtId="0" fontId="7" fillId="2" borderId="4" xfId="0" applyFont="1" applyFill="1" applyBorder="1" applyAlignment="1">
      <alignment horizontal="center" vertical="center" wrapText="1"/>
    </xf>
    <xf numFmtId="0" fontId="8" fillId="0" borderId="0" xfId="0" applyFont="1" applyProtection="1">
      <protection locked="0"/>
    </xf>
    <xf numFmtId="0" fontId="8" fillId="0" borderId="0" xfId="0" applyFont="1" applyAlignment="1" applyProtection="1">
      <alignment vertical="center"/>
      <protection locked="0"/>
    </xf>
    <xf numFmtId="0" fontId="8" fillId="0" borderId="0" xfId="0" applyFont="1"/>
    <xf numFmtId="0" fontId="10" fillId="4" borderId="10" xfId="0" applyFont="1" applyFill="1" applyBorder="1" applyAlignment="1" applyProtection="1">
      <alignment horizontal="left" vertical="center" wrapText="1" indent="1"/>
      <protection locked="0"/>
    </xf>
    <xf numFmtId="0" fontId="10" fillId="4" borderId="10" xfId="0" applyFont="1" applyFill="1" applyBorder="1" applyAlignment="1" applyProtection="1">
      <alignment horizontal="center" vertical="center"/>
      <protection locked="0"/>
    </xf>
    <xf numFmtId="0" fontId="11" fillId="5" borderId="10" xfId="0" applyFont="1" applyFill="1" applyBorder="1" applyAlignment="1" applyProtection="1">
      <alignment horizontal="center" vertical="center" wrapText="1"/>
      <protection locked="0"/>
    </xf>
    <xf numFmtId="0" fontId="8" fillId="0" borderId="0" xfId="0" applyFont="1" applyAlignment="1" applyProtection="1">
      <alignment horizontal="left" vertical="center"/>
      <protection locked="0"/>
    </xf>
    <xf numFmtId="0" fontId="10" fillId="0" borderId="0" xfId="0" applyFont="1" applyAlignment="1" applyProtection="1">
      <alignment horizontal="center" vertical="center"/>
      <protection locked="0"/>
    </xf>
    <xf numFmtId="0" fontId="8" fillId="0" borderId="0" xfId="0" applyFont="1" applyAlignment="1" applyProtection="1">
      <alignment horizontal="center" vertical="center"/>
      <protection locked="0"/>
    </xf>
    <xf numFmtId="0" fontId="8" fillId="0" borderId="0" xfId="0" applyFont="1" applyAlignment="1" applyProtection="1">
      <alignment horizontal="left"/>
      <protection locked="0"/>
    </xf>
    <xf numFmtId="0" fontId="8" fillId="0" borderId="0" xfId="0" applyFont="1" applyAlignment="1" applyProtection="1">
      <alignment horizontal="center"/>
      <protection locked="0"/>
    </xf>
    <xf numFmtId="0" fontId="12" fillId="6" borderId="13" xfId="0" applyFont="1" applyFill="1" applyBorder="1" applyAlignment="1">
      <alignment horizontal="center" vertical="center" wrapText="1" readingOrder="1"/>
    </xf>
    <xf numFmtId="0" fontId="8" fillId="7" borderId="0" xfId="0" applyFont="1" applyFill="1"/>
    <xf numFmtId="0" fontId="14" fillId="7" borderId="13" xfId="0" applyFont="1" applyFill="1" applyBorder="1" applyAlignment="1">
      <alignment horizontal="center" vertical="center" wrapText="1" readingOrder="1"/>
    </xf>
    <xf numFmtId="0" fontId="14" fillId="7" borderId="13" xfId="0" applyFont="1" applyFill="1" applyBorder="1" applyAlignment="1">
      <alignment horizontal="left" vertical="center" wrapText="1"/>
    </xf>
    <xf numFmtId="0" fontId="14" fillId="7" borderId="13" xfId="0" applyFont="1" applyFill="1" applyBorder="1" applyAlignment="1">
      <alignment horizontal="center" vertical="center" wrapText="1"/>
    </xf>
    <xf numFmtId="0" fontId="14" fillId="0" borderId="13" xfId="0" applyFont="1" applyBorder="1" applyAlignment="1">
      <alignment horizontal="center" vertical="center" wrapText="1" readingOrder="1"/>
    </xf>
    <xf numFmtId="0" fontId="14" fillId="0" borderId="13" xfId="0" applyFont="1" applyBorder="1" applyAlignment="1">
      <alignment horizontal="left" vertical="center" wrapText="1"/>
    </xf>
    <xf numFmtId="0" fontId="14" fillId="8" borderId="13" xfId="0" applyFont="1" applyFill="1" applyBorder="1" applyAlignment="1">
      <alignment horizontal="left" vertical="center" wrapText="1"/>
    </xf>
    <xf numFmtId="0" fontId="11" fillId="0" borderId="0" xfId="0" applyFont="1" applyAlignment="1">
      <alignment vertical="center" wrapText="1"/>
    </xf>
    <xf numFmtId="0" fontId="12" fillId="0" borderId="13" xfId="0" applyFont="1" applyBorder="1" applyAlignment="1">
      <alignment vertical="center" wrapText="1" readingOrder="1"/>
    </xf>
    <xf numFmtId="0" fontId="14" fillId="7" borderId="13" xfId="0" applyFont="1" applyFill="1" applyBorder="1" applyAlignment="1">
      <alignment horizontal="left" vertical="center" wrapText="1" readingOrder="1"/>
    </xf>
    <xf numFmtId="0" fontId="10" fillId="0" borderId="0" xfId="0" applyFont="1"/>
    <xf numFmtId="0" fontId="14" fillId="7" borderId="13" xfId="0" applyFont="1" applyFill="1" applyBorder="1" applyAlignment="1">
      <alignment horizontal="left" vertical="center"/>
    </xf>
    <xf numFmtId="0" fontId="14" fillId="7" borderId="13" xfId="0" applyFont="1" applyFill="1" applyBorder="1" applyAlignment="1">
      <alignment vertical="center" wrapText="1"/>
    </xf>
    <xf numFmtId="0" fontId="14" fillId="7" borderId="13" xfId="0" applyFont="1" applyFill="1" applyBorder="1" applyAlignment="1">
      <alignment vertical="center" wrapText="1" readingOrder="1"/>
    </xf>
    <xf numFmtId="0" fontId="14" fillId="7" borderId="13" xfId="0" applyFont="1" applyFill="1" applyBorder="1" applyAlignment="1">
      <alignment vertical="center"/>
    </xf>
    <xf numFmtId="0" fontId="14" fillId="7" borderId="13" xfId="0" applyFont="1" applyFill="1" applyBorder="1" applyAlignment="1">
      <alignment horizontal="center" vertical="center"/>
    </xf>
    <xf numFmtId="0" fontId="14" fillId="7" borderId="14" xfId="0" applyFont="1" applyFill="1" applyBorder="1" applyAlignment="1">
      <alignment horizontal="center" vertical="center" wrapText="1" readingOrder="1"/>
    </xf>
    <xf numFmtId="0" fontId="14" fillId="7" borderId="14" xfId="0" applyFont="1" applyFill="1" applyBorder="1" applyAlignment="1">
      <alignment horizontal="left" vertical="center" wrapText="1"/>
    </xf>
    <xf numFmtId="0" fontId="14" fillId="7" borderId="14" xfId="0" applyFont="1" applyFill="1" applyBorder="1" applyAlignment="1">
      <alignment horizontal="center" vertical="center"/>
    </xf>
    <xf numFmtId="0" fontId="8" fillId="0" borderId="0" xfId="0" applyFont="1" applyAlignment="1">
      <alignment horizontal="left"/>
    </xf>
    <xf numFmtId="0" fontId="8" fillId="0" borderId="17" xfId="0" applyFont="1" applyBorder="1" applyAlignment="1">
      <alignment horizontal="center"/>
    </xf>
    <xf numFmtId="0" fontId="8" fillId="0" borderId="17" xfId="0" applyFont="1" applyBorder="1"/>
    <xf numFmtId="0" fontId="8" fillId="0" borderId="18" xfId="0" applyFont="1" applyBorder="1"/>
    <xf numFmtId="0" fontId="15" fillId="0" borderId="19" xfId="0" applyFont="1" applyBorder="1" applyAlignment="1">
      <alignment horizontal="center" vertical="center" wrapText="1"/>
    </xf>
    <xf numFmtId="0" fontId="15" fillId="0" borderId="22" xfId="0" applyFont="1" applyBorder="1" applyAlignment="1">
      <alignment horizontal="center" vertical="center" wrapText="1"/>
    </xf>
    <xf numFmtId="0" fontId="15" fillId="0" borderId="23" xfId="0" applyFont="1" applyBorder="1" applyAlignment="1">
      <alignment horizontal="center" vertical="center" wrapText="1"/>
    </xf>
    <xf numFmtId="0" fontId="15" fillId="0" borderId="24" xfId="0" applyFont="1" applyBorder="1" applyAlignment="1">
      <alignment horizontal="center" vertical="center" wrapText="1"/>
    </xf>
    <xf numFmtId="0" fontId="15" fillId="0" borderId="27" xfId="0" applyFont="1" applyBorder="1" applyAlignment="1">
      <alignment horizontal="center" vertical="center" wrapText="1"/>
    </xf>
    <xf numFmtId="0" fontId="15" fillId="0" borderId="28" xfId="0" applyFont="1" applyBorder="1" applyAlignment="1">
      <alignment horizontal="center" vertical="center" wrapText="1"/>
    </xf>
    <xf numFmtId="0" fontId="8" fillId="0" borderId="0" xfId="0" applyFont="1" applyAlignment="1">
      <alignment horizontal="center"/>
    </xf>
    <xf numFmtId="0" fontId="8" fillId="0" borderId="23" xfId="0" applyFont="1" applyBorder="1"/>
    <xf numFmtId="0" fontId="19" fillId="0" borderId="29" xfId="0" applyFont="1" applyBorder="1" applyAlignment="1">
      <alignment horizontal="justify" vertical="center" wrapText="1"/>
    </xf>
    <xf numFmtId="0" fontId="19" fillId="0" borderId="0" xfId="0" applyFont="1"/>
    <xf numFmtId="0" fontId="19" fillId="0" borderId="0" xfId="0" applyFont="1" applyAlignment="1">
      <alignment vertical="center"/>
    </xf>
    <xf numFmtId="0" fontId="16" fillId="4" borderId="35" xfId="0" applyFont="1" applyFill="1" applyBorder="1" applyAlignment="1">
      <alignment vertical="center"/>
    </xf>
    <xf numFmtId="0" fontId="16" fillId="4" borderId="8" xfId="0" applyFont="1" applyFill="1" applyBorder="1" applyAlignment="1">
      <alignment vertical="center"/>
    </xf>
    <xf numFmtId="0" fontId="19" fillId="0" borderId="0" xfId="0" applyFont="1" applyAlignment="1">
      <alignment horizontal="center"/>
    </xf>
    <xf numFmtId="0" fontId="22" fillId="5" borderId="43" xfId="0" applyFont="1" applyFill="1" applyBorder="1" applyAlignment="1">
      <alignment vertical="center"/>
    </xf>
    <xf numFmtId="0" fontId="19" fillId="0" borderId="31" xfId="0" applyFont="1" applyBorder="1"/>
    <xf numFmtId="0" fontId="19" fillId="11" borderId="31" xfId="0" applyFont="1" applyFill="1" applyBorder="1"/>
    <xf numFmtId="0" fontId="19" fillId="11" borderId="30" xfId="0" applyFont="1" applyFill="1" applyBorder="1" applyAlignment="1">
      <alignment horizontal="justify" vertical="center" wrapText="1"/>
    </xf>
    <xf numFmtId="0" fontId="25" fillId="0" borderId="29" xfId="0" applyFont="1" applyBorder="1" applyAlignment="1">
      <alignment horizontal="justify" vertical="center" wrapText="1"/>
    </xf>
    <xf numFmtId="9" fontId="19" fillId="0" borderId="29" xfId="1" applyFont="1" applyFill="1" applyBorder="1" applyAlignment="1">
      <alignment horizontal="center" vertical="center"/>
    </xf>
    <xf numFmtId="9" fontId="19" fillId="0" borderId="44" xfId="1" applyFont="1" applyFill="1" applyBorder="1" applyAlignment="1">
      <alignment horizontal="center" vertical="center"/>
    </xf>
    <xf numFmtId="9" fontId="19" fillId="0" borderId="0" xfId="1" applyFont="1"/>
    <xf numFmtId="0" fontId="7" fillId="2" borderId="0" xfId="0" applyFont="1" applyFill="1" applyAlignment="1">
      <alignment horizontal="center" vertical="center" wrapText="1"/>
    </xf>
    <xf numFmtId="0" fontId="3" fillId="0" borderId="0" xfId="0" applyFont="1" applyAlignment="1">
      <alignment horizontal="justify" vertical="center" wrapText="1"/>
    </xf>
    <xf numFmtId="0" fontId="19" fillId="0" borderId="30" xfId="0" applyFont="1" applyBorder="1" applyAlignment="1">
      <alignment horizontal="justify" vertical="center" wrapText="1"/>
    </xf>
    <xf numFmtId="0" fontId="19" fillId="0" borderId="32" xfId="0" applyFont="1" applyBorder="1" applyAlignment="1">
      <alignment horizontal="justify" vertical="center" wrapText="1"/>
    </xf>
    <xf numFmtId="0" fontId="19" fillId="0" borderId="31" xfId="0" applyFont="1" applyBorder="1" applyAlignment="1">
      <alignment horizontal="justify" vertical="center" wrapText="1"/>
    </xf>
    <xf numFmtId="0" fontId="19" fillId="11" borderId="58" xfId="0" applyFont="1" applyFill="1" applyBorder="1"/>
    <xf numFmtId="9" fontId="19" fillId="11" borderId="58" xfId="1" applyFont="1" applyFill="1" applyBorder="1"/>
    <xf numFmtId="0" fontId="19" fillId="11" borderId="58" xfId="0" applyFont="1" applyFill="1" applyBorder="1" applyAlignment="1">
      <alignment horizontal="center" vertical="center"/>
    </xf>
    <xf numFmtId="0" fontId="20" fillId="9" borderId="63" xfId="0" applyFont="1" applyFill="1" applyBorder="1" applyAlignment="1">
      <alignment vertical="center"/>
    </xf>
    <xf numFmtId="0" fontId="20" fillId="9" borderId="64" xfId="0" applyFont="1" applyFill="1" applyBorder="1" applyAlignment="1">
      <alignment vertical="center"/>
    </xf>
    <xf numFmtId="0" fontId="16" fillId="9" borderId="64" xfId="0" applyFont="1" applyFill="1" applyBorder="1" applyAlignment="1">
      <alignment horizontal="center" vertical="center"/>
    </xf>
    <xf numFmtId="0" fontId="19" fillId="9" borderId="64" xfId="0" applyFont="1" applyFill="1" applyBorder="1"/>
    <xf numFmtId="0" fontId="19" fillId="5" borderId="65" xfId="0" applyFont="1" applyFill="1" applyBorder="1" applyAlignment="1">
      <alignment vertical="center"/>
    </xf>
    <xf numFmtId="0" fontId="19" fillId="5" borderId="0" xfId="0" applyFont="1" applyFill="1" applyAlignment="1">
      <alignment vertical="center"/>
    </xf>
    <xf numFmtId="0" fontId="22" fillId="5" borderId="0" xfId="0" applyFont="1" applyFill="1" applyAlignment="1">
      <alignment horizontal="center" vertical="center"/>
    </xf>
    <xf numFmtId="0" fontId="18" fillId="5" borderId="0" xfId="0" applyFont="1" applyFill="1" applyAlignment="1">
      <alignment horizontal="center" vertical="center"/>
    </xf>
    <xf numFmtId="0" fontId="16" fillId="4" borderId="66" xfId="0" applyFont="1" applyFill="1" applyBorder="1" applyAlignment="1">
      <alignment vertical="center"/>
    </xf>
    <xf numFmtId="0" fontId="16" fillId="4" borderId="67" xfId="0" applyFont="1" applyFill="1" applyBorder="1" applyAlignment="1">
      <alignment vertical="center"/>
    </xf>
    <xf numFmtId="0" fontId="14" fillId="15" borderId="73" xfId="0" applyFont="1" applyFill="1" applyBorder="1" applyAlignment="1">
      <alignment wrapText="1" readingOrder="1"/>
    </xf>
    <xf numFmtId="0" fontId="14" fillId="15" borderId="73" xfId="0" applyFont="1" applyFill="1" applyBorder="1" applyAlignment="1">
      <alignment wrapText="1"/>
    </xf>
    <xf numFmtId="0" fontId="12" fillId="0" borderId="15" xfId="0" applyFont="1" applyBorder="1" applyAlignment="1">
      <alignment wrapText="1" readingOrder="1"/>
    </xf>
    <xf numFmtId="0" fontId="14" fillId="0" borderId="73" xfId="0" applyFont="1" applyBorder="1" applyAlignment="1">
      <alignment wrapText="1"/>
    </xf>
    <xf numFmtId="0" fontId="14" fillId="15" borderId="73" xfId="0" applyFont="1" applyFill="1" applyBorder="1" applyAlignment="1">
      <alignment horizontal="left" vertical="top" wrapText="1"/>
    </xf>
    <xf numFmtId="0" fontId="14" fillId="15" borderId="73" xfId="0" applyFont="1" applyFill="1" applyBorder="1" applyAlignment="1">
      <alignment horizontal="left" vertical="top" wrapText="1" readingOrder="1"/>
    </xf>
    <xf numFmtId="0" fontId="14" fillId="15" borderId="73" xfId="0" applyFont="1" applyFill="1" applyBorder="1" applyAlignment="1">
      <alignment horizontal="left" vertical="top"/>
    </xf>
    <xf numFmtId="0" fontId="28" fillId="15" borderId="73" xfId="0" applyFont="1" applyFill="1" applyBorder="1" applyAlignment="1">
      <alignment horizontal="left" vertical="top" wrapText="1"/>
    </xf>
    <xf numFmtId="0" fontId="29" fillId="15" borderId="0" xfId="0" applyFont="1" applyFill="1" applyAlignment="1">
      <alignment horizontal="left" vertical="top"/>
    </xf>
    <xf numFmtId="0" fontId="14" fillId="15" borderId="72" xfId="0" applyFont="1" applyFill="1" applyBorder="1" applyAlignment="1">
      <alignment horizontal="left" vertical="top"/>
    </xf>
    <xf numFmtId="0" fontId="14" fillId="15" borderId="73" xfId="0" applyFont="1" applyFill="1" applyBorder="1" applyAlignment="1">
      <alignment horizontal="center" wrapText="1" readingOrder="1"/>
    </xf>
    <xf numFmtId="0" fontId="14" fillId="15" borderId="73" xfId="0" applyFont="1" applyFill="1" applyBorder="1" applyAlignment="1">
      <alignment horizontal="center" wrapText="1"/>
    </xf>
    <xf numFmtId="0" fontId="14" fillId="15" borderId="15" xfId="0" applyFont="1" applyFill="1" applyBorder="1" applyAlignment="1">
      <alignment horizontal="center" wrapText="1"/>
    </xf>
    <xf numFmtId="0" fontId="14" fillId="15" borderId="73" xfId="0" applyFont="1" applyFill="1" applyBorder="1" applyAlignment="1">
      <alignment horizontal="center"/>
    </xf>
    <xf numFmtId="0" fontId="14" fillId="0" borderId="73" xfId="0" applyFont="1" applyBorder="1" applyAlignment="1">
      <alignment horizontal="center" wrapText="1" readingOrder="1"/>
    </xf>
    <xf numFmtId="0" fontId="32" fillId="0" borderId="12" xfId="0" applyFont="1" applyBorder="1" applyAlignment="1">
      <alignment vertical="top"/>
    </xf>
    <xf numFmtId="0" fontId="32" fillId="15" borderId="75" xfId="0" applyFont="1" applyFill="1" applyBorder="1" applyAlignment="1">
      <alignment vertical="top"/>
    </xf>
    <xf numFmtId="0" fontId="32" fillId="0" borderId="75" xfId="0" applyFont="1" applyBorder="1" applyAlignment="1">
      <alignment vertical="top" wrapText="1"/>
    </xf>
    <xf numFmtId="0" fontId="32" fillId="0" borderId="75" xfId="0" applyFont="1" applyBorder="1" applyAlignment="1">
      <alignment vertical="top"/>
    </xf>
    <xf numFmtId="0" fontId="30" fillId="7" borderId="37" xfId="0" applyFont="1" applyFill="1" applyBorder="1"/>
    <xf numFmtId="0" fontId="12" fillId="14" borderId="15" xfId="0" applyFont="1" applyFill="1" applyBorder="1" applyAlignment="1">
      <alignment horizontal="center" vertical="center" wrapText="1" readingOrder="1"/>
    </xf>
    <xf numFmtId="0" fontId="12" fillId="14" borderId="73" xfId="0" applyFont="1" applyFill="1" applyBorder="1" applyAlignment="1">
      <alignment horizontal="center" vertical="center" wrapText="1" readingOrder="1"/>
    </xf>
    <xf numFmtId="0" fontId="12" fillId="14" borderId="15" xfId="0" applyFont="1" applyFill="1" applyBorder="1" applyAlignment="1">
      <alignment horizontal="center" wrapText="1" readingOrder="1"/>
    </xf>
    <xf numFmtId="0" fontId="12" fillId="14" borderId="73" xfId="0" applyFont="1" applyFill="1" applyBorder="1" applyAlignment="1">
      <alignment horizontal="center" wrapText="1" readingOrder="1"/>
    </xf>
    <xf numFmtId="0" fontId="3" fillId="0" borderId="76" xfId="0" applyFont="1" applyBorder="1" applyAlignment="1">
      <alignment horizontal="justify" vertical="center" wrapText="1"/>
    </xf>
    <xf numFmtId="0" fontId="19" fillId="0" borderId="0" xfId="0" applyFont="1" applyAlignment="1">
      <alignment horizontal="center" vertical="center" wrapText="1"/>
    </xf>
    <xf numFmtId="0" fontId="19" fillId="0" borderId="0" xfId="0" applyFont="1" applyAlignment="1">
      <alignment horizontal="justify" vertical="center" wrapText="1"/>
    </xf>
    <xf numFmtId="0" fontId="0" fillId="0" borderId="31" xfId="0" applyBorder="1"/>
    <xf numFmtId="0" fontId="34" fillId="16" borderId="78" xfId="0" applyFont="1" applyFill="1" applyBorder="1" applyAlignment="1">
      <alignment horizontal="center" vertical="center" wrapText="1"/>
    </xf>
    <xf numFmtId="0" fontId="35" fillId="17" borderId="78" xfId="0" applyFont="1" applyFill="1" applyBorder="1" applyAlignment="1">
      <alignment horizontal="left" vertical="center" wrapText="1"/>
    </xf>
    <xf numFmtId="1" fontId="35" fillId="17" borderId="78" xfId="0" applyNumberFormat="1" applyFont="1" applyFill="1" applyBorder="1" applyAlignment="1">
      <alignment horizontal="center" vertical="center" wrapText="1"/>
    </xf>
    <xf numFmtId="0" fontId="35" fillId="18" borderId="78" xfId="0" applyFont="1" applyFill="1" applyBorder="1" applyAlignment="1">
      <alignment horizontal="left" vertical="center" wrapText="1"/>
    </xf>
    <xf numFmtId="1" fontId="35" fillId="18" borderId="78" xfId="0" applyNumberFormat="1" applyFont="1" applyFill="1" applyBorder="1" applyAlignment="1">
      <alignment horizontal="center" vertical="center" wrapText="1"/>
    </xf>
    <xf numFmtId="0" fontId="37" fillId="0" borderId="79" xfId="0" applyFont="1" applyBorder="1" applyAlignment="1">
      <alignment horizontal="left" vertical="center" wrapText="1"/>
    </xf>
    <xf numFmtId="1" fontId="35" fillId="10" borderId="78" xfId="0" applyNumberFormat="1" applyFont="1" applyFill="1" applyBorder="1" applyAlignment="1">
      <alignment horizontal="center" vertical="center" wrapText="1"/>
    </xf>
    <xf numFmtId="0" fontId="35" fillId="10" borderId="78" xfId="0" applyFont="1" applyFill="1" applyBorder="1" applyAlignment="1">
      <alignment horizontal="left" vertical="center" wrapText="1"/>
    </xf>
    <xf numFmtId="0" fontId="37" fillId="10" borderId="79" xfId="0" applyFont="1" applyFill="1" applyBorder="1" applyAlignment="1">
      <alignment horizontal="left" vertical="center" wrapText="1"/>
    </xf>
    <xf numFmtId="1" fontId="35" fillId="19" borderId="78" xfId="0" applyNumberFormat="1" applyFont="1" applyFill="1" applyBorder="1" applyAlignment="1">
      <alignment horizontal="center" vertical="center" wrapText="1"/>
    </xf>
    <xf numFmtId="0" fontId="35" fillId="19" borderId="78" xfId="0" applyFont="1" applyFill="1" applyBorder="1" applyAlignment="1">
      <alignment horizontal="left" vertical="center" wrapText="1"/>
    </xf>
    <xf numFmtId="0" fontId="37" fillId="19" borderId="79" xfId="0" applyFont="1" applyFill="1" applyBorder="1" applyAlignment="1">
      <alignment horizontal="left" vertical="center" wrapText="1"/>
    </xf>
    <xf numFmtId="1" fontId="35" fillId="20" borderId="78" xfId="0" applyNumberFormat="1" applyFont="1" applyFill="1" applyBorder="1" applyAlignment="1">
      <alignment horizontal="center" vertical="center" wrapText="1"/>
    </xf>
    <xf numFmtId="0" fontId="35" fillId="20" borderId="78" xfId="0" applyFont="1" applyFill="1" applyBorder="1" applyAlignment="1">
      <alignment horizontal="left" vertical="center" wrapText="1"/>
    </xf>
    <xf numFmtId="0" fontId="37" fillId="20" borderId="79" xfId="0" applyFont="1" applyFill="1" applyBorder="1" applyAlignment="1">
      <alignment horizontal="left" vertical="center" wrapText="1"/>
    </xf>
    <xf numFmtId="1" fontId="35" fillId="21" borderId="78" xfId="0" applyNumberFormat="1" applyFont="1" applyFill="1" applyBorder="1" applyAlignment="1">
      <alignment horizontal="center" vertical="center" wrapText="1"/>
    </xf>
    <xf numFmtId="0" fontId="35" fillId="21" borderId="78" xfId="0" applyFont="1" applyFill="1" applyBorder="1" applyAlignment="1">
      <alignment horizontal="left" vertical="center" wrapText="1"/>
    </xf>
    <xf numFmtId="0" fontId="37" fillId="21" borderId="79" xfId="0" applyFont="1" applyFill="1" applyBorder="1" applyAlignment="1">
      <alignment horizontal="left" vertical="center" wrapText="1"/>
    </xf>
    <xf numFmtId="0" fontId="24" fillId="5" borderId="77" xfId="0" applyFont="1" applyFill="1" applyBorder="1" applyAlignment="1">
      <alignment horizontal="center" vertical="center" wrapText="1"/>
    </xf>
    <xf numFmtId="1" fontId="36" fillId="7" borderId="31" xfId="0" applyNumberFormat="1" applyFont="1" applyFill="1" applyBorder="1" applyAlignment="1" applyProtection="1">
      <alignment horizontal="center" vertical="center" wrapText="1"/>
      <protection hidden="1"/>
    </xf>
    <xf numFmtId="0" fontId="18" fillId="0" borderId="29" xfId="0" applyFont="1" applyBorder="1" applyAlignment="1" applyProtection="1">
      <alignment horizontal="center" vertical="center"/>
      <protection locked="0"/>
    </xf>
    <xf numFmtId="0" fontId="18" fillId="0" borderId="48" xfId="0" applyFont="1" applyBorder="1" applyAlignment="1" applyProtection="1">
      <alignment horizontal="center" vertical="center"/>
      <protection locked="0"/>
    </xf>
    <xf numFmtId="14" fontId="19" fillId="11" borderId="60" xfId="0" applyNumberFormat="1" applyFont="1" applyFill="1" applyBorder="1" applyAlignment="1" applyProtection="1">
      <alignment horizontal="center" vertical="center"/>
      <protection locked="0"/>
    </xf>
    <xf numFmtId="0" fontId="20" fillId="4" borderId="0" xfId="0" applyFont="1" applyFill="1" applyAlignment="1">
      <alignment vertical="center"/>
    </xf>
    <xf numFmtId="0" fontId="20" fillId="4" borderId="0" xfId="0" applyFont="1" applyFill="1"/>
    <xf numFmtId="0" fontId="16" fillId="4" borderId="0" xfId="0" applyFont="1" applyFill="1" applyAlignment="1">
      <alignment horizontal="center" vertical="center"/>
    </xf>
    <xf numFmtId="0" fontId="16" fillId="4" borderId="31" xfId="0" applyFont="1" applyFill="1" applyBorder="1" applyAlignment="1">
      <alignment horizontal="center"/>
    </xf>
    <xf numFmtId="0" fontId="33" fillId="0" borderId="31" xfId="0" applyFont="1" applyBorder="1" applyAlignment="1">
      <alignment horizontal="justify" vertical="center" wrapText="1"/>
    </xf>
    <xf numFmtId="0" fontId="0" fillId="0" borderId="31" xfId="0" applyBorder="1" applyAlignment="1">
      <alignment horizontal="justify" vertical="center" wrapText="1"/>
    </xf>
    <xf numFmtId="9" fontId="19" fillId="0" borderId="32" xfId="1" applyFont="1" applyFill="1" applyBorder="1" applyAlignment="1">
      <alignment horizontal="center" vertical="center"/>
    </xf>
    <xf numFmtId="0" fontId="19" fillId="11" borderId="62" xfId="0" applyFont="1" applyFill="1" applyBorder="1"/>
    <xf numFmtId="0" fontId="19" fillId="0" borderId="62" xfId="0" applyFont="1" applyBorder="1" applyAlignment="1" applyProtection="1">
      <alignment horizontal="center" vertical="center" wrapText="1"/>
      <protection hidden="1"/>
    </xf>
    <xf numFmtId="0" fontId="39" fillId="0" borderId="4" xfId="0" applyFont="1" applyBorder="1" applyAlignment="1">
      <alignment horizontal="justify" vertical="center" wrapText="1"/>
    </xf>
    <xf numFmtId="0" fontId="19" fillId="0" borderId="29" xfId="0" applyFont="1" applyBorder="1" applyAlignment="1">
      <alignment horizontal="center" vertical="center" wrapText="1"/>
    </xf>
    <xf numFmtId="0" fontId="19" fillId="0" borderId="83" xfId="0" applyFont="1" applyBorder="1" applyAlignment="1">
      <alignment horizontal="justify" vertical="center" wrapText="1"/>
    </xf>
    <xf numFmtId="9" fontId="19" fillId="0" borderId="83" xfId="1" applyFont="1" applyFill="1" applyBorder="1" applyAlignment="1">
      <alignment horizontal="center" vertical="center"/>
    </xf>
    <xf numFmtId="0" fontId="19" fillId="0" borderId="83" xfId="0" applyFont="1" applyBorder="1" applyAlignment="1">
      <alignment horizontal="center" vertical="center" wrapText="1"/>
    </xf>
    <xf numFmtId="1" fontId="36" fillId="7" borderId="84" xfId="0" applyNumberFormat="1" applyFont="1" applyFill="1" applyBorder="1" applyAlignment="1" applyProtection="1">
      <alignment horizontal="center" vertical="center" wrapText="1"/>
      <protection hidden="1"/>
    </xf>
    <xf numFmtId="0" fontId="19" fillId="0" borderId="84" xfId="0" applyFont="1" applyBorder="1"/>
    <xf numFmtId="0" fontId="18" fillId="6" borderId="86" xfId="0" applyFont="1" applyFill="1" applyBorder="1" applyAlignment="1">
      <alignment horizontal="center" vertical="center" wrapText="1"/>
    </xf>
    <xf numFmtId="9" fontId="18" fillId="6" borderId="86" xfId="1" applyFont="1" applyFill="1" applyBorder="1" applyAlignment="1">
      <alignment horizontal="center" vertical="center" wrapText="1"/>
    </xf>
    <xf numFmtId="0" fontId="18" fillId="6" borderId="87" xfId="0" applyFont="1" applyFill="1" applyBorder="1" applyAlignment="1">
      <alignment horizontal="center" vertical="center" wrapText="1"/>
    </xf>
    <xf numFmtId="0" fontId="19" fillId="0" borderId="32" xfId="0" applyFont="1" applyBorder="1" applyAlignment="1">
      <alignment horizontal="center" vertical="center" wrapText="1"/>
    </xf>
    <xf numFmtId="14" fontId="19" fillId="0" borderId="32" xfId="0" applyNumberFormat="1" applyFont="1" applyBorder="1" applyAlignment="1" applyProtection="1">
      <alignment horizontal="center" vertical="center"/>
      <protection locked="0"/>
    </xf>
    <xf numFmtId="0" fontId="18" fillId="0" borderId="32" xfId="0" applyFont="1" applyBorder="1" applyAlignment="1" applyProtection="1">
      <alignment horizontal="center" vertical="center"/>
      <protection locked="0"/>
    </xf>
    <xf numFmtId="0" fontId="18" fillId="0" borderId="88" xfId="0" applyFont="1" applyBorder="1" applyAlignment="1" applyProtection="1">
      <alignment horizontal="center" vertical="center"/>
      <protection locked="0"/>
    </xf>
    <xf numFmtId="1" fontId="36" fillId="7" borderId="51" xfId="0" applyNumberFormat="1" applyFont="1" applyFill="1" applyBorder="1" applyAlignment="1" applyProtection="1">
      <alignment horizontal="center" vertical="center" wrapText="1"/>
      <protection hidden="1"/>
    </xf>
    <xf numFmtId="0" fontId="19" fillId="0" borderId="51" xfId="0" applyFont="1" applyBorder="1"/>
    <xf numFmtId="0" fontId="19" fillId="11" borderId="85" xfId="0" applyFont="1" applyFill="1" applyBorder="1"/>
    <xf numFmtId="14" fontId="19" fillId="0" borderId="30" xfId="0" applyNumberFormat="1" applyFont="1" applyBorder="1" applyAlignment="1" applyProtection="1">
      <alignment horizontal="center" vertical="center"/>
      <protection locked="0"/>
    </xf>
    <xf numFmtId="0" fontId="18" fillId="0" borderId="30" xfId="0" applyFont="1" applyBorder="1" applyAlignment="1" applyProtection="1">
      <alignment horizontal="center" vertical="center"/>
      <protection locked="0"/>
    </xf>
    <xf numFmtId="0" fontId="18" fillId="0" borderId="89" xfId="0" applyFont="1" applyBorder="1" applyAlignment="1" applyProtection="1">
      <alignment horizontal="center" vertical="center"/>
      <protection locked="0"/>
    </xf>
    <xf numFmtId="1" fontId="36" fillId="7" borderId="77" xfId="0" applyNumberFormat="1" applyFont="1" applyFill="1" applyBorder="1" applyAlignment="1" applyProtection="1">
      <alignment horizontal="center" vertical="center" wrapText="1"/>
      <protection hidden="1"/>
    </xf>
    <xf numFmtId="9" fontId="19" fillId="11" borderId="30" xfId="1" applyFont="1" applyFill="1" applyBorder="1" applyAlignment="1">
      <alignment horizontal="center" vertical="center"/>
    </xf>
    <xf numFmtId="0" fontId="19" fillId="11" borderId="30" xfId="0" applyFont="1" applyFill="1" applyBorder="1" applyAlignment="1">
      <alignment horizontal="center" vertical="center"/>
    </xf>
    <xf numFmtId="14" fontId="19" fillId="11" borderId="30" xfId="0" applyNumberFormat="1" applyFont="1" applyFill="1" applyBorder="1" applyAlignment="1" applyProtection="1">
      <alignment horizontal="center" vertical="center"/>
      <protection locked="0"/>
    </xf>
    <xf numFmtId="0" fontId="18" fillId="11" borderId="30" xfId="0" applyFont="1" applyFill="1" applyBorder="1" applyAlignment="1" applyProtection="1">
      <alignment horizontal="center" vertical="center"/>
      <protection locked="0"/>
    </xf>
    <xf numFmtId="0" fontId="18" fillId="11" borderId="89" xfId="0" applyFont="1" applyFill="1" applyBorder="1" applyAlignment="1" applyProtection="1">
      <alignment horizontal="center" vertical="center"/>
      <protection locked="0"/>
    </xf>
    <xf numFmtId="1" fontId="36" fillId="11" borderId="77" xfId="0" applyNumberFormat="1" applyFont="1" applyFill="1" applyBorder="1" applyAlignment="1" applyProtection="1">
      <alignment horizontal="center" vertical="center" wrapText="1"/>
      <protection hidden="1"/>
    </xf>
    <xf numFmtId="0" fontId="19" fillId="11" borderId="77" xfId="0" applyFont="1" applyFill="1" applyBorder="1" applyAlignment="1">
      <alignment horizontal="left" vertical="center" wrapText="1"/>
    </xf>
    <xf numFmtId="0" fontId="19" fillId="11" borderId="77" xfId="0" applyFont="1" applyFill="1" applyBorder="1"/>
    <xf numFmtId="0" fontId="18" fillId="11" borderId="90" xfId="0" applyFont="1" applyFill="1" applyBorder="1" applyAlignment="1" applyProtection="1">
      <alignment horizontal="center" vertical="center"/>
      <protection locked="0"/>
    </xf>
    <xf numFmtId="1" fontId="36" fillId="11" borderId="91" xfId="0" applyNumberFormat="1" applyFont="1" applyFill="1" applyBorder="1" applyAlignment="1" applyProtection="1">
      <alignment horizontal="center" vertical="center" wrapText="1"/>
      <protection hidden="1"/>
    </xf>
    <xf numFmtId="0" fontId="19" fillId="11" borderId="91" xfId="0" applyFont="1" applyFill="1" applyBorder="1" applyAlignment="1">
      <alignment horizontal="left" vertical="center" wrapText="1"/>
    </xf>
    <xf numFmtId="0" fontId="19" fillId="0" borderId="68" xfId="0" applyFont="1" applyBorder="1" applyAlignment="1">
      <alignment horizontal="justify" vertical="center" wrapText="1"/>
    </xf>
    <xf numFmtId="0" fontId="19" fillId="0" borderId="30" xfId="0" applyFont="1" applyBorder="1" applyAlignment="1">
      <alignment horizontal="center" vertical="center" wrapText="1"/>
    </xf>
    <xf numFmtId="0" fontId="19" fillId="0" borderId="77" xfId="0" applyFont="1" applyBorder="1"/>
    <xf numFmtId="0" fontId="19" fillId="11" borderId="94" xfId="0" applyFont="1" applyFill="1" applyBorder="1" applyAlignment="1">
      <alignment horizontal="justify" vertical="center" wrapText="1"/>
    </xf>
    <xf numFmtId="9" fontId="19" fillId="11" borderId="94" xfId="1" applyFont="1" applyFill="1" applyBorder="1" applyAlignment="1">
      <alignment horizontal="center" vertical="center"/>
    </xf>
    <xf numFmtId="0" fontId="19" fillId="11" borderId="94" xfId="0" applyFont="1" applyFill="1" applyBorder="1" applyAlignment="1">
      <alignment horizontal="center" vertical="center"/>
    </xf>
    <xf numFmtId="14" fontId="19" fillId="11" borderId="94" xfId="0" applyNumberFormat="1" applyFont="1" applyFill="1" applyBorder="1" applyAlignment="1" applyProtection="1">
      <alignment horizontal="center" vertical="center"/>
      <protection locked="0"/>
    </xf>
    <xf numFmtId="0" fontId="18" fillId="11" borderId="94" xfId="0" applyFont="1" applyFill="1" applyBorder="1" applyAlignment="1" applyProtection="1">
      <alignment horizontal="center" vertical="center"/>
      <protection locked="0"/>
    </xf>
    <xf numFmtId="0" fontId="19" fillId="11" borderId="91" xfId="0" applyFont="1" applyFill="1" applyBorder="1"/>
    <xf numFmtId="0" fontId="19" fillId="11" borderId="91" xfId="0" applyFont="1" applyFill="1" applyBorder="1" applyAlignment="1">
      <alignment horizontal="center" vertical="center"/>
    </xf>
    <xf numFmtId="9" fontId="19" fillId="11" borderId="77" xfId="1" applyFont="1" applyFill="1" applyBorder="1" applyAlignment="1">
      <alignment horizontal="center"/>
    </xf>
    <xf numFmtId="0" fontId="19" fillId="11" borderId="77" xfId="0" applyFont="1" applyFill="1" applyBorder="1" applyAlignment="1">
      <alignment horizontal="center" vertical="center"/>
    </xf>
    <xf numFmtId="14" fontId="19" fillId="11" borderId="93" xfId="0" applyNumberFormat="1" applyFont="1" applyFill="1" applyBorder="1" applyAlignment="1" applyProtection="1">
      <alignment horizontal="center" vertical="center"/>
      <protection locked="0"/>
    </xf>
    <xf numFmtId="0" fontId="26" fillId="0" borderId="94" xfId="0" applyFont="1" applyBorder="1" applyAlignment="1">
      <alignment horizontal="justify" vertical="center" wrapText="1"/>
    </xf>
    <xf numFmtId="9" fontId="19" fillId="0" borderId="94" xfId="1" applyFont="1" applyFill="1" applyBorder="1" applyAlignment="1">
      <alignment horizontal="center" vertical="center"/>
    </xf>
    <xf numFmtId="0" fontId="19" fillId="0" borderId="94" xfId="0" applyFont="1" applyBorder="1" applyAlignment="1">
      <alignment horizontal="center" vertical="center" wrapText="1"/>
    </xf>
    <xf numFmtId="0" fontId="19" fillId="0" borderId="38" xfId="0" applyFont="1" applyBorder="1" applyAlignment="1">
      <alignment horizontal="justify" vertical="center" wrapText="1"/>
    </xf>
    <xf numFmtId="9" fontId="19" fillId="0" borderId="38" xfId="1" applyFont="1" applyFill="1" applyBorder="1" applyAlignment="1">
      <alignment horizontal="center" vertical="center"/>
    </xf>
    <xf numFmtId="0" fontId="19" fillId="0" borderId="38" xfId="0" applyFont="1" applyBorder="1" applyAlignment="1">
      <alignment horizontal="center" vertical="center" wrapText="1"/>
    </xf>
    <xf numFmtId="1" fontId="36" fillId="7" borderId="91" xfId="0" applyNumberFormat="1" applyFont="1" applyFill="1" applyBorder="1" applyAlignment="1" applyProtection="1">
      <alignment horizontal="center" vertical="center" wrapText="1"/>
      <protection hidden="1"/>
    </xf>
    <xf numFmtId="0" fontId="19" fillId="0" borderId="91" xfId="0" applyFont="1" applyBorder="1"/>
    <xf numFmtId="1" fontId="36" fillId="7" borderId="52" xfId="0" applyNumberFormat="1" applyFont="1" applyFill="1" applyBorder="1" applyAlignment="1" applyProtection="1">
      <alignment horizontal="center" vertical="center" wrapText="1"/>
      <protection hidden="1"/>
    </xf>
    <xf numFmtId="0" fontId="19" fillId="0" borderId="61" xfId="0" applyFont="1" applyBorder="1"/>
    <xf numFmtId="0" fontId="25" fillId="0" borderId="32" xfId="0" applyFont="1" applyBorder="1" applyAlignment="1">
      <alignment horizontal="justify" vertical="center" wrapText="1"/>
    </xf>
    <xf numFmtId="0" fontId="19" fillId="0" borderId="51" xfId="0" applyFont="1" applyBorder="1" applyAlignment="1">
      <alignment horizontal="justify" vertical="center" wrapText="1"/>
    </xf>
    <xf numFmtId="9" fontId="19" fillId="0" borderId="33" xfId="1" applyFont="1" applyFill="1" applyBorder="1" applyAlignment="1">
      <alignment horizontal="center" vertical="center"/>
    </xf>
    <xf numFmtId="0" fontId="19" fillId="0" borderId="77" xfId="0" applyFont="1" applyBorder="1" applyAlignment="1">
      <alignment horizontal="justify" vertical="center" wrapText="1"/>
    </xf>
    <xf numFmtId="9" fontId="19" fillId="0" borderId="93" xfId="1" applyFont="1" applyFill="1" applyBorder="1" applyAlignment="1">
      <alignment horizontal="center" vertical="center"/>
    </xf>
    <xf numFmtId="0" fontId="19" fillId="0" borderId="98" xfId="0" applyFont="1" applyBorder="1" applyAlignment="1" applyProtection="1">
      <alignment horizontal="center" vertical="center" wrapText="1"/>
      <protection hidden="1"/>
    </xf>
    <xf numFmtId="0" fontId="19" fillId="0" borderId="98" xfId="0" applyFont="1" applyBorder="1" applyAlignment="1" applyProtection="1">
      <alignment horizontal="justify" vertical="center" wrapText="1"/>
      <protection hidden="1"/>
    </xf>
    <xf numFmtId="0" fontId="19" fillId="0" borderId="100" xfId="0" applyFont="1" applyBorder="1" applyAlignment="1" applyProtection="1">
      <alignment vertical="center" wrapText="1"/>
      <protection hidden="1"/>
    </xf>
    <xf numFmtId="0" fontId="19" fillId="0" borderId="98" xfId="0" applyFont="1" applyBorder="1" applyAlignment="1" applyProtection="1">
      <alignment vertical="center" wrapText="1"/>
      <protection hidden="1"/>
    </xf>
    <xf numFmtId="0" fontId="18" fillId="6" borderId="106" xfId="0" applyFont="1" applyFill="1" applyBorder="1" applyAlignment="1">
      <alignment horizontal="center" vertical="center" wrapText="1"/>
    </xf>
    <xf numFmtId="1" fontId="36" fillId="7" borderId="98" xfId="0" applyNumberFormat="1" applyFont="1" applyFill="1" applyBorder="1" applyAlignment="1" applyProtection="1">
      <alignment horizontal="center" vertical="center" wrapText="1"/>
      <protection hidden="1"/>
    </xf>
    <xf numFmtId="0" fontId="0" fillId="0" borderId="98" xfId="0" applyBorder="1"/>
    <xf numFmtId="0" fontId="19" fillId="4" borderId="0" xfId="0" applyFont="1" applyFill="1"/>
    <xf numFmtId="14" fontId="26" fillId="0" borderId="68" xfId="0" applyNumberFormat="1" applyFont="1" applyBorder="1" applyAlignment="1">
      <alignment horizontal="center" vertical="center"/>
    </xf>
    <xf numFmtId="9" fontId="41" fillId="0" borderId="68" xfId="0" applyNumberFormat="1" applyFont="1" applyBorder="1" applyAlignment="1">
      <alignment horizontal="center" vertical="center"/>
    </xf>
    <xf numFmtId="0" fontId="41" fillId="0" borderId="68" xfId="0" applyFont="1" applyBorder="1" applyAlignment="1">
      <alignment horizontal="center" vertical="center"/>
    </xf>
    <xf numFmtId="14" fontId="26" fillId="0" borderId="108" xfId="0" applyNumberFormat="1" applyFont="1" applyBorder="1" applyAlignment="1">
      <alignment horizontal="center" vertical="center"/>
    </xf>
    <xf numFmtId="9" fontId="18" fillId="0" borderId="29" xfId="1" applyFont="1" applyBorder="1" applyAlignment="1" applyProtection="1">
      <alignment horizontal="center" vertical="center"/>
      <protection locked="0"/>
    </xf>
    <xf numFmtId="0" fontId="19" fillId="0" borderId="88" xfId="0" applyFont="1" applyBorder="1" applyAlignment="1">
      <alignment horizontal="center" vertical="center" wrapText="1"/>
    </xf>
    <xf numFmtId="0" fontId="19" fillId="0" borderId="48" xfId="0" applyFont="1" applyBorder="1" applyAlignment="1">
      <alignment horizontal="center" vertical="center" wrapText="1"/>
    </xf>
    <xf numFmtId="14" fontId="19" fillId="11" borderId="95" xfId="0" applyNumberFormat="1" applyFont="1" applyFill="1" applyBorder="1" applyAlignment="1" applyProtection="1">
      <alignment horizontal="center" vertical="center"/>
      <protection locked="0"/>
    </xf>
    <xf numFmtId="0" fontId="18" fillId="11" borderId="95" xfId="0" applyFont="1" applyFill="1" applyBorder="1" applyAlignment="1" applyProtection="1">
      <alignment horizontal="center" vertical="center"/>
      <protection locked="0"/>
    </xf>
    <xf numFmtId="14" fontId="26" fillId="0" borderId="31" xfId="0" applyNumberFormat="1" applyFont="1" applyBorder="1" applyAlignment="1">
      <alignment horizontal="center" vertical="center"/>
    </xf>
    <xf numFmtId="0" fontId="41" fillId="0" borderId="31" xfId="0" applyFont="1" applyBorder="1" applyAlignment="1">
      <alignment horizontal="center" vertical="center"/>
    </xf>
    <xf numFmtId="0" fontId="41" fillId="0" borderId="108" xfId="0" applyFont="1" applyBorder="1" applyAlignment="1">
      <alignment horizontal="center" vertical="center"/>
    </xf>
    <xf numFmtId="0" fontId="18" fillId="11" borderId="109" xfId="0" applyFont="1" applyFill="1" applyBorder="1" applyAlignment="1" applyProtection="1">
      <alignment horizontal="center" vertical="center"/>
      <protection locked="0"/>
    </xf>
    <xf numFmtId="14" fontId="26" fillId="0" borderId="77" xfId="0" applyNumberFormat="1" applyFont="1" applyBorder="1" applyAlignment="1">
      <alignment horizontal="center" vertical="center"/>
    </xf>
    <xf numFmtId="14" fontId="26" fillId="0" borderId="110" xfId="0" applyNumberFormat="1" applyFont="1" applyBorder="1" applyAlignment="1">
      <alignment horizontal="center" vertical="center"/>
    </xf>
    <xf numFmtId="0" fontId="41" fillId="0" borderId="111" xfId="0" applyFont="1" applyBorder="1" applyAlignment="1">
      <alignment horizontal="center" vertical="center"/>
    </xf>
    <xf numFmtId="14" fontId="26" fillId="0" borderId="107" xfId="0" applyNumberFormat="1" applyFont="1" applyBorder="1" applyAlignment="1">
      <alignment horizontal="center" vertical="center"/>
    </xf>
    <xf numFmtId="14" fontId="26" fillId="0" borderId="112" xfId="0" applyNumberFormat="1" applyFont="1" applyBorder="1" applyAlignment="1">
      <alignment horizontal="center" vertical="center"/>
    </xf>
    <xf numFmtId="9" fontId="41" fillId="0" borderId="113" xfId="0" applyNumberFormat="1" applyFont="1" applyBorder="1" applyAlignment="1">
      <alignment horizontal="center" vertical="center"/>
    </xf>
    <xf numFmtId="9" fontId="41" fillId="0" borderId="110" xfId="0" applyNumberFormat="1" applyFont="1" applyBorder="1" applyAlignment="1">
      <alignment horizontal="center" vertical="center"/>
    </xf>
    <xf numFmtId="9" fontId="41" fillId="0" borderId="31" xfId="0" applyNumberFormat="1" applyFont="1" applyBorder="1" applyAlignment="1">
      <alignment horizontal="center" vertical="center"/>
    </xf>
    <xf numFmtId="14" fontId="26" fillId="0" borderId="114" xfId="0" applyNumberFormat="1" applyFont="1" applyBorder="1" applyAlignment="1">
      <alignment horizontal="center" vertical="center"/>
    </xf>
    <xf numFmtId="9" fontId="41" fillId="0" borderId="114" xfId="0" applyNumberFormat="1" applyFont="1" applyBorder="1" applyAlignment="1">
      <alignment horizontal="center" vertical="center"/>
    </xf>
    <xf numFmtId="14" fontId="26" fillId="0" borderId="113" xfId="0" applyNumberFormat="1" applyFont="1" applyBorder="1" applyAlignment="1">
      <alignment horizontal="center" vertical="center"/>
    </xf>
    <xf numFmtId="14" fontId="19" fillId="11" borderId="38" xfId="0" applyNumberFormat="1" applyFont="1" applyFill="1" applyBorder="1" applyAlignment="1" applyProtection="1">
      <alignment horizontal="center" vertical="center"/>
      <protection locked="0"/>
    </xf>
    <xf numFmtId="0" fontId="18" fillId="11" borderId="38" xfId="0" applyFont="1" applyFill="1" applyBorder="1" applyAlignment="1" applyProtection="1">
      <alignment horizontal="center" vertical="center"/>
      <protection locked="0"/>
    </xf>
    <xf numFmtId="0" fontId="18" fillId="11" borderId="69" xfId="0" applyFont="1" applyFill="1" applyBorder="1" applyAlignment="1" applyProtection="1">
      <alignment horizontal="center" vertical="center"/>
      <protection locked="0"/>
    </xf>
    <xf numFmtId="0" fontId="18" fillId="0" borderId="115" xfId="0" applyFont="1" applyBorder="1" applyAlignment="1" applyProtection="1">
      <alignment horizontal="center" vertical="center"/>
      <protection locked="0"/>
    </xf>
    <xf numFmtId="0" fontId="19" fillId="0" borderId="116" xfId="0" applyFont="1" applyBorder="1" applyAlignment="1">
      <alignment horizontal="justify" vertical="center" wrapText="1"/>
    </xf>
    <xf numFmtId="9" fontId="19" fillId="0" borderId="117" xfId="1" applyFont="1" applyFill="1" applyBorder="1" applyAlignment="1">
      <alignment horizontal="center" vertical="center"/>
    </xf>
    <xf numFmtId="0" fontId="19" fillId="0" borderId="118" xfId="0" applyFont="1" applyBorder="1" applyAlignment="1">
      <alignment horizontal="center" vertical="center" wrapText="1"/>
    </xf>
    <xf numFmtId="14" fontId="26" fillId="0" borderId="58" xfId="0" applyNumberFormat="1" applyFont="1" applyBorder="1" applyAlignment="1">
      <alignment horizontal="center" vertical="center"/>
    </xf>
    <xf numFmtId="1" fontId="36" fillId="7" borderId="116" xfId="0" applyNumberFormat="1" applyFont="1" applyFill="1" applyBorder="1" applyAlignment="1" applyProtection="1">
      <alignment horizontal="center" vertical="center" wrapText="1"/>
      <protection hidden="1"/>
    </xf>
    <xf numFmtId="0" fontId="19" fillId="0" borderId="119" xfId="0" applyFont="1" applyBorder="1" applyAlignment="1">
      <alignment horizontal="justify" vertical="center" wrapText="1"/>
    </xf>
    <xf numFmtId="0" fontId="19" fillId="0" borderId="120" xfId="0" applyFont="1" applyBorder="1" applyAlignment="1">
      <alignment horizontal="center" vertical="center" wrapText="1"/>
    </xf>
    <xf numFmtId="14" fontId="26" fillId="0" borderId="121" xfId="0" applyNumberFormat="1" applyFont="1" applyBorder="1" applyAlignment="1">
      <alignment horizontal="center" vertical="center"/>
    </xf>
    <xf numFmtId="9" fontId="41" fillId="0" borderId="121" xfId="0" applyNumberFormat="1" applyFont="1" applyBorder="1" applyAlignment="1">
      <alignment horizontal="center" vertical="center"/>
    </xf>
    <xf numFmtId="0" fontId="18" fillId="0" borderId="122" xfId="0" applyFont="1" applyBorder="1" applyAlignment="1" applyProtection="1">
      <alignment horizontal="center" vertical="center"/>
      <protection locked="0"/>
    </xf>
    <xf numFmtId="1" fontId="36" fillId="7" borderId="119" xfId="0" applyNumberFormat="1" applyFont="1" applyFill="1" applyBorder="1" applyAlignment="1" applyProtection="1">
      <alignment horizontal="center" vertical="center" wrapText="1"/>
      <protection hidden="1"/>
    </xf>
    <xf numFmtId="9" fontId="18" fillId="11" borderId="30" xfId="0" applyNumberFormat="1" applyFont="1" applyFill="1" applyBorder="1" applyAlignment="1" applyProtection="1">
      <alignment horizontal="center" vertical="center"/>
      <protection locked="0"/>
    </xf>
    <xf numFmtId="0" fontId="18" fillId="0" borderId="97" xfId="0" applyFont="1" applyBorder="1" applyAlignment="1" applyProtection="1">
      <alignment horizontal="center" vertical="center"/>
      <protection hidden="1"/>
    </xf>
    <xf numFmtId="9" fontId="19" fillId="0" borderId="119" xfId="0" applyNumberFormat="1" applyFont="1" applyBorder="1" applyAlignment="1">
      <alignment horizontal="center" vertical="center"/>
    </xf>
    <xf numFmtId="9" fontId="19" fillId="11" borderId="68" xfId="1" applyFont="1" applyFill="1" applyBorder="1" applyAlignment="1">
      <alignment horizontal="center" vertical="center"/>
    </xf>
    <xf numFmtId="0" fontId="19" fillId="11" borderId="68" xfId="0" applyFont="1" applyFill="1" applyBorder="1" applyAlignment="1">
      <alignment horizontal="center" vertical="center"/>
    </xf>
    <xf numFmtId="0" fontId="25" fillId="0" borderId="30" xfId="0" applyFont="1" applyBorder="1" applyAlignment="1">
      <alignment horizontal="justify" vertical="center" wrapText="1"/>
    </xf>
    <xf numFmtId="9" fontId="19" fillId="0" borderId="30" xfId="1" applyFont="1" applyFill="1" applyBorder="1" applyAlignment="1">
      <alignment horizontal="center" vertical="center"/>
    </xf>
    <xf numFmtId="0" fontId="19" fillId="11" borderId="112" xfId="0" applyFont="1" applyFill="1" applyBorder="1" applyAlignment="1">
      <alignment horizontal="justify" vertical="center" wrapText="1"/>
    </xf>
    <xf numFmtId="0" fontId="19" fillId="11" borderId="107" xfId="0" applyFont="1" applyFill="1" applyBorder="1" applyAlignment="1">
      <alignment horizontal="justify" vertical="center" wrapText="1"/>
    </xf>
    <xf numFmtId="0" fontId="19" fillId="11" borderId="124" xfId="0" applyFont="1" applyFill="1" applyBorder="1" applyAlignment="1">
      <alignment horizontal="center" vertical="center"/>
    </xf>
    <xf numFmtId="9" fontId="19" fillId="11" borderId="112" xfId="1" applyFont="1" applyFill="1" applyBorder="1" applyAlignment="1">
      <alignment horizontal="center" vertical="center"/>
    </xf>
    <xf numFmtId="0" fontId="19" fillId="11" borderId="68" xfId="0" applyFont="1" applyFill="1" applyBorder="1"/>
    <xf numFmtId="0" fontId="19" fillId="11" borderId="125" xfId="0" applyFont="1" applyFill="1" applyBorder="1" applyAlignment="1">
      <alignment horizontal="left" vertical="center" wrapText="1"/>
    </xf>
    <xf numFmtId="164" fontId="19" fillId="11" borderId="124" xfId="0" applyNumberFormat="1" applyFont="1" applyFill="1" applyBorder="1" applyAlignment="1">
      <alignment horizontal="center" vertical="center"/>
    </xf>
    <xf numFmtId="0" fontId="19" fillId="11" borderId="68" xfId="0" applyFont="1" applyFill="1" applyBorder="1" applyAlignment="1">
      <alignment horizontal="left" vertical="center" wrapText="1"/>
    </xf>
    <xf numFmtId="0" fontId="19" fillId="11" borderId="68" xfId="0" applyFont="1" applyFill="1" applyBorder="1" applyAlignment="1">
      <alignment wrapText="1"/>
    </xf>
    <xf numFmtId="0" fontId="19" fillId="11" borderId="126" xfId="0" applyFont="1" applyFill="1" applyBorder="1" applyAlignment="1">
      <alignment vertical="center"/>
    </xf>
    <xf numFmtId="164" fontId="19" fillId="11" borderId="77" xfId="0" applyNumberFormat="1" applyFont="1" applyFill="1" applyBorder="1" applyAlignment="1">
      <alignment horizontal="left" vertical="center"/>
    </xf>
    <xf numFmtId="0" fontId="19" fillId="11" borderId="77" xfId="0" applyFont="1" applyFill="1" applyBorder="1" applyAlignment="1">
      <alignment horizontal="left" vertical="center"/>
    </xf>
    <xf numFmtId="0" fontId="19" fillId="11" borderId="68" xfId="0" applyFont="1" applyFill="1" applyBorder="1" applyAlignment="1">
      <alignment horizontal="justify" vertical="center" wrapText="1"/>
    </xf>
    <xf numFmtId="14" fontId="19" fillId="11" borderId="68" xfId="0" applyNumberFormat="1" applyFont="1" applyFill="1" applyBorder="1" applyAlignment="1" applyProtection="1">
      <alignment horizontal="center" vertical="center"/>
      <protection locked="0"/>
    </xf>
    <xf numFmtId="0" fontId="18" fillId="11" borderId="68" xfId="0" applyFont="1" applyFill="1" applyBorder="1" applyAlignment="1" applyProtection="1">
      <alignment horizontal="center" vertical="center"/>
      <protection locked="0"/>
    </xf>
    <xf numFmtId="9" fontId="41" fillId="0" borderId="77" xfId="0" applyNumberFormat="1" applyFont="1" applyBorder="1" applyAlignment="1">
      <alignment horizontal="center" vertical="center"/>
    </xf>
    <xf numFmtId="0" fontId="25" fillId="0" borderId="93" xfId="0" applyFont="1" applyBorder="1" applyAlignment="1">
      <alignment horizontal="justify" vertical="center" wrapText="1"/>
    </xf>
    <xf numFmtId="0" fontId="19" fillId="0" borderId="89" xfId="0" applyFont="1" applyBorder="1" applyAlignment="1">
      <alignment horizontal="center" vertical="center" wrapText="1"/>
    </xf>
    <xf numFmtId="14" fontId="19" fillId="11" borderId="68" xfId="0" applyNumberFormat="1" applyFont="1" applyFill="1" applyBorder="1" applyAlignment="1" applyProtection="1">
      <alignment horizontal="center" vertical="center" wrapText="1"/>
      <protection locked="0"/>
    </xf>
    <xf numFmtId="0" fontId="19" fillId="11" borderId="68" xfId="0" applyFont="1" applyFill="1" applyBorder="1" applyAlignment="1" applyProtection="1">
      <alignment horizontal="center" vertical="center" wrapText="1"/>
      <protection locked="0"/>
    </xf>
    <xf numFmtId="0" fontId="9" fillId="0" borderId="37" xfId="0" applyFont="1" applyBorder="1" applyAlignment="1" applyProtection="1">
      <alignment horizontal="center" vertical="center" wrapText="1"/>
      <protection locked="0"/>
    </xf>
    <xf numFmtId="0" fontId="11" fillId="5" borderId="11" xfId="0" applyFont="1" applyFill="1" applyBorder="1" applyAlignment="1" applyProtection="1">
      <alignment horizontal="center" vertical="center" wrapText="1"/>
      <protection locked="0"/>
    </xf>
    <xf numFmtId="0" fontId="11" fillId="5" borderId="12" xfId="0" applyFont="1" applyFill="1" applyBorder="1" applyAlignment="1" applyProtection="1">
      <alignment horizontal="center" vertical="center" wrapText="1"/>
      <protection locked="0"/>
    </xf>
    <xf numFmtId="0" fontId="11" fillId="5" borderId="10" xfId="0" applyFont="1" applyFill="1" applyBorder="1" applyAlignment="1" applyProtection="1">
      <alignment horizontal="center" vertical="center"/>
      <protection locked="0"/>
    </xf>
    <xf numFmtId="0" fontId="10" fillId="5" borderId="10" xfId="0" applyFont="1" applyFill="1" applyBorder="1" applyAlignment="1" applyProtection="1">
      <alignment horizontal="center" vertical="center"/>
      <protection locked="0"/>
    </xf>
    <xf numFmtId="0" fontId="12" fillId="0" borderId="10" xfId="0" applyFont="1" applyBorder="1" applyAlignment="1" applyProtection="1">
      <alignment horizontal="center" vertical="center"/>
      <protection locked="0"/>
    </xf>
    <xf numFmtId="0" fontId="12" fillId="6" borderId="10" xfId="0" applyFont="1" applyFill="1" applyBorder="1" applyAlignment="1" applyProtection="1">
      <alignment horizontal="center" vertical="center" wrapText="1"/>
      <protection locked="0"/>
    </xf>
    <xf numFmtId="0" fontId="12" fillId="6" borderId="10" xfId="0" applyFont="1" applyFill="1" applyBorder="1" applyAlignment="1" applyProtection="1">
      <alignment horizontal="center" vertical="center"/>
      <protection locked="0"/>
    </xf>
    <xf numFmtId="0" fontId="11" fillId="5" borderId="10" xfId="0" applyFont="1" applyFill="1" applyBorder="1" applyAlignment="1" applyProtection="1">
      <alignment horizontal="left" vertical="top" wrapText="1"/>
      <protection locked="0"/>
    </xf>
    <xf numFmtId="0" fontId="11" fillId="5" borderId="10" xfId="0" applyFont="1" applyFill="1" applyBorder="1" applyAlignment="1" applyProtection="1">
      <alignment horizontal="left" vertical="top"/>
      <protection locked="0"/>
    </xf>
    <xf numFmtId="0" fontId="11" fillId="5" borderId="10" xfId="0" applyFont="1" applyFill="1" applyBorder="1" applyAlignment="1" applyProtection="1">
      <alignment horizontal="left" vertical="center" wrapText="1"/>
      <protection locked="0"/>
    </xf>
    <xf numFmtId="0" fontId="12" fillId="0" borderId="13" xfId="0" applyFont="1" applyBorder="1" applyAlignment="1">
      <alignment horizontal="center" vertical="center" wrapText="1" readingOrder="1"/>
    </xf>
    <xf numFmtId="0" fontId="13" fillId="4" borderId="13" xfId="0" applyFont="1" applyFill="1" applyBorder="1" applyAlignment="1">
      <alignment horizontal="center" vertical="center" wrapText="1" readingOrder="1"/>
    </xf>
    <xf numFmtId="0" fontId="12" fillId="7" borderId="13" xfId="0" applyFont="1" applyFill="1" applyBorder="1" applyAlignment="1">
      <alignment horizontal="center" vertical="center" wrapText="1" readingOrder="1"/>
    </xf>
    <xf numFmtId="0" fontId="12" fillId="0" borderId="13" xfId="0" applyFont="1" applyBorder="1" applyAlignment="1">
      <alignment horizontal="left" vertical="center" wrapText="1" readingOrder="1"/>
    </xf>
    <xf numFmtId="0" fontId="15" fillId="0" borderId="25" xfId="0" applyFont="1" applyBorder="1" applyAlignment="1">
      <alignment horizontal="center" vertical="center" wrapText="1"/>
    </xf>
    <xf numFmtId="0" fontId="15" fillId="0" borderId="26" xfId="0" applyFont="1" applyBorder="1" applyAlignment="1">
      <alignment horizontal="center" vertical="center"/>
    </xf>
    <xf numFmtId="0" fontId="12" fillId="0" borderId="14" xfId="0" applyFont="1" applyBorder="1" applyAlignment="1">
      <alignment horizontal="center" vertical="center" wrapText="1" readingOrder="1"/>
    </xf>
    <xf numFmtId="0" fontId="12" fillId="0" borderId="15" xfId="0" applyFont="1" applyBorder="1" applyAlignment="1">
      <alignment horizontal="center" vertical="center" wrapText="1" readingOrder="1"/>
    </xf>
    <xf numFmtId="0" fontId="12" fillId="0" borderId="16" xfId="0" applyFont="1" applyBorder="1" applyAlignment="1">
      <alignment horizontal="center" vertical="center" wrapText="1" readingOrder="1"/>
    </xf>
    <xf numFmtId="0" fontId="15" fillId="0" borderId="20" xfId="0" applyFont="1" applyBorder="1" applyAlignment="1">
      <alignment horizontal="center" vertical="center" wrapText="1"/>
    </xf>
    <xf numFmtId="0" fontId="15" fillId="0" borderId="21" xfId="0" applyFont="1" applyBorder="1" applyAlignment="1">
      <alignment horizontal="center" vertical="center"/>
    </xf>
    <xf numFmtId="0" fontId="27" fillId="13" borderId="70" xfId="0" applyFont="1" applyFill="1" applyBorder="1" applyAlignment="1">
      <alignment horizontal="center" vertical="center" wrapText="1" readingOrder="1"/>
    </xf>
    <xf numFmtId="0" fontId="27" fillId="13" borderId="71" xfId="0" applyFont="1" applyFill="1" applyBorder="1" applyAlignment="1">
      <alignment horizontal="center" vertical="center" wrapText="1" readingOrder="1"/>
    </xf>
    <xf numFmtId="0" fontId="27" fillId="13" borderId="72" xfId="0" applyFont="1" applyFill="1" applyBorder="1" applyAlignment="1">
      <alignment horizontal="center" vertical="center" wrapText="1" readingOrder="1"/>
    </xf>
    <xf numFmtId="0" fontId="12" fillId="15" borderId="16" xfId="0" applyFont="1" applyFill="1" applyBorder="1" applyAlignment="1">
      <alignment wrapText="1" readingOrder="1"/>
    </xf>
    <xf numFmtId="0" fontId="12" fillId="15" borderId="15" xfId="0" applyFont="1" applyFill="1" applyBorder="1" applyAlignment="1">
      <alignment wrapText="1" readingOrder="1"/>
    </xf>
    <xf numFmtId="0" fontId="12" fillId="0" borderId="16" xfId="0" applyFont="1" applyBorder="1" applyAlignment="1">
      <alignment wrapText="1" readingOrder="1"/>
    </xf>
    <xf numFmtId="0" fontId="12" fillId="0" borderId="15" xfId="0" applyFont="1" applyBorder="1" applyAlignment="1">
      <alignment wrapText="1" readingOrder="1"/>
    </xf>
    <xf numFmtId="0" fontId="31" fillId="15" borderId="11" xfId="0" applyFont="1" applyFill="1" applyBorder="1" applyAlignment="1">
      <alignment vertical="top" wrapText="1"/>
    </xf>
    <xf numFmtId="0" fontId="31" fillId="15" borderId="74" xfId="0" applyFont="1" applyFill="1" applyBorder="1" applyAlignment="1">
      <alignment vertical="top" wrapText="1"/>
    </xf>
    <xf numFmtId="0" fontId="31" fillId="15" borderId="12" xfId="0" applyFont="1" applyFill="1" applyBorder="1" applyAlignment="1">
      <alignment vertical="top" wrapText="1"/>
    </xf>
    <xf numFmtId="0" fontId="30" fillId="7" borderId="37" xfId="0" applyFont="1" applyFill="1" applyBorder="1" applyAlignment="1">
      <alignment horizontal="center"/>
    </xf>
    <xf numFmtId="0" fontId="11" fillId="12" borderId="11" xfId="0" applyFont="1" applyFill="1" applyBorder="1" applyAlignment="1">
      <alignment wrapText="1"/>
    </xf>
    <xf numFmtId="0" fontId="11" fillId="12" borderId="12" xfId="0" applyFont="1" applyFill="1" applyBorder="1" applyAlignment="1">
      <alignment wrapText="1"/>
    </xf>
    <xf numFmtId="0" fontId="12" fillId="0" borderId="14" xfId="0" applyFont="1" applyBorder="1" applyAlignment="1">
      <alignment wrapText="1" readingOrder="1"/>
    </xf>
    <xf numFmtId="0" fontId="16" fillId="4" borderId="39" xfId="0" applyFont="1" applyFill="1" applyBorder="1" applyAlignment="1">
      <alignment horizontal="center" vertical="center" wrapText="1"/>
    </xf>
    <xf numFmtId="0" fontId="16" fillId="4" borderId="40" xfId="0" applyFont="1" applyFill="1" applyBorder="1" applyAlignment="1">
      <alignment horizontal="center" vertical="center" wrapText="1"/>
    </xf>
    <xf numFmtId="0" fontId="16" fillId="4" borderId="66" xfId="0" applyFont="1" applyFill="1" applyBorder="1" applyAlignment="1">
      <alignment horizontal="center" vertical="center"/>
    </xf>
    <xf numFmtId="0" fontId="16" fillId="4" borderId="35" xfId="0" applyFont="1" applyFill="1" applyBorder="1" applyAlignment="1">
      <alignment horizontal="center" vertical="center"/>
    </xf>
    <xf numFmtId="0" fontId="16" fillId="4" borderId="41" xfId="0" applyFont="1" applyFill="1" applyBorder="1" applyAlignment="1">
      <alignment horizontal="center" vertical="center"/>
    </xf>
    <xf numFmtId="0" fontId="16" fillId="4" borderId="40" xfId="0" applyFont="1" applyFill="1" applyBorder="1" applyAlignment="1">
      <alignment horizontal="center" vertical="center"/>
    </xf>
    <xf numFmtId="0" fontId="16" fillId="4" borderId="42" xfId="0" applyFont="1" applyFill="1" applyBorder="1" applyAlignment="1">
      <alignment horizontal="center" vertical="center"/>
    </xf>
    <xf numFmtId="0" fontId="16" fillId="4" borderId="36" xfId="0" applyFont="1" applyFill="1" applyBorder="1" applyAlignment="1">
      <alignment horizontal="center" vertical="center" wrapText="1"/>
    </xf>
    <xf numFmtId="0" fontId="16" fillId="4" borderId="49" xfId="0" applyFont="1" applyFill="1" applyBorder="1" applyAlignment="1">
      <alignment horizontal="center" vertical="center"/>
    </xf>
    <xf numFmtId="0" fontId="16" fillId="4" borderId="43" xfId="0" applyFont="1" applyFill="1" applyBorder="1" applyAlignment="1">
      <alignment horizontal="center" vertical="center"/>
    </xf>
    <xf numFmtId="0" fontId="16" fillId="4" borderId="50" xfId="0" applyFont="1" applyFill="1" applyBorder="1" applyAlignment="1">
      <alignment horizontal="center" vertical="center"/>
    </xf>
    <xf numFmtId="0" fontId="16" fillId="4" borderId="34" xfId="0" applyFont="1" applyFill="1" applyBorder="1" applyAlignment="1">
      <alignment horizontal="center" vertical="center"/>
    </xf>
    <xf numFmtId="0" fontId="23" fillId="4" borderId="34" xfId="0" applyFont="1" applyFill="1" applyBorder="1" applyAlignment="1">
      <alignment horizontal="center" vertical="center"/>
    </xf>
    <xf numFmtId="0" fontId="23" fillId="4" borderId="35" xfId="0" applyFont="1" applyFill="1" applyBorder="1" applyAlignment="1">
      <alignment horizontal="center" vertical="center"/>
    </xf>
    <xf numFmtId="0" fontId="23" fillId="4" borderId="41" xfId="0" applyFont="1" applyFill="1" applyBorder="1" applyAlignment="1">
      <alignment horizontal="center" vertical="center"/>
    </xf>
    <xf numFmtId="0" fontId="23" fillId="4" borderId="9" xfId="0" applyFont="1" applyFill="1" applyBorder="1" applyAlignment="1">
      <alignment horizontal="center" vertical="center" wrapText="1"/>
    </xf>
    <xf numFmtId="0" fontId="23" fillId="4" borderId="0" xfId="0" applyFont="1" applyFill="1" applyAlignment="1">
      <alignment horizontal="center" vertical="center" wrapText="1"/>
    </xf>
    <xf numFmtId="0" fontId="23" fillId="4" borderId="46" xfId="0" applyFont="1" applyFill="1" applyBorder="1" applyAlignment="1">
      <alignment horizontal="center" vertical="center" wrapText="1"/>
    </xf>
    <xf numFmtId="0" fontId="2" fillId="4" borderId="45" xfId="0" applyFont="1" applyFill="1" applyBorder="1" applyAlignment="1">
      <alignment horizontal="center" vertical="center" wrapText="1"/>
    </xf>
    <xf numFmtId="0" fontId="2" fillId="4" borderId="9" xfId="0" applyFont="1" applyFill="1" applyBorder="1" applyAlignment="1">
      <alignment horizontal="center" vertical="center" wrapText="1"/>
    </xf>
    <xf numFmtId="0" fontId="2" fillId="4" borderId="47" xfId="0" applyFont="1" applyFill="1" applyBorder="1" applyAlignment="1">
      <alignment horizontal="center" vertical="center" wrapText="1"/>
    </xf>
    <xf numFmtId="0" fontId="19" fillId="0" borderId="51" xfId="0" applyFont="1" applyBorder="1" applyAlignment="1" applyProtection="1">
      <alignment horizontal="center" vertical="center" wrapText="1"/>
      <protection hidden="1"/>
    </xf>
    <xf numFmtId="0" fontId="19" fillId="0" borderId="31" xfId="0" applyFont="1" applyBorder="1" applyAlignment="1" applyProtection="1">
      <alignment horizontal="center" vertical="center" wrapText="1"/>
      <protection hidden="1"/>
    </xf>
    <xf numFmtId="0" fontId="19" fillId="0" borderId="85" xfId="0" applyFont="1" applyBorder="1" applyAlignment="1" applyProtection="1">
      <alignment horizontal="center" vertical="center" wrapText="1"/>
      <protection hidden="1"/>
    </xf>
    <xf numFmtId="0" fontId="21" fillId="9" borderId="64" xfId="0" applyFont="1" applyFill="1" applyBorder="1" applyAlignment="1">
      <alignment horizontal="center" vertical="center"/>
    </xf>
    <xf numFmtId="0" fontId="22" fillId="5" borderId="0" xfId="0" applyFont="1" applyFill="1" applyAlignment="1">
      <alignment horizontal="center" vertical="center"/>
    </xf>
    <xf numFmtId="0" fontId="22" fillId="5" borderId="43" xfId="0" applyFont="1" applyFill="1" applyBorder="1" applyAlignment="1">
      <alignment horizontal="center" vertical="center"/>
    </xf>
    <xf numFmtId="0" fontId="19" fillId="0" borderId="38" xfId="0" applyFont="1" applyBorder="1" applyAlignment="1" applyProtection="1">
      <alignment horizontal="center" vertical="center" wrapText="1"/>
      <protection hidden="1"/>
    </xf>
    <xf numFmtId="0" fontId="19" fillId="0" borderId="103" xfId="0" applyFont="1" applyBorder="1" applyAlignment="1" applyProtection="1">
      <alignment horizontal="center" vertical="center" wrapText="1"/>
      <protection hidden="1"/>
    </xf>
    <xf numFmtId="0" fontId="19" fillId="0" borderId="69" xfId="0" applyFont="1" applyBorder="1" applyAlignment="1" applyProtection="1">
      <alignment horizontal="center" vertical="center" wrapText="1"/>
      <protection hidden="1"/>
    </xf>
    <xf numFmtId="0" fontId="19" fillId="0" borderId="105" xfId="0" applyFont="1" applyBorder="1" applyAlignment="1" applyProtection="1">
      <alignment horizontal="center" vertical="center" wrapText="1"/>
      <protection hidden="1"/>
    </xf>
    <xf numFmtId="0" fontId="19" fillId="0" borderId="55" xfId="0" applyFont="1" applyBorder="1" applyAlignment="1" applyProtection="1">
      <alignment horizontal="center" vertical="center" wrapText="1"/>
      <protection hidden="1"/>
    </xf>
    <xf numFmtId="0" fontId="19" fillId="0" borderId="95" xfId="0" applyFont="1" applyBorder="1" applyAlignment="1" applyProtection="1">
      <alignment horizontal="center" vertical="center" wrapText="1"/>
      <protection hidden="1"/>
    </xf>
    <xf numFmtId="0" fontId="19" fillId="0" borderId="92" xfId="0" applyFont="1" applyBorder="1" applyAlignment="1" applyProtection="1">
      <alignment horizontal="center" vertical="center" wrapText="1"/>
      <protection hidden="1"/>
    </xf>
    <xf numFmtId="0" fontId="38" fillId="0" borderId="38" xfId="0" applyFont="1" applyBorder="1" applyAlignment="1" applyProtection="1">
      <alignment horizontal="center" vertical="center" wrapText="1"/>
      <protection hidden="1"/>
    </xf>
    <xf numFmtId="0" fontId="19" fillId="0" borderId="52" xfId="0" applyFont="1" applyBorder="1" applyAlignment="1" applyProtection="1">
      <alignment horizontal="center" vertical="center" wrapText="1"/>
      <protection hidden="1"/>
    </xf>
    <xf numFmtId="0" fontId="19" fillId="0" borderId="98" xfId="0" applyFont="1" applyBorder="1" applyAlignment="1" applyProtection="1">
      <alignment horizontal="center" vertical="center" wrapText="1"/>
      <protection hidden="1"/>
    </xf>
    <xf numFmtId="0" fontId="19" fillId="0" borderId="81" xfId="0" applyFont="1" applyBorder="1" applyAlignment="1" applyProtection="1">
      <alignment horizontal="center" vertical="center" wrapText="1"/>
      <protection hidden="1"/>
    </xf>
    <xf numFmtId="0" fontId="19" fillId="0" borderId="102" xfId="0" applyFont="1" applyBorder="1" applyAlignment="1" applyProtection="1">
      <alignment horizontal="center" vertical="center" wrapText="1"/>
      <protection hidden="1"/>
    </xf>
    <xf numFmtId="0" fontId="19" fillId="0" borderId="59" xfId="0" applyFont="1" applyBorder="1" applyAlignment="1" applyProtection="1">
      <alignment horizontal="center" vertical="center" wrapText="1"/>
      <protection hidden="1"/>
    </xf>
    <xf numFmtId="0" fontId="19" fillId="0" borderId="123" xfId="0" applyFont="1" applyBorder="1" applyAlignment="1" applyProtection="1">
      <alignment horizontal="center" vertical="center" wrapText="1"/>
      <protection hidden="1"/>
    </xf>
    <xf numFmtId="0" fontId="19" fillId="0" borderId="38" xfId="0" applyFont="1" applyBorder="1" applyAlignment="1" applyProtection="1">
      <alignment horizontal="justify" vertical="center" wrapText="1"/>
      <protection hidden="1"/>
    </xf>
    <xf numFmtId="0" fontId="19" fillId="0" borderId="103" xfId="0" applyFont="1" applyBorder="1" applyAlignment="1" applyProtection="1">
      <alignment horizontal="justify" vertical="center" wrapText="1"/>
      <protection hidden="1"/>
    </xf>
    <xf numFmtId="0" fontId="18" fillId="0" borderId="104" xfId="0" applyFont="1" applyBorder="1" applyAlignment="1" applyProtection="1">
      <alignment horizontal="center" vertical="center" wrapText="1"/>
      <protection hidden="1"/>
    </xf>
    <xf numFmtId="0" fontId="18" fillId="0" borderId="56" xfId="0" applyFont="1" applyBorder="1" applyAlignment="1" applyProtection="1">
      <alignment horizontal="center" vertical="center" wrapText="1"/>
      <protection hidden="1"/>
    </xf>
    <xf numFmtId="0" fontId="18" fillId="0" borderId="97" xfId="0" applyFont="1" applyBorder="1" applyAlignment="1" applyProtection="1">
      <alignment horizontal="center" vertical="center" wrapText="1"/>
      <protection hidden="1"/>
    </xf>
    <xf numFmtId="0" fontId="19" fillId="0" borderId="54" xfId="0" applyFont="1" applyBorder="1" applyAlignment="1" applyProtection="1">
      <alignment horizontal="center" vertical="center" wrapText="1"/>
      <protection hidden="1"/>
    </xf>
    <xf numFmtId="0" fontId="18" fillId="0" borderId="53" xfId="0" applyFont="1" applyBorder="1" applyAlignment="1" applyProtection="1">
      <alignment horizontal="center" vertical="center" wrapText="1"/>
      <protection hidden="1"/>
    </xf>
    <xf numFmtId="0" fontId="19" fillId="0" borderId="80" xfId="0" applyFont="1" applyBorder="1" applyAlignment="1" applyProtection="1">
      <alignment horizontal="center" vertical="center" wrapText="1"/>
      <protection hidden="1"/>
    </xf>
    <xf numFmtId="0" fontId="18" fillId="0" borderId="99" xfId="0" applyFont="1" applyBorder="1" applyAlignment="1" applyProtection="1">
      <alignment horizontal="center" vertical="center" wrapText="1"/>
      <protection hidden="1"/>
    </xf>
    <xf numFmtId="0" fontId="18" fillId="0" borderId="57" xfId="0" applyFont="1" applyBorder="1" applyAlignment="1" applyProtection="1">
      <alignment horizontal="center" vertical="center" wrapText="1"/>
      <protection hidden="1"/>
    </xf>
    <xf numFmtId="0" fontId="19" fillId="0" borderId="77" xfId="0" applyFont="1" applyBorder="1" applyAlignment="1" applyProtection="1">
      <alignment horizontal="center" vertical="center" wrapText="1"/>
      <protection hidden="1"/>
    </xf>
    <xf numFmtId="0" fontId="19" fillId="0" borderId="58" xfId="0" applyFont="1" applyBorder="1" applyAlignment="1" applyProtection="1">
      <alignment horizontal="center" vertical="center" wrapText="1"/>
      <protection hidden="1"/>
    </xf>
    <xf numFmtId="0" fontId="19" fillId="0" borderId="82" xfId="0" applyFont="1" applyBorder="1" applyAlignment="1" applyProtection="1">
      <alignment horizontal="center" vertical="center" wrapText="1"/>
      <protection hidden="1"/>
    </xf>
    <xf numFmtId="0" fontId="19" fillId="0" borderId="95" xfId="0" applyFont="1" applyBorder="1" applyAlignment="1" applyProtection="1">
      <alignment horizontal="justify" vertical="center" wrapText="1"/>
      <protection hidden="1"/>
    </xf>
    <xf numFmtId="0" fontId="19" fillId="0" borderId="55" xfId="0" applyFont="1" applyBorder="1" applyAlignment="1" applyProtection="1">
      <alignment horizontal="justify" vertical="center" wrapText="1"/>
      <protection hidden="1"/>
    </xf>
    <xf numFmtId="0" fontId="19" fillId="0" borderId="59" xfId="0" applyFont="1" applyBorder="1" applyAlignment="1" applyProtection="1">
      <alignment horizontal="justify" vertical="center" wrapText="1"/>
      <protection hidden="1"/>
    </xf>
    <xf numFmtId="0" fontId="18" fillId="0" borderId="96" xfId="0" applyFont="1" applyBorder="1" applyAlignment="1" applyProtection="1">
      <alignment horizontal="center" vertical="center" wrapText="1"/>
      <protection hidden="1"/>
    </xf>
    <xf numFmtId="0" fontId="19" fillId="0" borderId="84" xfId="0" applyFont="1" applyBorder="1" applyAlignment="1" applyProtection="1">
      <alignment horizontal="center" vertical="center" wrapText="1"/>
      <protection hidden="1"/>
    </xf>
    <xf numFmtId="0" fontId="19" fillId="0" borderId="101" xfId="0" applyFont="1" applyBorder="1" applyAlignment="1" applyProtection="1">
      <alignment horizontal="center" vertical="center" wrapText="1"/>
      <protection hidden="1"/>
    </xf>
    <xf numFmtId="0" fontId="18" fillId="0" borderId="56" xfId="0" applyFont="1" applyBorder="1" applyAlignment="1" applyProtection="1">
      <alignment horizontal="center" vertical="center"/>
      <protection hidden="1"/>
    </xf>
    <xf numFmtId="0" fontId="18" fillId="0" borderId="97" xfId="0" applyFont="1" applyBorder="1" applyAlignment="1" applyProtection="1">
      <alignment horizontal="center" vertical="center"/>
      <protection hidden="1"/>
    </xf>
    <xf numFmtId="0" fontId="18" fillId="0" borderId="104" xfId="0" applyFont="1" applyBorder="1" applyAlignment="1" applyProtection="1">
      <alignment horizontal="center" vertical="center"/>
      <protection hidden="1"/>
    </xf>
    <xf numFmtId="0" fontId="19" fillId="0" borderId="127" xfId="0" applyFont="1" applyBorder="1" applyAlignment="1" applyProtection="1">
      <alignment horizontal="center" vertical="center" wrapText="1"/>
      <protection hidden="1"/>
    </xf>
    <xf numFmtId="0" fontId="19" fillId="0" borderId="125" xfId="0" applyFont="1" applyBorder="1" applyAlignment="1" applyProtection="1">
      <alignment horizontal="center" vertical="center" wrapText="1"/>
      <protection hidden="1"/>
    </xf>
    <xf numFmtId="0" fontId="19" fillId="0" borderId="52" xfId="0" applyFont="1" applyBorder="1" applyAlignment="1" applyProtection="1">
      <alignment horizontal="justify" vertical="center" wrapText="1"/>
      <protection hidden="1"/>
    </xf>
    <xf numFmtId="0" fontId="19" fillId="0" borderId="98" xfId="0" applyFont="1" applyBorder="1" applyAlignment="1" applyProtection="1">
      <alignment horizontal="justify" vertical="center" wrapText="1"/>
      <protection hidden="1"/>
    </xf>
    <xf numFmtId="0" fontId="18" fillId="0" borderId="99" xfId="0" applyFont="1" applyBorder="1" applyAlignment="1" applyProtection="1">
      <alignment horizontal="center" vertical="center"/>
      <protection hidden="1"/>
    </xf>
    <xf numFmtId="0" fontId="5" fillId="3" borderId="5" xfId="0" applyFont="1" applyFill="1" applyBorder="1" applyAlignment="1">
      <alignment horizontal="center" vertical="center" wrapText="1"/>
    </xf>
    <xf numFmtId="0" fontId="5" fillId="3" borderId="6"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5" fillId="3" borderId="7" xfId="0" applyFont="1" applyFill="1" applyBorder="1" applyAlignment="1">
      <alignment horizontal="center" vertical="center" wrapText="1"/>
    </xf>
    <xf numFmtId="0" fontId="5" fillId="3" borderId="0" xfId="0" applyFont="1" applyFill="1" applyAlignment="1">
      <alignment horizontal="center" vertical="center" wrapText="1"/>
    </xf>
    <xf numFmtId="0" fontId="25" fillId="0" borderId="112" xfId="0" applyFont="1" applyBorder="1" applyAlignment="1">
      <alignment horizontal="justify" vertical="center" wrapText="1"/>
    </xf>
    <xf numFmtId="9" fontId="25" fillId="0" borderId="93" xfId="1" applyFont="1" applyFill="1" applyBorder="1" applyAlignment="1">
      <alignment horizontal="center" vertical="center"/>
    </xf>
    <xf numFmtId="0" fontId="19" fillId="0" borderId="128" xfId="0" applyFont="1" applyBorder="1" applyAlignment="1">
      <alignment horizontal="justify" vertical="center" wrapText="1"/>
    </xf>
    <xf numFmtId="9" fontId="19" fillId="0" borderId="128" xfId="1" applyFont="1" applyFill="1" applyBorder="1" applyAlignment="1">
      <alignment horizontal="center" vertical="center"/>
    </xf>
    <xf numFmtId="0" fontId="19" fillId="0" borderId="128" xfId="0" applyFont="1" applyBorder="1" applyAlignment="1">
      <alignment horizontal="center" vertical="center" wrapText="1"/>
    </xf>
    <xf numFmtId="9" fontId="18" fillId="0" borderId="128" xfId="1" applyFont="1" applyBorder="1" applyAlignment="1" applyProtection="1">
      <alignment horizontal="center" vertical="center"/>
      <protection locked="0"/>
    </xf>
    <xf numFmtId="0" fontId="18" fillId="0" borderId="129" xfId="0" applyFont="1" applyBorder="1" applyAlignment="1" applyProtection="1">
      <alignment horizontal="center" vertical="center"/>
      <protection locked="0"/>
    </xf>
    <xf numFmtId="1" fontId="36" fillId="7" borderId="54" xfId="0" applyNumberFormat="1" applyFont="1" applyFill="1" applyBorder="1" applyAlignment="1" applyProtection="1">
      <alignment horizontal="center" vertical="center" wrapText="1"/>
      <protection hidden="1"/>
    </xf>
    <xf numFmtId="0" fontId="19" fillId="0" borderId="130" xfId="0" applyFont="1" applyBorder="1"/>
    <xf numFmtId="0" fontId="19" fillId="0" borderId="131" xfId="0" applyFont="1" applyBorder="1"/>
    <xf numFmtId="0" fontId="19" fillId="11" borderId="132" xfId="0" applyFont="1" applyFill="1" applyBorder="1"/>
    <xf numFmtId="0" fontId="19" fillId="11" borderId="133" xfId="0" applyFont="1" applyFill="1" applyBorder="1" applyAlignment="1">
      <alignment horizontal="justify" vertical="center" wrapText="1"/>
    </xf>
    <xf numFmtId="9" fontId="19" fillId="11" borderId="114" xfId="1" applyFont="1" applyFill="1" applyBorder="1" applyAlignment="1">
      <alignment horizontal="center" vertical="center"/>
    </xf>
    <xf numFmtId="0" fontId="19" fillId="11" borderId="134" xfId="0" applyFont="1" applyFill="1" applyBorder="1" applyAlignment="1">
      <alignment horizontal="center" vertical="center"/>
    </xf>
    <xf numFmtId="14" fontId="19" fillId="11" borderId="135" xfId="0" applyNumberFormat="1" applyFont="1" applyFill="1" applyBorder="1" applyAlignment="1" applyProtection="1">
      <alignment horizontal="center" vertical="center"/>
      <protection locked="0"/>
    </xf>
    <xf numFmtId="9" fontId="18" fillId="11" borderId="135" xfId="0" applyNumberFormat="1" applyFont="1" applyFill="1" applyBorder="1" applyAlignment="1" applyProtection="1">
      <alignment horizontal="center" vertical="center"/>
      <protection locked="0"/>
    </xf>
    <xf numFmtId="0" fontId="18" fillId="11" borderId="136" xfId="0" applyFont="1" applyFill="1" applyBorder="1" applyAlignment="1" applyProtection="1">
      <alignment horizontal="center" vertical="center"/>
      <protection locked="0"/>
    </xf>
    <xf numFmtId="1" fontId="36" fillId="11" borderId="114" xfId="0" applyNumberFormat="1" applyFont="1" applyFill="1" applyBorder="1" applyAlignment="1" applyProtection="1">
      <alignment horizontal="center" vertical="center" wrapText="1"/>
      <protection hidden="1"/>
    </xf>
    <xf numFmtId="0" fontId="19" fillId="11" borderId="114" xfId="0" applyFont="1" applyFill="1" applyBorder="1" applyAlignment="1">
      <alignment horizontal="left" vertical="center" wrapText="1"/>
    </xf>
    <xf numFmtId="0" fontId="19" fillId="11" borderId="134" xfId="0" applyFont="1" applyFill="1" applyBorder="1"/>
    <xf numFmtId="165" fontId="19" fillId="11" borderId="137" xfId="0" applyNumberFormat="1" applyFont="1" applyFill="1" applyBorder="1"/>
    <xf numFmtId="0" fontId="19" fillId="11" borderId="133" xfId="0" applyFont="1" applyFill="1" applyBorder="1" applyAlignment="1">
      <alignment vertical="center"/>
    </xf>
    <xf numFmtId="0" fontId="19" fillId="11" borderId="114" xfId="0" applyFont="1" applyFill="1" applyBorder="1"/>
    <xf numFmtId="0" fontId="19" fillId="11" borderId="138" xfId="0" applyFont="1" applyFill="1" applyBorder="1"/>
    <xf numFmtId="0" fontId="19" fillId="0" borderId="95" xfId="0" applyFont="1" applyBorder="1" applyAlignment="1">
      <alignment horizontal="justify" vertical="center" wrapText="1"/>
    </xf>
    <xf numFmtId="9" fontId="19" fillId="0" borderId="95" xfId="1" applyFont="1" applyFill="1" applyBorder="1" applyAlignment="1">
      <alignment horizontal="center" vertical="center"/>
    </xf>
    <xf numFmtId="0" fontId="19" fillId="0" borderId="95" xfId="0" applyFont="1" applyBorder="1" applyAlignment="1">
      <alignment horizontal="center" vertical="center" wrapText="1"/>
    </xf>
    <xf numFmtId="14" fontId="19" fillId="0" borderId="95" xfId="0" applyNumberFormat="1" applyFont="1" applyBorder="1" applyAlignment="1" applyProtection="1">
      <alignment horizontal="center" vertical="center"/>
      <protection locked="0"/>
    </xf>
    <xf numFmtId="0" fontId="18" fillId="0" borderId="95" xfId="0" applyFont="1" applyBorder="1" applyAlignment="1" applyProtection="1">
      <alignment horizontal="center" vertical="center"/>
      <protection locked="0"/>
    </xf>
    <xf numFmtId="0" fontId="18" fillId="0" borderId="92" xfId="0" applyFont="1" applyBorder="1" applyAlignment="1" applyProtection="1">
      <alignment horizontal="center" vertical="center"/>
      <protection locked="0"/>
    </xf>
    <xf numFmtId="1" fontId="36" fillId="7" borderId="139" xfId="0" applyNumberFormat="1" applyFont="1" applyFill="1" applyBorder="1" applyAlignment="1" applyProtection="1">
      <alignment horizontal="center" vertical="center" wrapText="1"/>
      <protection hidden="1"/>
    </xf>
    <xf numFmtId="0" fontId="19" fillId="0" borderId="139" xfId="0" applyFont="1" applyBorder="1"/>
    <xf numFmtId="14" fontId="26" fillId="0" borderId="51" xfId="0" applyNumberFormat="1" applyFont="1" applyBorder="1" applyAlignment="1">
      <alignment horizontal="center" vertical="center"/>
    </xf>
    <xf numFmtId="9" fontId="41" fillId="0" borderId="51" xfId="0" applyNumberFormat="1" applyFont="1" applyBorder="1" applyAlignment="1">
      <alignment horizontal="center" vertical="center"/>
    </xf>
    <xf numFmtId="0" fontId="18" fillId="0" borderId="53" xfId="0" applyFont="1" applyBorder="1" applyAlignment="1" applyProtection="1">
      <alignment horizontal="center" vertical="center"/>
      <protection hidden="1"/>
    </xf>
    <xf numFmtId="0" fontId="19" fillId="0" borderId="61" xfId="0" applyFont="1" applyBorder="1" applyAlignment="1" applyProtection="1">
      <alignment horizontal="center" vertical="center" wrapText="1"/>
      <protection hidden="1"/>
    </xf>
    <xf numFmtId="0" fontId="19" fillId="0" borderId="61" xfId="0" applyFont="1" applyBorder="1" applyAlignment="1" applyProtection="1">
      <alignment horizontal="justify" vertical="center" wrapText="1"/>
      <protection hidden="1"/>
    </xf>
    <xf numFmtId="0" fontId="19" fillId="0" borderId="140" xfId="0" applyFont="1" applyBorder="1" applyAlignment="1">
      <alignment horizontal="justify" vertical="center" wrapText="1"/>
    </xf>
    <xf numFmtId="0" fontId="18" fillId="0" borderId="57" xfId="0" applyFont="1" applyBorder="1" applyAlignment="1" applyProtection="1">
      <alignment horizontal="center" vertical="center"/>
      <protection hidden="1"/>
    </xf>
    <xf numFmtId="0" fontId="19" fillId="0" borderId="62" xfId="0" applyFont="1" applyBorder="1" applyAlignment="1" applyProtection="1">
      <alignment horizontal="center" vertical="center" wrapText="1"/>
      <protection hidden="1"/>
    </xf>
    <xf numFmtId="0" fontId="19" fillId="0" borderId="62" xfId="0" applyFont="1" applyBorder="1" applyAlignment="1" applyProtection="1">
      <alignment horizontal="justify" vertical="center" wrapText="1"/>
      <protection hidden="1"/>
    </xf>
    <xf numFmtId="0" fontId="19" fillId="11" borderId="114" xfId="0" applyFont="1" applyFill="1" applyBorder="1" applyAlignment="1">
      <alignment horizontal="justify" vertical="center" wrapText="1"/>
    </xf>
    <xf numFmtId="0" fontId="19" fillId="11" borderId="59" xfId="0" applyFont="1" applyFill="1" applyBorder="1" applyAlignment="1">
      <alignment horizontal="center" vertical="center"/>
    </xf>
    <xf numFmtId="14" fontId="19" fillId="11" borderId="114" xfId="0" applyNumberFormat="1" applyFont="1" applyFill="1" applyBorder="1" applyAlignment="1" applyProtection="1">
      <alignment horizontal="center" vertical="center"/>
      <protection locked="0"/>
    </xf>
    <xf numFmtId="9" fontId="41" fillId="0" borderId="58" xfId="0" applyNumberFormat="1" applyFont="1" applyBorder="1" applyAlignment="1">
      <alignment horizontal="center" vertical="center"/>
    </xf>
    <xf numFmtId="1" fontId="36" fillId="11" borderId="58" xfId="0" applyNumberFormat="1" applyFont="1" applyFill="1" applyBorder="1" applyAlignment="1" applyProtection="1">
      <alignment horizontal="center" vertical="center" wrapText="1"/>
      <protection hidden="1"/>
    </xf>
    <xf numFmtId="14" fontId="19" fillId="11" borderId="114" xfId="0" applyNumberFormat="1" applyFont="1" applyFill="1" applyBorder="1" applyAlignment="1" applyProtection="1">
      <alignment horizontal="center" vertical="center" wrapText="1"/>
      <protection locked="0"/>
    </xf>
    <xf numFmtId="0" fontId="19" fillId="11" borderId="114" xfId="0" applyFont="1" applyFill="1" applyBorder="1" applyAlignment="1" applyProtection="1">
      <alignment horizontal="center" vertical="center" wrapText="1"/>
      <protection locked="0"/>
    </xf>
    <xf numFmtId="164" fontId="19" fillId="11" borderId="58" xfId="0" applyNumberFormat="1" applyFont="1" applyFill="1" applyBorder="1" applyAlignment="1">
      <alignment horizontal="left" vertical="center"/>
    </xf>
    <xf numFmtId="0" fontId="19" fillId="11" borderId="141" xfId="0" applyFont="1" applyFill="1" applyBorder="1"/>
  </cellXfs>
  <cellStyles count="3">
    <cellStyle name="Moneda 2" xfId="2" xr:uid="{E83EC13F-62C7-4A20-ACD4-0D8F7B11717E}"/>
    <cellStyle name="Normal" xfId="0" builtinId="0"/>
    <cellStyle name="Porcentaje" xfId="1" builtinId="5"/>
  </cellStyles>
  <dxfs count="0"/>
  <tableStyles count="0" defaultTableStyle="TableStyleMedium2" defaultPivotStyle="PivotStyleLight16"/>
  <colors>
    <mruColors>
      <color rgb="FF0084B6"/>
      <color rgb="FFFF8181"/>
      <color rgb="FF4DC0E3"/>
      <color rgb="FF329646"/>
      <color rgb="FF00206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3.jpg"/></Relationships>
</file>

<file path=xl/drawings/drawing1.xml><?xml version="1.0" encoding="utf-8"?>
<xdr:wsDr xmlns:xdr="http://schemas.openxmlformats.org/drawingml/2006/spreadsheetDrawing" xmlns:a="http://schemas.openxmlformats.org/drawingml/2006/main">
  <xdr:oneCellAnchor>
    <xdr:from>
      <xdr:col>6</xdr:col>
      <xdr:colOff>441960</xdr:colOff>
      <xdr:row>7</xdr:row>
      <xdr:rowOff>243840</xdr:rowOff>
    </xdr:from>
    <xdr:ext cx="1539240" cy="1508760"/>
    <xdr:sp macro="" textlink="">
      <xdr:nvSpPr>
        <xdr:cNvPr id="2" name="CuadroTexto 1">
          <a:extLst>
            <a:ext uri="{FF2B5EF4-FFF2-40B4-BE49-F238E27FC236}">
              <a16:creationId xmlns:a16="http://schemas.microsoft.com/office/drawing/2014/main" id="{A8CEFB0C-D738-43B8-9F3D-34278AF28D28}"/>
            </a:ext>
          </a:extLst>
        </xdr:cNvPr>
        <xdr:cNvSpPr txBox="1"/>
      </xdr:nvSpPr>
      <xdr:spPr>
        <a:xfrm>
          <a:off x="10795635" y="4768215"/>
          <a:ext cx="1539240" cy="1508760"/>
        </a:xfrm>
        <a:prstGeom prst="rect">
          <a:avLst/>
        </a:prstGeom>
        <a:solidFill>
          <a:srgbClr val="F2C76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s-CO" sz="1100">
              <a:solidFill>
                <a:srgbClr val="595959"/>
              </a:solidFill>
              <a:latin typeface="Azo Sans" panose="020B0603030303020204" pitchFamily="34" charset="77"/>
            </a:rPr>
            <a:t>Columnas</a:t>
          </a:r>
          <a:r>
            <a:rPr lang="es-CO" sz="1100" baseline="0">
              <a:solidFill>
                <a:srgbClr val="595959"/>
              </a:solidFill>
              <a:latin typeface="Azo Sans" panose="020B0603030303020204" pitchFamily="34" charset="77"/>
            </a:rPr>
            <a:t> B y D, (No.) enumerar secuencialmente .</a:t>
          </a:r>
        </a:p>
        <a:p>
          <a:r>
            <a:rPr lang="es-CO" sz="1100" baseline="0">
              <a:solidFill>
                <a:srgbClr val="595959"/>
              </a:solidFill>
              <a:latin typeface="Azo Sans" panose="020B0603030303020204" pitchFamily="34" charset="77"/>
            </a:rPr>
            <a:t>Un factor temático puede tener muchos factores específicos, no siempre es una relacion 1 a 1</a:t>
          </a:r>
        </a:p>
        <a:p>
          <a:endParaRPr lang="es-CO" sz="1100" baseline="0">
            <a:solidFill>
              <a:srgbClr val="595959"/>
            </a:solidFill>
            <a:latin typeface="Azo Sans" panose="020B0603030303020204" pitchFamily="34" charset="77"/>
          </a:endParaRPr>
        </a:p>
      </xdr:txBody>
    </xdr:sp>
    <xdr:clientData/>
  </xdr:oneCellAnchor>
  <xdr:twoCellAnchor editAs="oneCell">
    <xdr:from>
      <xdr:col>1</xdr:col>
      <xdr:colOff>92604</xdr:colOff>
      <xdr:row>0</xdr:row>
      <xdr:rowOff>79375</xdr:rowOff>
    </xdr:from>
    <xdr:to>
      <xdr:col>2</xdr:col>
      <xdr:colOff>521846</xdr:colOff>
      <xdr:row>0</xdr:row>
      <xdr:rowOff>902335</xdr:rowOff>
    </xdr:to>
    <xdr:pic>
      <xdr:nvPicPr>
        <xdr:cNvPr id="3" name="Picture 8">
          <a:extLst>
            <a:ext uri="{FF2B5EF4-FFF2-40B4-BE49-F238E27FC236}">
              <a16:creationId xmlns:a16="http://schemas.microsoft.com/office/drawing/2014/main" id="{10721FA1-C8AD-4C4D-B28C-E0B5FE4A3B87}"/>
            </a:ext>
            <a:ext uri="{147F2762-F138-4A5C-976F-8EAC2B608ADB}">
              <a16:predDERef xmlns:a16="http://schemas.microsoft.com/office/drawing/2014/main" pred="{A8CEFB0C-D738-43B8-9F3D-34278AF28D28}"/>
            </a:ext>
          </a:extLst>
        </xdr:cNvPr>
        <xdr:cNvPicPr>
          <a:picLocks noChangeAspect="1"/>
        </xdr:cNvPicPr>
      </xdr:nvPicPr>
      <xdr:blipFill>
        <a:blip xmlns:r="http://schemas.openxmlformats.org/officeDocument/2006/relationships" r:embed="rId1"/>
        <a:stretch>
          <a:fillRect/>
        </a:stretch>
      </xdr:blipFill>
      <xdr:spPr>
        <a:xfrm>
          <a:off x="406929" y="79375"/>
          <a:ext cx="2905742" cy="822960"/>
        </a:xfrm>
        <a:prstGeom prst="rect">
          <a:avLst/>
        </a:prstGeom>
      </xdr:spPr>
    </xdr:pic>
    <xdr:clientData/>
  </xdr:twoCellAnchor>
  <xdr:twoCellAnchor editAs="oneCell">
    <xdr:from>
      <xdr:col>5</xdr:col>
      <xdr:colOff>2196043</xdr:colOff>
      <xdr:row>0</xdr:row>
      <xdr:rowOff>224895</xdr:rowOff>
    </xdr:from>
    <xdr:to>
      <xdr:col>6</xdr:col>
      <xdr:colOff>4853</xdr:colOff>
      <xdr:row>0</xdr:row>
      <xdr:rowOff>773535</xdr:rowOff>
    </xdr:to>
    <xdr:pic>
      <xdr:nvPicPr>
        <xdr:cNvPr id="4" name="Picture 9">
          <a:extLst>
            <a:ext uri="{FF2B5EF4-FFF2-40B4-BE49-F238E27FC236}">
              <a16:creationId xmlns:a16="http://schemas.microsoft.com/office/drawing/2014/main" id="{80C50026-4976-47C8-8374-3DC7E73E6B9E}"/>
            </a:ext>
            <a:ext uri="{147F2762-F138-4A5C-976F-8EAC2B608ADB}">
              <a16:predDERef xmlns:a16="http://schemas.microsoft.com/office/drawing/2014/main" pred="{10721FA1-C8AD-4C4D-B28C-E0B5FE4A3B87}"/>
            </a:ext>
          </a:extLst>
        </xdr:cNvPr>
        <xdr:cNvPicPr>
          <a:picLocks noChangeAspect="1"/>
        </xdr:cNvPicPr>
      </xdr:nvPicPr>
      <xdr:blipFill>
        <a:blip xmlns:r="http://schemas.openxmlformats.org/officeDocument/2006/relationships" r:embed="rId2"/>
        <a:stretch>
          <a:fillRect/>
        </a:stretch>
      </xdr:blipFill>
      <xdr:spPr>
        <a:xfrm>
          <a:off x="8949268" y="224895"/>
          <a:ext cx="1533085" cy="54864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oneCellAnchor>
    <xdr:from>
      <xdr:col>6</xdr:col>
      <xdr:colOff>441960</xdr:colOff>
      <xdr:row>7</xdr:row>
      <xdr:rowOff>243840</xdr:rowOff>
    </xdr:from>
    <xdr:ext cx="1539240" cy="1508760"/>
    <xdr:sp macro="" textlink="">
      <xdr:nvSpPr>
        <xdr:cNvPr id="2" name="CuadroTexto 1">
          <a:extLst>
            <a:ext uri="{FF2B5EF4-FFF2-40B4-BE49-F238E27FC236}">
              <a16:creationId xmlns:a16="http://schemas.microsoft.com/office/drawing/2014/main" id="{52612CDF-E6CE-4D96-B609-BA150E120C86}"/>
            </a:ext>
          </a:extLst>
        </xdr:cNvPr>
        <xdr:cNvSpPr txBox="1"/>
      </xdr:nvSpPr>
      <xdr:spPr>
        <a:xfrm>
          <a:off x="18196560" y="4768215"/>
          <a:ext cx="1539240" cy="1508760"/>
        </a:xfrm>
        <a:prstGeom prst="rect">
          <a:avLst/>
        </a:prstGeom>
        <a:solidFill>
          <a:srgbClr val="F2C76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s-CO" sz="1100">
              <a:solidFill>
                <a:srgbClr val="595959"/>
              </a:solidFill>
              <a:latin typeface="Azo Sans" panose="020B0603030303020204" pitchFamily="34" charset="77"/>
            </a:rPr>
            <a:t>Columnas</a:t>
          </a:r>
          <a:r>
            <a:rPr lang="es-CO" sz="1100" baseline="0">
              <a:solidFill>
                <a:srgbClr val="595959"/>
              </a:solidFill>
              <a:latin typeface="Azo Sans" panose="020B0603030303020204" pitchFamily="34" charset="77"/>
            </a:rPr>
            <a:t> B y D, (No.) enumerar secuencialmente .</a:t>
          </a:r>
        </a:p>
        <a:p>
          <a:r>
            <a:rPr lang="es-CO" sz="1100" baseline="0">
              <a:solidFill>
                <a:srgbClr val="595959"/>
              </a:solidFill>
              <a:latin typeface="Azo Sans" panose="020B0603030303020204" pitchFamily="34" charset="77"/>
            </a:rPr>
            <a:t>Un factor temático puede tener muchos factores específicos, no siempre es una relacion 1 a 1</a:t>
          </a:r>
        </a:p>
        <a:p>
          <a:endParaRPr lang="es-CO" sz="1100" baseline="0">
            <a:solidFill>
              <a:srgbClr val="595959"/>
            </a:solidFill>
            <a:latin typeface="Azo Sans" panose="020B0603030303020204" pitchFamily="34" charset="77"/>
          </a:endParaRPr>
        </a:p>
      </xdr:txBody>
    </xdr:sp>
    <xdr:clientData/>
  </xdr:oneCellAnchor>
  <xdr:twoCellAnchor editAs="oneCell">
    <xdr:from>
      <xdr:col>1</xdr:col>
      <xdr:colOff>92604</xdr:colOff>
      <xdr:row>0</xdr:row>
      <xdr:rowOff>79375</xdr:rowOff>
    </xdr:from>
    <xdr:to>
      <xdr:col>2</xdr:col>
      <xdr:colOff>521846</xdr:colOff>
      <xdr:row>0</xdr:row>
      <xdr:rowOff>902335</xdr:rowOff>
    </xdr:to>
    <xdr:pic>
      <xdr:nvPicPr>
        <xdr:cNvPr id="3" name="Picture 8">
          <a:extLst>
            <a:ext uri="{FF2B5EF4-FFF2-40B4-BE49-F238E27FC236}">
              <a16:creationId xmlns:a16="http://schemas.microsoft.com/office/drawing/2014/main" id="{3FD654B8-AF3F-4962-B930-73A2E5EBD308}"/>
            </a:ext>
          </a:extLst>
        </xdr:cNvPr>
        <xdr:cNvPicPr>
          <a:picLocks noChangeAspect="1"/>
        </xdr:cNvPicPr>
      </xdr:nvPicPr>
      <xdr:blipFill>
        <a:blip xmlns:r="http://schemas.openxmlformats.org/officeDocument/2006/relationships" r:embed="rId1"/>
        <a:stretch>
          <a:fillRect/>
        </a:stretch>
      </xdr:blipFill>
      <xdr:spPr>
        <a:xfrm>
          <a:off x="7807854" y="79375"/>
          <a:ext cx="2905742" cy="822960"/>
        </a:xfrm>
        <a:prstGeom prst="rect">
          <a:avLst/>
        </a:prstGeom>
      </xdr:spPr>
    </xdr:pic>
    <xdr:clientData/>
  </xdr:twoCellAnchor>
  <xdr:twoCellAnchor editAs="oneCell">
    <xdr:from>
      <xdr:col>5</xdr:col>
      <xdr:colOff>2196043</xdr:colOff>
      <xdr:row>0</xdr:row>
      <xdr:rowOff>224895</xdr:rowOff>
    </xdr:from>
    <xdr:to>
      <xdr:col>5</xdr:col>
      <xdr:colOff>3729128</xdr:colOff>
      <xdr:row>0</xdr:row>
      <xdr:rowOff>773535</xdr:rowOff>
    </xdr:to>
    <xdr:pic>
      <xdr:nvPicPr>
        <xdr:cNvPr id="4" name="Picture 9">
          <a:extLst>
            <a:ext uri="{FF2B5EF4-FFF2-40B4-BE49-F238E27FC236}">
              <a16:creationId xmlns:a16="http://schemas.microsoft.com/office/drawing/2014/main" id="{0C506CE7-3261-4F88-94B2-CC5CF80D515B}"/>
            </a:ext>
          </a:extLst>
        </xdr:cNvPr>
        <xdr:cNvPicPr>
          <a:picLocks noChangeAspect="1"/>
        </xdr:cNvPicPr>
      </xdr:nvPicPr>
      <xdr:blipFill>
        <a:blip xmlns:r="http://schemas.openxmlformats.org/officeDocument/2006/relationships" r:embed="rId2"/>
        <a:stretch>
          <a:fillRect/>
        </a:stretch>
      </xdr:blipFill>
      <xdr:spPr>
        <a:xfrm>
          <a:off x="16350193" y="224895"/>
          <a:ext cx="1533085" cy="54864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1634055</xdr:colOff>
      <xdr:row>3</xdr:row>
      <xdr:rowOff>119416</xdr:rowOff>
    </xdr:to>
    <xdr:pic>
      <xdr:nvPicPr>
        <xdr:cNvPr id="4" name="Imagen 3">
          <a:extLst>
            <a:ext uri="{FF2B5EF4-FFF2-40B4-BE49-F238E27FC236}">
              <a16:creationId xmlns:a16="http://schemas.microsoft.com/office/drawing/2014/main" id="{AC3BF005-1E94-45AE-BA85-29C60CF072C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4151376" cy="1139952"/>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etbcsj-my.sharepoint.com/Users/Usuario/Documents/ARCHIVOS%20COMPUTADOR%20SANDRA/CALIDAD/PLAN%20DE%20ACCI&#211;N%20Y%20RIESGOS%20PALOQUEMAO/Documentos%20finales/Formato%20Riesgos%20Despachos%20Judiciales%20Certificados%20Final.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etbcsj-my.sharepoint.com/Users/wilfe/OneDrive%20-%20Consejo%20Superior%20de%20la%20Judicatura/Definitivos/Plan%20de%20acci&#243;n/UDAE%20-%20SIGCMA%20-%20Proceso%20Planeaci&#243;n%20Estrat&#233;gica%20-%20seguimiento%203er.%20trimestre%202024.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etbcsj-my.sharepoint.com/Users/mador/OneDrive/Documentos/Norma%20Icontec/Formato%20ARIESGOS%20EJEMPL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sentacion "/>
      <sheetName val="Análisis de Contexto "/>
      <sheetName val="Estrategias"/>
      <sheetName val="3. Identificación de Riesgos "/>
      <sheetName val="4. Valoración Controles"/>
      <sheetName val="5. Mapa de Riesgo"/>
      <sheetName val="Tabla de Valoración"/>
      <sheetName val="Valoración Probabilidad"/>
      <sheetName val="Valoración del Impacto"/>
      <sheetName val="Seguimiento 1 trimestre"/>
      <sheetName val="Seguimiento 2 trimestre"/>
      <sheetName val="Seguimiento 3 trimestre "/>
      <sheetName val="Seguimiento 4 trimestre"/>
      <sheetName val="Seguimiento 1 trimestre (2)"/>
      <sheetName val="8- Políticas de Administración "/>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N DE ACCION CONSOLIDACION"/>
      <sheetName val="INFO_ANÁLISIS DE CONTEXTO"/>
      <sheetName val="INFO_ESTRATEGIAS"/>
      <sheetName val="PLAN DE ACCION"/>
      <sheetName val="GESTION"/>
      <sheetName val="GESTION_SEG_3_TRIM"/>
      <sheetName val="GESTION_SEG_2_TRIM"/>
      <sheetName val="GESTION_SEG_1_TRIM"/>
      <sheetName val="INVERSION"/>
      <sheetName val="JURISDICCIONAL"/>
    </sheetNames>
    <sheetDataSet>
      <sheetData sheetId="0"/>
      <sheetData sheetId="1"/>
      <sheetData sheetId="2"/>
      <sheetData sheetId="3"/>
      <sheetData sheetId="4"/>
      <sheetData sheetId="5"/>
      <sheetData sheetId="6"/>
      <sheetData sheetId="7"/>
      <sheetData sheetId="8"/>
      <sheetData sheetId="9"/>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álisis de Contexto "/>
      <sheetName val="ESTRATEGIAS "/>
      <sheetName val="Riesgos  "/>
      <sheetName val="Valoracion de la probabilidad "/>
      <sheetName val="Valoración del Impacto "/>
      <sheetName val="Hoja2"/>
    </sheetNames>
    <sheetDataSet>
      <sheetData sheetId="0"/>
      <sheetData sheetId="1"/>
      <sheetData sheetId="2"/>
      <sheetData sheetId="3"/>
      <sheetData sheetId="4"/>
      <sheetData sheetId="5"/>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71658A-4310-4C38-86F4-88014D4002D1}">
  <sheetPr>
    <tabColor rgb="FF00B0F0"/>
  </sheetPr>
  <dimension ref="A1:K87"/>
  <sheetViews>
    <sheetView showGridLines="0" view="pageBreakPreview" topLeftCell="A4" zoomScale="70" zoomScaleNormal="96" zoomScaleSheetLayoutView="70" workbookViewId="0">
      <selection activeCell="A12" sqref="A12"/>
    </sheetView>
  </sheetViews>
  <sheetFormatPr baseColWidth="10" defaultColWidth="10.42578125" defaultRowHeight="14.25"/>
  <cols>
    <col min="1" max="1" width="4.7109375" style="8" customWidth="1"/>
    <col min="2" max="2" width="37.140625" style="37" customWidth="1"/>
    <col min="3" max="3" width="12" style="47" customWidth="1"/>
    <col min="4" max="4" width="33.28515625" style="8" customWidth="1"/>
    <col min="5" max="5" width="14.140625" style="47" customWidth="1"/>
    <col min="6" max="6" width="55.85546875" style="8" customWidth="1"/>
    <col min="7" max="7" width="4.7109375" style="8" customWidth="1"/>
    <col min="8" max="16384" width="10.42578125" style="8"/>
  </cols>
  <sheetData>
    <row r="1" spans="1:9" ht="80.099999999999994" customHeight="1">
      <c r="A1" s="6"/>
      <c r="B1" s="7"/>
      <c r="C1" s="275" t="s">
        <v>0</v>
      </c>
      <c r="D1" s="275"/>
      <c r="E1" s="275"/>
      <c r="F1" s="275"/>
      <c r="G1" s="6"/>
      <c r="H1" s="6"/>
      <c r="I1" s="6"/>
    </row>
    <row r="2" spans="1:9" ht="66.599999999999994" customHeight="1">
      <c r="B2" s="9" t="s">
        <v>1</v>
      </c>
      <c r="C2" s="276" t="s">
        <v>2</v>
      </c>
      <c r="D2" s="277"/>
      <c r="E2" s="10" t="s">
        <v>3</v>
      </c>
      <c r="F2" s="11" t="s">
        <v>4</v>
      </c>
    </row>
    <row r="3" spans="1:9" ht="16.7" customHeight="1">
      <c r="B3" s="12"/>
      <c r="C3" s="13"/>
      <c r="D3" s="13"/>
      <c r="E3" s="14"/>
      <c r="F3" s="13"/>
    </row>
    <row r="4" spans="1:9" ht="54.75" customHeight="1">
      <c r="B4" s="9" t="s">
        <v>5</v>
      </c>
      <c r="C4" s="278" t="s">
        <v>6</v>
      </c>
      <c r="D4" s="279"/>
      <c r="E4" s="279"/>
      <c r="F4" s="279"/>
    </row>
    <row r="5" spans="1:9" ht="13.35" customHeight="1">
      <c r="B5" s="15"/>
      <c r="C5" s="16"/>
      <c r="E5" s="14"/>
      <c r="F5" s="14"/>
    </row>
    <row r="6" spans="1:9" ht="39.6" customHeight="1">
      <c r="B6" s="280" t="s">
        <v>7</v>
      </c>
      <c r="C6" s="281" t="s">
        <v>8</v>
      </c>
      <c r="D6" s="281"/>
      <c r="E6" s="282" t="s">
        <v>9</v>
      </c>
      <c r="F6" s="282"/>
    </row>
    <row r="7" spans="1:9" ht="87.95" customHeight="1">
      <c r="B7" s="280"/>
      <c r="C7" s="283"/>
      <c r="D7" s="284"/>
      <c r="E7" s="285"/>
      <c r="F7" s="285"/>
    </row>
    <row r="8" spans="1:9" ht="21" customHeight="1">
      <c r="B8" s="15"/>
      <c r="C8" s="16"/>
      <c r="E8" s="14"/>
      <c r="F8" s="14"/>
    </row>
    <row r="9" spans="1:9" ht="20.100000000000001" customHeight="1">
      <c r="B9" s="287" t="s">
        <v>10</v>
      </c>
      <c r="C9" s="287"/>
      <c r="D9" s="287"/>
      <c r="E9" s="287"/>
      <c r="F9" s="287"/>
    </row>
    <row r="10" spans="1:9" ht="36.75" customHeight="1">
      <c r="B10" s="17" t="s">
        <v>11</v>
      </c>
      <c r="C10" s="17" t="s">
        <v>12</v>
      </c>
      <c r="D10" s="17" t="s">
        <v>13</v>
      </c>
      <c r="E10" s="17" t="s">
        <v>14</v>
      </c>
      <c r="F10" s="17" t="s">
        <v>15</v>
      </c>
    </row>
    <row r="11" spans="1:9" s="18" customFormat="1" ht="50.45" customHeight="1">
      <c r="B11" s="288" t="s">
        <v>16</v>
      </c>
      <c r="C11" s="19">
        <v>1</v>
      </c>
      <c r="D11" s="20" t="s">
        <v>17</v>
      </c>
      <c r="E11" s="21">
        <v>1</v>
      </c>
      <c r="F11" s="20" t="s">
        <v>18</v>
      </c>
    </row>
    <row r="12" spans="1:9" s="18" customFormat="1" ht="113.25" customHeight="1">
      <c r="B12" s="288"/>
      <c r="C12" s="19">
        <v>2</v>
      </c>
      <c r="D12" s="20" t="s">
        <v>19</v>
      </c>
      <c r="E12" s="21"/>
      <c r="F12" s="20"/>
    </row>
    <row r="13" spans="1:9" ht="80.099999999999994" customHeight="1">
      <c r="B13" s="289" t="s">
        <v>20</v>
      </c>
      <c r="C13" s="22">
        <v>3</v>
      </c>
      <c r="D13" s="23" t="s">
        <v>21</v>
      </c>
      <c r="E13" s="22">
        <v>2</v>
      </c>
      <c r="F13" s="23" t="s">
        <v>22</v>
      </c>
    </row>
    <row r="14" spans="1:9" ht="80.099999999999994" customHeight="1">
      <c r="B14" s="289"/>
      <c r="C14" s="22">
        <v>4</v>
      </c>
      <c r="D14" s="23" t="s">
        <v>23</v>
      </c>
      <c r="E14" s="22"/>
      <c r="F14" s="23"/>
    </row>
    <row r="15" spans="1:9" ht="80.099999999999994" customHeight="1">
      <c r="B15" s="289"/>
      <c r="C15" s="22">
        <v>5</v>
      </c>
      <c r="D15" s="23" t="s">
        <v>24</v>
      </c>
      <c r="E15" s="22"/>
      <c r="F15" s="23"/>
    </row>
    <row r="16" spans="1:9" ht="80.099999999999994" customHeight="1">
      <c r="B16" s="286" t="s">
        <v>25</v>
      </c>
      <c r="C16" s="22">
        <v>6</v>
      </c>
      <c r="D16" s="23" t="s">
        <v>26</v>
      </c>
      <c r="E16" s="22">
        <v>3</v>
      </c>
      <c r="F16" s="20" t="s">
        <v>27</v>
      </c>
    </row>
    <row r="17" spans="2:11" ht="80.099999999999994" customHeight="1">
      <c r="B17" s="286"/>
      <c r="C17" s="22">
        <v>7</v>
      </c>
      <c r="D17" s="23" t="s">
        <v>28</v>
      </c>
      <c r="E17" s="22">
        <v>4</v>
      </c>
      <c r="F17" s="20" t="s">
        <v>29</v>
      </c>
    </row>
    <row r="18" spans="2:11" ht="80.099999999999994" customHeight="1">
      <c r="B18" s="286"/>
      <c r="C18" s="22">
        <v>8</v>
      </c>
      <c r="D18" s="23" t="s">
        <v>30</v>
      </c>
      <c r="E18" s="22"/>
      <c r="F18" s="24"/>
    </row>
    <row r="19" spans="2:11" ht="80.099999999999994" customHeight="1">
      <c r="B19" s="286"/>
      <c r="C19" s="22">
        <v>9</v>
      </c>
      <c r="D19" s="23" t="s">
        <v>31</v>
      </c>
      <c r="E19" s="22"/>
      <c r="F19" s="23"/>
    </row>
    <row r="20" spans="2:11" ht="80.099999999999994" customHeight="1">
      <c r="B20" s="286"/>
      <c r="C20" s="22">
        <v>10</v>
      </c>
      <c r="D20" s="23" t="s">
        <v>32</v>
      </c>
      <c r="E20" s="22"/>
      <c r="F20" s="20"/>
      <c r="K20" s="25"/>
    </row>
    <row r="21" spans="2:11" ht="80.099999999999994" customHeight="1">
      <c r="B21" s="286"/>
      <c r="C21" s="22">
        <v>11</v>
      </c>
      <c r="D21" s="23" t="s">
        <v>33</v>
      </c>
      <c r="E21" s="22"/>
      <c r="F21" s="23"/>
      <c r="K21" s="25"/>
    </row>
    <row r="22" spans="2:11" ht="80.099999999999994" customHeight="1">
      <c r="B22" s="286"/>
      <c r="C22" s="22">
        <v>12</v>
      </c>
      <c r="D22" s="23" t="s">
        <v>34</v>
      </c>
      <c r="E22" s="22"/>
      <c r="F22" s="23"/>
      <c r="K22" s="25"/>
    </row>
    <row r="23" spans="2:11" ht="80.099999999999994" customHeight="1">
      <c r="B23" s="286" t="s">
        <v>35</v>
      </c>
      <c r="C23" s="22">
        <v>13</v>
      </c>
      <c r="D23" s="20" t="s">
        <v>36</v>
      </c>
      <c r="E23" s="19">
        <v>5</v>
      </c>
      <c r="F23" s="20" t="s">
        <v>37</v>
      </c>
    </row>
    <row r="24" spans="2:11" ht="80.099999999999994" customHeight="1">
      <c r="B24" s="286"/>
      <c r="C24" s="22">
        <v>14</v>
      </c>
      <c r="D24" s="20" t="s">
        <v>38</v>
      </c>
      <c r="E24" s="19">
        <v>6</v>
      </c>
      <c r="F24" s="20" t="s">
        <v>39</v>
      </c>
    </row>
    <row r="25" spans="2:11" ht="80.099999999999994" customHeight="1">
      <c r="B25" s="286"/>
      <c r="C25" s="22">
        <v>15</v>
      </c>
      <c r="D25" s="20" t="s">
        <v>40</v>
      </c>
      <c r="E25" s="19">
        <v>7</v>
      </c>
      <c r="F25" s="20" t="s">
        <v>41</v>
      </c>
    </row>
    <row r="26" spans="2:11" ht="80.099999999999994" customHeight="1">
      <c r="B26" s="286"/>
      <c r="C26" s="22">
        <v>16</v>
      </c>
      <c r="D26" s="20" t="s">
        <v>42</v>
      </c>
      <c r="E26" s="19"/>
      <c r="F26" s="20"/>
    </row>
    <row r="27" spans="2:11" ht="174.6" customHeight="1">
      <c r="B27" s="26" t="s">
        <v>43</v>
      </c>
      <c r="C27" s="22">
        <v>17</v>
      </c>
      <c r="D27" s="20" t="s">
        <v>44</v>
      </c>
      <c r="E27" s="19">
        <v>8</v>
      </c>
      <c r="F27" s="20" t="s">
        <v>45</v>
      </c>
    </row>
    <row r="28" spans="2:11" ht="48.75" customHeight="1">
      <c r="B28" s="286" t="s">
        <v>46</v>
      </c>
      <c r="C28" s="22">
        <v>18</v>
      </c>
      <c r="D28" s="27" t="s">
        <v>47</v>
      </c>
      <c r="E28" s="22"/>
      <c r="F28" s="23"/>
    </row>
    <row r="29" spans="2:11" ht="87" customHeight="1">
      <c r="B29" s="286"/>
      <c r="C29" s="22">
        <v>19</v>
      </c>
      <c r="D29" s="27" t="s">
        <v>48</v>
      </c>
      <c r="E29" s="22"/>
      <c r="F29" s="23"/>
    </row>
    <row r="30" spans="2:11" ht="27" customHeight="1">
      <c r="B30" s="287" t="s">
        <v>49</v>
      </c>
      <c r="C30" s="287"/>
      <c r="D30" s="287"/>
      <c r="E30" s="287"/>
      <c r="F30" s="287"/>
    </row>
    <row r="31" spans="2:11" ht="39.75" customHeight="1">
      <c r="B31" s="17" t="s">
        <v>11</v>
      </c>
      <c r="C31" s="17" t="s">
        <v>12</v>
      </c>
      <c r="D31" s="17" t="s">
        <v>50</v>
      </c>
      <c r="E31" s="17" t="s">
        <v>14</v>
      </c>
      <c r="F31" s="17" t="s">
        <v>51</v>
      </c>
    </row>
    <row r="32" spans="2:11" ht="98.45" customHeight="1">
      <c r="B32" s="286" t="s">
        <v>52</v>
      </c>
      <c r="C32" s="19">
        <v>1</v>
      </c>
      <c r="D32" s="20" t="s">
        <v>53</v>
      </c>
      <c r="E32" s="19">
        <v>1</v>
      </c>
      <c r="F32" s="20" t="s">
        <v>54</v>
      </c>
    </row>
    <row r="33" spans="2:6" ht="81" customHeight="1">
      <c r="B33" s="286"/>
      <c r="C33" s="19">
        <v>2</v>
      </c>
      <c r="D33" s="20" t="s">
        <v>55</v>
      </c>
      <c r="E33" s="19">
        <v>2</v>
      </c>
      <c r="F33" s="20" t="s">
        <v>56</v>
      </c>
    </row>
    <row r="34" spans="2:6" ht="92.1" hidden="1" customHeight="1">
      <c r="B34" s="286"/>
      <c r="C34" s="19"/>
      <c r="D34" s="20"/>
      <c r="E34" s="19">
        <v>3</v>
      </c>
      <c r="F34" s="20" t="s">
        <v>57</v>
      </c>
    </row>
    <row r="35" spans="2:6" ht="68.25" hidden="1" customHeight="1">
      <c r="B35" s="286"/>
      <c r="C35" s="19"/>
      <c r="D35" s="20"/>
      <c r="E35" s="19">
        <v>4</v>
      </c>
      <c r="F35" s="20" t="s">
        <v>58</v>
      </c>
    </row>
    <row r="36" spans="2:6" ht="68.25" hidden="1" customHeight="1">
      <c r="B36" s="286"/>
      <c r="C36" s="19"/>
      <c r="D36" s="18"/>
      <c r="E36" s="19">
        <v>5</v>
      </c>
      <c r="F36" s="20" t="s">
        <v>59</v>
      </c>
    </row>
    <row r="37" spans="2:6" ht="41.45" hidden="1" customHeight="1">
      <c r="B37" s="286"/>
      <c r="C37" s="19"/>
      <c r="D37" s="27"/>
      <c r="E37" s="19">
        <v>6</v>
      </c>
      <c r="F37" s="20" t="s">
        <v>60</v>
      </c>
    </row>
    <row r="38" spans="2:6" ht="49.5" hidden="1" customHeight="1">
      <c r="B38" s="286"/>
      <c r="C38" s="19"/>
      <c r="D38" s="27"/>
      <c r="E38" s="19">
        <v>7</v>
      </c>
      <c r="F38" s="27" t="s">
        <v>61</v>
      </c>
    </row>
    <row r="39" spans="2:6" ht="49.5" customHeight="1">
      <c r="B39" s="286" t="s">
        <v>62</v>
      </c>
      <c r="C39" s="19">
        <v>3</v>
      </c>
      <c r="D39" s="27" t="s">
        <v>63</v>
      </c>
      <c r="E39" s="19">
        <v>8</v>
      </c>
      <c r="F39" s="27" t="s">
        <v>64</v>
      </c>
    </row>
    <row r="40" spans="2:6" ht="49.5" customHeight="1">
      <c r="B40" s="286"/>
      <c r="C40" s="19"/>
      <c r="D40" s="27"/>
      <c r="E40" s="19">
        <v>9</v>
      </c>
      <c r="F40" s="27" t="s">
        <v>65</v>
      </c>
    </row>
    <row r="41" spans="2:6" s="28" customFormat="1" ht="68.25" hidden="1" customHeight="1">
      <c r="B41" s="286"/>
      <c r="C41" s="19"/>
      <c r="D41" s="27"/>
      <c r="E41" s="19">
        <v>10</v>
      </c>
      <c r="F41" s="27" t="s">
        <v>66</v>
      </c>
    </row>
    <row r="42" spans="2:6" s="28" customFormat="1" ht="78.75" hidden="1" customHeight="1">
      <c r="B42" s="286"/>
      <c r="C42" s="19"/>
      <c r="D42" s="29"/>
      <c r="E42" s="19">
        <v>11</v>
      </c>
      <c r="F42" s="27" t="s">
        <v>67</v>
      </c>
    </row>
    <row r="43" spans="2:6" s="28" customFormat="1" ht="57">
      <c r="B43" s="286" t="s">
        <v>68</v>
      </c>
      <c r="C43" s="19">
        <v>4</v>
      </c>
      <c r="D43" s="20" t="s">
        <v>69</v>
      </c>
      <c r="E43" s="19">
        <v>12</v>
      </c>
      <c r="F43" s="30" t="s">
        <v>70</v>
      </c>
    </row>
    <row r="44" spans="2:6" s="28" customFormat="1" ht="55.5" customHeight="1">
      <c r="B44" s="286"/>
      <c r="C44" s="19">
        <v>5</v>
      </c>
      <c r="D44" s="20" t="s">
        <v>71</v>
      </c>
      <c r="E44" s="19"/>
      <c r="F44" s="20"/>
    </row>
    <row r="45" spans="2:6" s="28" customFormat="1" ht="85.5">
      <c r="B45" s="286"/>
      <c r="C45" s="19">
        <v>6</v>
      </c>
      <c r="D45" s="20" t="s">
        <v>72</v>
      </c>
      <c r="E45" s="19">
        <v>13</v>
      </c>
      <c r="F45" s="20" t="s">
        <v>73</v>
      </c>
    </row>
    <row r="46" spans="2:6" s="28" customFormat="1" ht="61.5" customHeight="1">
      <c r="B46" s="286"/>
      <c r="C46" s="19">
        <v>7</v>
      </c>
      <c r="D46" s="20" t="s">
        <v>74</v>
      </c>
      <c r="E46" s="19">
        <v>14</v>
      </c>
      <c r="F46" s="20" t="s">
        <v>75</v>
      </c>
    </row>
    <row r="47" spans="2:6" ht="71.25" customHeight="1">
      <c r="B47" s="286"/>
      <c r="C47" s="19">
        <v>8</v>
      </c>
      <c r="D47" s="30" t="s">
        <v>76</v>
      </c>
      <c r="E47" s="19">
        <v>15</v>
      </c>
      <c r="F47" s="20" t="s">
        <v>77</v>
      </c>
    </row>
    <row r="48" spans="2:6" ht="105" customHeight="1">
      <c r="B48" s="286"/>
      <c r="C48" s="19">
        <v>9</v>
      </c>
      <c r="D48" s="20" t="s">
        <v>78</v>
      </c>
      <c r="E48" s="19">
        <v>16</v>
      </c>
      <c r="F48" s="20" t="s">
        <v>79</v>
      </c>
    </row>
    <row r="49" spans="2:6" ht="75.599999999999994" customHeight="1">
      <c r="B49" s="286" t="s">
        <v>80</v>
      </c>
      <c r="C49" s="19">
        <v>10</v>
      </c>
      <c r="D49" s="20" t="s">
        <v>81</v>
      </c>
      <c r="E49" s="19">
        <v>17</v>
      </c>
      <c r="F49" s="20" t="s">
        <v>82</v>
      </c>
    </row>
    <row r="50" spans="2:6" ht="62.45" customHeight="1">
      <c r="B50" s="286"/>
      <c r="C50" s="19">
        <v>11</v>
      </c>
      <c r="D50" s="20" t="s">
        <v>83</v>
      </c>
      <c r="E50" s="21">
        <v>18</v>
      </c>
      <c r="F50" s="20" t="s">
        <v>84</v>
      </c>
    </row>
    <row r="51" spans="2:6" ht="57">
      <c r="B51" s="286"/>
      <c r="C51" s="19">
        <v>12</v>
      </c>
      <c r="D51" s="20" t="s">
        <v>85</v>
      </c>
      <c r="E51" s="21">
        <v>19</v>
      </c>
      <c r="F51" s="20" t="s">
        <v>86</v>
      </c>
    </row>
    <row r="52" spans="2:6" ht="57">
      <c r="B52" s="286" t="s">
        <v>87</v>
      </c>
      <c r="C52" s="19">
        <v>13</v>
      </c>
      <c r="D52" s="20" t="s">
        <v>88</v>
      </c>
      <c r="E52" s="21">
        <v>20</v>
      </c>
      <c r="F52" s="30" t="s">
        <v>89</v>
      </c>
    </row>
    <row r="53" spans="2:6" ht="42.75">
      <c r="B53" s="286"/>
      <c r="C53" s="19">
        <v>14</v>
      </c>
      <c r="D53" s="20" t="s">
        <v>90</v>
      </c>
      <c r="E53" s="21">
        <v>21</v>
      </c>
      <c r="F53" s="30" t="s">
        <v>91</v>
      </c>
    </row>
    <row r="54" spans="2:6" ht="128.25">
      <c r="B54" s="286"/>
      <c r="C54" s="19">
        <v>15</v>
      </c>
      <c r="D54" s="20" t="s">
        <v>92</v>
      </c>
      <c r="E54" s="21"/>
      <c r="F54" s="30"/>
    </row>
    <row r="55" spans="2:6" ht="42.75">
      <c r="B55" s="286"/>
      <c r="C55" s="19">
        <v>16</v>
      </c>
      <c r="D55" s="20" t="s">
        <v>93</v>
      </c>
      <c r="E55" s="21"/>
      <c r="F55" s="30"/>
    </row>
    <row r="56" spans="2:6" ht="28.5">
      <c r="B56" s="286"/>
      <c r="C56" s="19">
        <v>17</v>
      </c>
      <c r="D56" s="20" t="s">
        <v>94</v>
      </c>
      <c r="E56" s="21"/>
      <c r="F56" s="30"/>
    </row>
    <row r="57" spans="2:6" ht="42.75">
      <c r="B57" s="286"/>
      <c r="C57" s="19">
        <v>18</v>
      </c>
      <c r="D57" s="20" t="s">
        <v>95</v>
      </c>
      <c r="E57" s="21"/>
      <c r="F57" s="30"/>
    </row>
    <row r="58" spans="2:6" ht="42.75">
      <c r="B58" s="286"/>
      <c r="C58" s="19">
        <v>19</v>
      </c>
      <c r="D58" s="20" t="s">
        <v>96</v>
      </c>
      <c r="E58" s="21"/>
      <c r="F58" s="30"/>
    </row>
    <row r="59" spans="2:6" ht="57">
      <c r="B59" s="286"/>
      <c r="C59" s="19">
        <v>20</v>
      </c>
      <c r="D59" s="20" t="s">
        <v>97</v>
      </c>
      <c r="E59" s="21"/>
      <c r="F59" s="30"/>
    </row>
    <row r="60" spans="2:6" ht="71.25">
      <c r="B60" s="286"/>
      <c r="C60" s="19">
        <v>21</v>
      </c>
      <c r="D60" s="20" t="s">
        <v>98</v>
      </c>
      <c r="E60" s="21"/>
      <c r="F60" s="30"/>
    </row>
    <row r="61" spans="2:6" ht="42.75">
      <c r="B61" s="286"/>
      <c r="C61" s="19">
        <v>22</v>
      </c>
      <c r="D61" s="20" t="s">
        <v>99</v>
      </c>
      <c r="E61" s="21"/>
      <c r="F61" s="31"/>
    </row>
    <row r="62" spans="2:6" ht="42.75">
      <c r="B62" s="286" t="s">
        <v>100</v>
      </c>
      <c r="C62" s="19">
        <v>23</v>
      </c>
      <c r="D62" s="20" t="s">
        <v>101</v>
      </c>
      <c r="E62" s="21">
        <v>22</v>
      </c>
      <c r="F62" s="30" t="s">
        <v>102</v>
      </c>
    </row>
    <row r="63" spans="2:6" ht="42.75">
      <c r="B63" s="286"/>
      <c r="C63" s="19">
        <v>24</v>
      </c>
      <c r="D63" s="20" t="s">
        <v>103</v>
      </c>
      <c r="E63" s="21">
        <v>23</v>
      </c>
      <c r="F63" s="20" t="s">
        <v>104</v>
      </c>
    </row>
    <row r="64" spans="2:6" ht="42.75">
      <c r="B64" s="286"/>
      <c r="C64" s="19">
        <v>25</v>
      </c>
      <c r="D64" s="20" t="s">
        <v>105</v>
      </c>
      <c r="E64" s="21"/>
      <c r="F64" s="30"/>
    </row>
    <row r="65" spans="2:11" ht="99.75">
      <c r="B65" s="292" t="s">
        <v>106</v>
      </c>
      <c r="C65" s="19">
        <v>26</v>
      </c>
      <c r="D65" s="20" t="s">
        <v>107</v>
      </c>
      <c r="E65" s="21">
        <v>24</v>
      </c>
      <c r="F65" s="30" t="s">
        <v>108</v>
      </c>
    </row>
    <row r="66" spans="2:11" ht="45" customHeight="1">
      <c r="B66" s="293"/>
      <c r="C66" s="19"/>
      <c r="D66" s="20"/>
      <c r="E66" s="21"/>
      <c r="F66" s="21"/>
    </row>
    <row r="67" spans="2:11" ht="77.099999999999994" customHeight="1">
      <c r="B67" s="286" t="s">
        <v>109</v>
      </c>
      <c r="C67" s="19">
        <v>27</v>
      </c>
      <c r="D67" s="20" t="s">
        <v>110</v>
      </c>
      <c r="E67" s="21">
        <v>25</v>
      </c>
      <c r="F67" s="20" t="s">
        <v>111</v>
      </c>
    </row>
    <row r="68" spans="2:11" ht="15.95" customHeight="1">
      <c r="B68" s="286"/>
      <c r="C68" s="19"/>
      <c r="D68" s="20"/>
      <c r="E68" s="21">
        <v>26</v>
      </c>
      <c r="F68" s="20" t="s">
        <v>112</v>
      </c>
    </row>
    <row r="69" spans="2:11" ht="50.1" customHeight="1">
      <c r="B69" s="286" t="s">
        <v>113</v>
      </c>
      <c r="C69" s="19">
        <v>28</v>
      </c>
      <c r="D69" s="30" t="s">
        <v>114</v>
      </c>
      <c r="E69" s="21">
        <v>27</v>
      </c>
      <c r="F69" s="30" t="s">
        <v>115</v>
      </c>
    </row>
    <row r="70" spans="2:11" ht="50.1" customHeight="1">
      <c r="B70" s="286"/>
      <c r="C70" s="19">
        <v>29</v>
      </c>
      <c r="D70" s="30" t="s">
        <v>116</v>
      </c>
      <c r="E70" s="21">
        <v>28</v>
      </c>
      <c r="F70" s="30" t="s">
        <v>117</v>
      </c>
    </row>
    <row r="71" spans="2:11" ht="50.1" customHeight="1">
      <c r="B71" s="286"/>
      <c r="C71" s="19"/>
      <c r="D71" s="18"/>
      <c r="E71" s="21">
        <v>29</v>
      </c>
      <c r="F71" s="30" t="s">
        <v>118</v>
      </c>
    </row>
    <row r="72" spans="2:11" ht="50.1" customHeight="1">
      <c r="B72" s="286"/>
      <c r="C72" s="19"/>
      <c r="D72" s="32"/>
      <c r="E72" s="21">
        <v>30</v>
      </c>
      <c r="F72" s="30" t="s">
        <v>119</v>
      </c>
    </row>
    <row r="73" spans="2:11" ht="50.1" customHeight="1">
      <c r="B73" s="286"/>
      <c r="C73" s="19"/>
      <c r="D73" s="30"/>
      <c r="E73" s="21">
        <v>31</v>
      </c>
      <c r="F73" s="30" t="s">
        <v>120</v>
      </c>
    </row>
    <row r="74" spans="2:11" ht="50.1" customHeight="1">
      <c r="B74" s="286"/>
      <c r="C74" s="19"/>
      <c r="D74" s="30"/>
      <c r="E74" s="21">
        <v>32</v>
      </c>
      <c r="F74" s="30" t="s">
        <v>121</v>
      </c>
    </row>
    <row r="75" spans="2:11" ht="50.1" customHeight="1">
      <c r="B75" s="286"/>
      <c r="C75" s="19"/>
      <c r="D75" s="30"/>
      <c r="E75" s="21">
        <v>33</v>
      </c>
      <c r="F75" s="32" t="s">
        <v>122</v>
      </c>
    </row>
    <row r="76" spans="2:11" ht="39.950000000000003" customHeight="1">
      <c r="B76" s="286"/>
      <c r="C76" s="19"/>
      <c r="D76" s="21"/>
      <c r="E76" s="21">
        <v>34</v>
      </c>
      <c r="F76" s="30" t="s">
        <v>123</v>
      </c>
    </row>
    <row r="77" spans="2:11" ht="39.950000000000003" customHeight="1">
      <c r="B77" s="292" t="s">
        <v>124</v>
      </c>
      <c r="C77" s="19">
        <v>30</v>
      </c>
      <c r="D77" s="20" t="s">
        <v>125</v>
      </c>
      <c r="E77" s="21">
        <v>35</v>
      </c>
      <c r="F77" s="20" t="s">
        <v>126</v>
      </c>
    </row>
    <row r="78" spans="2:11" ht="72" customHeight="1">
      <c r="B78" s="294"/>
      <c r="C78" s="19">
        <v>31</v>
      </c>
      <c r="D78" s="20" t="s">
        <v>127</v>
      </c>
      <c r="E78" s="21">
        <v>36</v>
      </c>
      <c r="F78" s="20" t="s">
        <v>128</v>
      </c>
    </row>
    <row r="79" spans="2:11" ht="72" customHeight="1">
      <c r="B79" s="294"/>
      <c r="C79" s="19">
        <v>32</v>
      </c>
      <c r="D79" s="20" t="s">
        <v>129</v>
      </c>
      <c r="E79" s="33">
        <v>37</v>
      </c>
      <c r="F79" s="20" t="s">
        <v>130</v>
      </c>
    </row>
    <row r="80" spans="2:11" ht="72" customHeight="1">
      <c r="B80" s="294"/>
      <c r="C80" s="19">
        <v>33</v>
      </c>
      <c r="D80" s="20" t="s">
        <v>131</v>
      </c>
      <c r="E80" s="33">
        <v>38</v>
      </c>
      <c r="F80" s="20" t="s">
        <v>132</v>
      </c>
      <c r="K80" s="8" t="s">
        <v>133</v>
      </c>
    </row>
    <row r="81" spans="1:7" ht="77.25" customHeight="1">
      <c r="B81" s="294"/>
      <c r="C81" s="34">
        <v>34</v>
      </c>
      <c r="D81" s="35" t="s">
        <v>134</v>
      </c>
      <c r="E81" s="36">
        <v>39</v>
      </c>
      <c r="F81" s="35" t="s">
        <v>135</v>
      </c>
    </row>
    <row r="82" spans="1:7">
      <c r="C82" s="38"/>
      <c r="D82" s="39"/>
      <c r="E82" s="38"/>
    </row>
    <row r="83" spans="1:7" ht="45.75" customHeight="1">
      <c r="A83" s="40"/>
      <c r="B83" s="41" t="s">
        <v>136</v>
      </c>
      <c r="C83" s="295" t="s">
        <v>137</v>
      </c>
      <c r="D83" s="296"/>
      <c r="E83" s="42" t="s">
        <v>138</v>
      </c>
      <c r="F83" s="43" t="s">
        <v>139</v>
      </c>
      <c r="G83" s="40"/>
    </row>
    <row r="84" spans="1:7" ht="36" customHeight="1">
      <c r="A84" s="40"/>
      <c r="B84" s="44" t="s">
        <v>140</v>
      </c>
      <c r="C84" s="290" t="s">
        <v>141</v>
      </c>
      <c r="D84" s="291"/>
      <c r="E84" s="45" t="s">
        <v>142</v>
      </c>
      <c r="F84" s="46" t="s">
        <v>143</v>
      </c>
      <c r="G84" s="40"/>
    </row>
    <row r="85" spans="1:7" ht="18" customHeight="1">
      <c r="F85" s="48"/>
    </row>
    <row r="86" spans="1:7" ht="36" customHeight="1"/>
    <row r="87" spans="1:7" ht="36" customHeight="1"/>
  </sheetData>
  <mergeCells count="27">
    <mergeCell ref="C84:D84"/>
    <mergeCell ref="B62:B64"/>
    <mergeCell ref="B65:B66"/>
    <mergeCell ref="B67:B68"/>
    <mergeCell ref="B69:B76"/>
    <mergeCell ref="B77:B81"/>
    <mergeCell ref="C83:D83"/>
    <mergeCell ref="B52:B61"/>
    <mergeCell ref="B9:F9"/>
    <mergeCell ref="B11:B12"/>
    <mergeCell ref="B13:B15"/>
    <mergeCell ref="B16:B22"/>
    <mergeCell ref="B23:B26"/>
    <mergeCell ref="B28:B29"/>
    <mergeCell ref="B30:F30"/>
    <mergeCell ref="B32:B38"/>
    <mergeCell ref="B39:B42"/>
    <mergeCell ref="B43:B48"/>
    <mergeCell ref="B49:B51"/>
    <mergeCell ref="C1:F1"/>
    <mergeCell ref="C2:D2"/>
    <mergeCell ref="C4:F4"/>
    <mergeCell ref="B6:B7"/>
    <mergeCell ref="C6:D6"/>
    <mergeCell ref="E6:F6"/>
    <mergeCell ref="C7:D7"/>
    <mergeCell ref="E7:F7"/>
  </mergeCells>
  <pageMargins left="0.7" right="0.7" top="0.75" bottom="0.75" header="0.3" footer="0.3"/>
  <pageSetup scale="14" orientation="portrait" r:id="rId1"/>
  <colBreaks count="1" manualBreakCount="1">
    <brk id="9" max="1048575"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66"/>
  <sheetViews>
    <sheetView showGridLines="0" view="pageBreakPreview" topLeftCell="A34" zoomScale="70" zoomScaleNormal="96" zoomScaleSheetLayoutView="70" workbookViewId="0">
      <selection activeCell="I13" sqref="I13:M13"/>
    </sheetView>
  </sheetViews>
  <sheetFormatPr baseColWidth="10" defaultColWidth="10.42578125" defaultRowHeight="14.25"/>
  <cols>
    <col min="1" max="1" width="4.7109375" style="8" customWidth="1"/>
    <col min="2" max="2" width="37.140625" style="37" customWidth="1"/>
    <col min="3" max="3" width="12" style="47" customWidth="1"/>
    <col min="4" max="4" width="48" style="8" customWidth="1"/>
    <col min="5" max="5" width="19.85546875" style="47" customWidth="1"/>
    <col min="6" max="6" width="61.85546875" style="8" customWidth="1"/>
    <col min="7" max="7" width="4.7109375" style="8" customWidth="1"/>
    <col min="8" max="9" width="10.42578125" style="8"/>
    <col min="10" max="10" width="11.7109375" style="8" bestFit="1" customWidth="1"/>
    <col min="11" max="12" width="10.42578125" style="8"/>
    <col min="13" max="13" width="13" style="8" bestFit="1" customWidth="1"/>
    <col min="14" max="14" width="47.7109375" style="8" customWidth="1"/>
    <col min="15" max="16384" width="10.42578125" style="8"/>
  </cols>
  <sheetData>
    <row r="1" spans="1:14" ht="80.099999999999994" customHeight="1">
      <c r="A1" s="6"/>
      <c r="B1" s="7"/>
      <c r="C1" s="275" t="s">
        <v>0</v>
      </c>
      <c r="D1" s="275"/>
      <c r="E1" s="275"/>
      <c r="F1" s="275"/>
      <c r="G1" s="6"/>
      <c r="H1" s="6"/>
      <c r="I1" s="6"/>
    </row>
    <row r="2" spans="1:14" ht="66.599999999999994" customHeight="1">
      <c r="B2" s="9" t="s">
        <v>1</v>
      </c>
      <c r="C2" s="276" t="s">
        <v>2</v>
      </c>
      <c r="D2" s="277"/>
      <c r="E2" s="10" t="s">
        <v>3</v>
      </c>
      <c r="F2" s="11" t="s">
        <v>4</v>
      </c>
    </row>
    <row r="3" spans="1:14" ht="16.7" customHeight="1">
      <c r="B3" s="12"/>
      <c r="C3" s="13"/>
      <c r="D3" s="13"/>
      <c r="E3" s="14"/>
      <c r="F3" s="13"/>
    </row>
    <row r="4" spans="1:14" ht="54.75" customHeight="1">
      <c r="B4" s="9" t="s">
        <v>5</v>
      </c>
      <c r="C4" s="278" t="s">
        <v>6</v>
      </c>
      <c r="D4" s="279"/>
      <c r="E4" s="279"/>
      <c r="F4" s="279"/>
    </row>
    <row r="5" spans="1:14" ht="13.35" customHeight="1">
      <c r="B5" s="15"/>
      <c r="C5" s="16"/>
      <c r="E5" s="14"/>
      <c r="F5" s="14"/>
    </row>
    <row r="6" spans="1:14" ht="39.6" customHeight="1">
      <c r="B6" s="280" t="s">
        <v>7</v>
      </c>
      <c r="C6" s="281" t="s">
        <v>8</v>
      </c>
      <c r="D6" s="281"/>
      <c r="E6" s="282" t="s">
        <v>9</v>
      </c>
      <c r="F6" s="282"/>
    </row>
    <row r="7" spans="1:14" ht="87.95" customHeight="1">
      <c r="B7" s="280"/>
      <c r="C7" s="283"/>
      <c r="D7" s="284"/>
      <c r="E7" s="308"/>
      <c r="F7" s="309"/>
    </row>
    <row r="8" spans="1:14" ht="21" customHeight="1">
      <c r="B8" s="15"/>
      <c r="C8" s="16"/>
      <c r="E8" s="14"/>
      <c r="F8" s="14"/>
    </row>
    <row r="9" spans="1:14" ht="20.100000000000001" customHeight="1">
      <c r="B9" s="297" t="s">
        <v>10</v>
      </c>
      <c r="C9" s="298"/>
      <c r="D9" s="298"/>
      <c r="E9" s="298"/>
      <c r="F9" s="299"/>
    </row>
    <row r="10" spans="1:14" ht="21.75" customHeight="1">
      <c r="B10" s="101" t="s">
        <v>11</v>
      </c>
      <c r="C10" s="102" t="s">
        <v>12</v>
      </c>
      <c r="D10" s="102" t="s">
        <v>13</v>
      </c>
      <c r="E10" s="102" t="s">
        <v>14</v>
      </c>
      <c r="F10" s="102" t="s">
        <v>15</v>
      </c>
    </row>
    <row r="11" spans="1:14" s="18" customFormat="1" ht="53.25" customHeight="1">
      <c r="B11" s="300" t="s">
        <v>16</v>
      </c>
      <c r="C11" s="91">
        <v>1</v>
      </c>
      <c r="D11" s="82" t="s">
        <v>144</v>
      </c>
      <c r="E11" s="92">
        <v>1</v>
      </c>
      <c r="F11" s="82" t="s">
        <v>145</v>
      </c>
    </row>
    <row r="12" spans="1:14" s="18" customFormat="1" ht="46.5" customHeight="1">
      <c r="B12" s="301"/>
      <c r="C12" s="91">
        <v>2</v>
      </c>
      <c r="D12" s="82" t="s">
        <v>146</v>
      </c>
      <c r="E12" s="92" t="s">
        <v>147</v>
      </c>
      <c r="F12" s="82" t="s">
        <v>147</v>
      </c>
      <c r="I12" s="307" t="s">
        <v>148</v>
      </c>
      <c r="J12" s="307"/>
      <c r="K12" s="307"/>
      <c r="L12" s="307"/>
      <c r="M12" s="307"/>
      <c r="N12" s="100" t="s">
        <v>149</v>
      </c>
    </row>
    <row r="13" spans="1:14" ht="69" customHeight="1">
      <c r="B13" s="302" t="s">
        <v>20</v>
      </c>
      <c r="C13" s="95">
        <v>3</v>
      </c>
      <c r="D13" s="82" t="s">
        <v>150</v>
      </c>
      <c r="E13" s="95" t="s">
        <v>147</v>
      </c>
      <c r="F13" s="82" t="s">
        <v>147</v>
      </c>
      <c r="I13" s="304" t="s">
        <v>151</v>
      </c>
      <c r="J13" s="305"/>
      <c r="K13" s="305"/>
      <c r="L13" s="305"/>
      <c r="M13" s="306"/>
      <c r="N13" s="96" t="s">
        <v>152</v>
      </c>
    </row>
    <row r="14" spans="1:14" ht="41.25" customHeight="1">
      <c r="B14" s="302"/>
      <c r="C14" s="95">
        <v>4</v>
      </c>
      <c r="D14" s="84" t="s">
        <v>23</v>
      </c>
      <c r="E14" s="95" t="s">
        <v>147</v>
      </c>
      <c r="F14" s="84" t="s">
        <v>147</v>
      </c>
      <c r="I14" s="304" t="s">
        <v>153</v>
      </c>
      <c r="J14" s="305"/>
      <c r="K14" s="305"/>
      <c r="L14" s="305"/>
      <c r="M14" s="306"/>
      <c r="N14" s="98" t="s">
        <v>154</v>
      </c>
    </row>
    <row r="15" spans="1:14" ht="47.25" customHeight="1">
      <c r="B15" s="303"/>
      <c r="C15" s="95">
        <v>5</v>
      </c>
      <c r="D15" s="84" t="s">
        <v>24</v>
      </c>
      <c r="E15" s="95" t="s">
        <v>147</v>
      </c>
      <c r="F15" s="84" t="s">
        <v>147</v>
      </c>
      <c r="I15" s="304" t="s">
        <v>155</v>
      </c>
      <c r="J15" s="305"/>
      <c r="K15" s="305"/>
      <c r="L15" s="305"/>
      <c r="M15" s="306"/>
      <c r="N15" s="97" t="s">
        <v>156</v>
      </c>
    </row>
    <row r="16" spans="1:14" ht="80.099999999999994" customHeight="1">
      <c r="B16" s="302" t="s">
        <v>25</v>
      </c>
      <c r="C16" s="95">
        <v>6</v>
      </c>
      <c r="D16" s="82" t="s">
        <v>157</v>
      </c>
      <c r="E16" s="95">
        <v>2</v>
      </c>
      <c r="F16" s="82" t="s">
        <v>158</v>
      </c>
      <c r="I16" s="304" t="s">
        <v>159</v>
      </c>
      <c r="J16" s="305"/>
      <c r="K16" s="305"/>
      <c r="L16" s="305"/>
      <c r="M16" s="306"/>
      <c r="N16" s="98" t="s">
        <v>160</v>
      </c>
    </row>
    <row r="17" spans="2:14" ht="55.5" customHeight="1">
      <c r="B17" s="302"/>
      <c r="C17" s="95">
        <v>7</v>
      </c>
      <c r="D17" s="82" t="s">
        <v>161</v>
      </c>
      <c r="E17" s="95">
        <v>3</v>
      </c>
      <c r="F17" s="82" t="s">
        <v>162</v>
      </c>
      <c r="I17" s="304" t="s">
        <v>163</v>
      </c>
      <c r="J17" s="305"/>
      <c r="K17" s="305"/>
      <c r="L17" s="305"/>
      <c r="M17" s="306"/>
      <c r="N17" s="98" t="s">
        <v>164</v>
      </c>
    </row>
    <row r="18" spans="2:14" ht="53.25" customHeight="1">
      <c r="B18" s="303"/>
      <c r="C18" s="95">
        <v>8</v>
      </c>
      <c r="D18" s="82" t="s">
        <v>165</v>
      </c>
      <c r="E18" s="95">
        <v>4</v>
      </c>
      <c r="F18" s="82" t="s">
        <v>166</v>
      </c>
      <c r="I18" s="304" t="s">
        <v>167</v>
      </c>
      <c r="J18" s="305"/>
      <c r="K18" s="305"/>
      <c r="L18" s="305"/>
      <c r="M18" s="306"/>
      <c r="N18" s="99" t="s">
        <v>168</v>
      </c>
    </row>
    <row r="19" spans="2:14" ht="61.5" customHeight="1">
      <c r="B19" s="302" t="s">
        <v>35</v>
      </c>
      <c r="C19" s="91">
        <v>9</v>
      </c>
      <c r="D19" s="82" t="s">
        <v>169</v>
      </c>
      <c r="E19" s="91">
        <v>5</v>
      </c>
      <c r="F19" s="82" t="s">
        <v>170</v>
      </c>
    </row>
    <row r="20" spans="2:14" ht="56.25" customHeight="1">
      <c r="B20" s="302"/>
      <c r="C20" s="91">
        <v>10</v>
      </c>
      <c r="D20" s="82" t="s">
        <v>171</v>
      </c>
      <c r="E20" s="91">
        <v>6</v>
      </c>
      <c r="F20" s="82" t="s">
        <v>172</v>
      </c>
      <c r="I20" s="304"/>
      <c r="J20" s="305"/>
      <c r="K20" s="305"/>
      <c r="L20" s="305"/>
      <c r="M20" s="306"/>
      <c r="N20" s="99"/>
    </row>
    <row r="21" spans="2:14" ht="59.25" customHeight="1">
      <c r="B21" s="303"/>
      <c r="C21" s="91">
        <v>11</v>
      </c>
      <c r="D21" s="82" t="s">
        <v>173</v>
      </c>
      <c r="E21" s="91" t="s">
        <v>147</v>
      </c>
      <c r="F21" s="82" t="s">
        <v>147</v>
      </c>
      <c r="N21" s="97"/>
    </row>
    <row r="22" spans="2:14" ht="48" customHeight="1">
      <c r="B22" s="83" t="s">
        <v>43</v>
      </c>
      <c r="C22" s="91">
        <v>12</v>
      </c>
      <c r="D22" s="82" t="s">
        <v>174</v>
      </c>
      <c r="E22" s="91">
        <v>7</v>
      </c>
      <c r="F22" s="82" t="s">
        <v>175</v>
      </c>
      <c r="K22" s="25"/>
    </row>
    <row r="23" spans="2:14" ht="34.5" customHeight="1">
      <c r="B23" s="302" t="s">
        <v>46</v>
      </c>
      <c r="C23" s="95">
        <v>13</v>
      </c>
      <c r="D23" s="81" t="s">
        <v>47</v>
      </c>
      <c r="E23" s="95" t="s">
        <v>147</v>
      </c>
      <c r="F23" s="84" t="s">
        <v>147</v>
      </c>
    </row>
    <row r="24" spans="2:14" ht="36" customHeight="1">
      <c r="B24" s="303"/>
      <c r="C24" s="95">
        <v>14</v>
      </c>
      <c r="D24" s="81" t="s">
        <v>176</v>
      </c>
      <c r="E24" s="95" t="s">
        <v>147</v>
      </c>
      <c r="F24" s="84" t="s">
        <v>147</v>
      </c>
    </row>
    <row r="25" spans="2:14" ht="23.25" customHeight="1">
      <c r="B25" s="297" t="s">
        <v>49</v>
      </c>
      <c r="C25" s="298"/>
      <c r="D25" s="298"/>
      <c r="E25" s="298"/>
      <c r="F25" s="299"/>
    </row>
    <row r="26" spans="2:14" ht="19.5" customHeight="1">
      <c r="B26" s="103" t="s">
        <v>11</v>
      </c>
      <c r="C26" s="104" t="s">
        <v>12</v>
      </c>
      <c r="D26" s="104" t="s">
        <v>50</v>
      </c>
      <c r="E26" s="104" t="s">
        <v>14</v>
      </c>
      <c r="F26" s="104" t="s">
        <v>51</v>
      </c>
    </row>
    <row r="27" spans="2:14" ht="100.5" customHeight="1">
      <c r="B27" s="302" t="s">
        <v>52</v>
      </c>
      <c r="C27" s="91">
        <v>1</v>
      </c>
      <c r="D27" s="85" t="s">
        <v>53</v>
      </c>
      <c r="E27" s="91">
        <v>1</v>
      </c>
      <c r="F27" s="85" t="s">
        <v>177</v>
      </c>
    </row>
    <row r="28" spans="2:14" ht="48.75" customHeight="1">
      <c r="B28" s="302"/>
      <c r="C28" s="91">
        <v>2</v>
      </c>
      <c r="D28" s="85" t="s">
        <v>178</v>
      </c>
      <c r="E28" s="91">
        <v>2</v>
      </c>
      <c r="F28" s="85" t="s">
        <v>179</v>
      </c>
    </row>
    <row r="29" spans="2:14" ht="60" customHeight="1">
      <c r="B29" s="302"/>
      <c r="C29" s="91">
        <v>3</v>
      </c>
      <c r="D29" s="85" t="s">
        <v>180</v>
      </c>
      <c r="E29" s="91">
        <v>3</v>
      </c>
      <c r="F29" s="85" t="s">
        <v>181</v>
      </c>
    </row>
    <row r="30" spans="2:14" ht="33" customHeight="1">
      <c r="B30" s="302"/>
      <c r="C30" s="91" t="s">
        <v>147</v>
      </c>
      <c r="D30" s="85" t="s">
        <v>147</v>
      </c>
      <c r="E30" s="91">
        <v>4</v>
      </c>
      <c r="F30" s="85" t="s">
        <v>182</v>
      </c>
    </row>
    <row r="31" spans="2:14" ht="57.75" customHeight="1">
      <c r="B31" s="302"/>
      <c r="C31" s="91" t="s">
        <v>147</v>
      </c>
      <c r="D31" s="86" t="s">
        <v>147</v>
      </c>
      <c r="E31" s="91">
        <v>5</v>
      </c>
      <c r="F31" s="85" t="s">
        <v>183</v>
      </c>
    </row>
    <row r="32" spans="2:14" ht="49.5" customHeight="1">
      <c r="B32" s="302"/>
      <c r="C32" s="91" t="s">
        <v>147</v>
      </c>
      <c r="D32" s="86" t="s">
        <v>147</v>
      </c>
      <c r="E32" s="91">
        <v>6</v>
      </c>
      <c r="F32" s="85" t="s">
        <v>184</v>
      </c>
    </row>
    <row r="33" spans="2:6" ht="107.25" customHeight="1">
      <c r="B33" s="302"/>
      <c r="C33" s="91" t="s">
        <v>147</v>
      </c>
      <c r="D33" s="86" t="s">
        <v>147</v>
      </c>
      <c r="E33" s="91">
        <v>7</v>
      </c>
      <c r="F33" s="85" t="s">
        <v>185</v>
      </c>
    </row>
    <row r="34" spans="2:6" ht="37.5" customHeight="1">
      <c r="B34" s="303"/>
      <c r="C34" s="91" t="s">
        <v>147</v>
      </c>
      <c r="D34" s="86" t="s">
        <v>147</v>
      </c>
      <c r="E34" s="91">
        <v>8</v>
      </c>
      <c r="F34" s="86" t="s">
        <v>186</v>
      </c>
    </row>
    <row r="35" spans="2:6" ht="45.75" customHeight="1">
      <c r="B35" s="302" t="s">
        <v>62</v>
      </c>
      <c r="C35" s="91">
        <v>4</v>
      </c>
      <c r="D35" s="86" t="s">
        <v>187</v>
      </c>
      <c r="E35" s="91" t="s">
        <v>147</v>
      </c>
      <c r="F35" s="86" t="s">
        <v>147</v>
      </c>
    </row>
    <row r="36" spans="2:6" ht="42" customHeight="1">
      <c r="B36" s="303"/>
      <c r="C36" s="91">
        <v>5</v>
      </c>
      <c r="D36" s="86" t="s">
        <v>188</v>
      </c>
      <c r="E36" s="91" t="s">
        <v>147</v>
      </c>
      <c r="F36" s="86" t="s">
        <v>147</v>
      </c>
    </row>
    <row r="37" spans="2:6" ht="53.25" customHeight="1">
      <c r="B37" s="302" t="s">
        <v>68</v>
      </c>
      <c r="C37" s="91">
        <v>6</v>
      </c>
      <c r="D37" s="85" t="s">
        <v>189</v>
      </c>
      <c r="E37" s="91">
        <v>9</v>
      </c>
      <c r="F37" s="85" t="s">
        <v>190</v>
      </c>
    </row>
    <row r="38" spans="2:6" ht="55.5" customHeight="1">
      <c r="B38" s="302"/>
      <c r="C38" s="91">
        <v>7</v>
      </c>
      <c r="D38" s="88" t="s">
        <v>191</v>
      </c>
      <c r="E38" s="91">
        <v>10</v>
      </c>
      <c r="F38" s="85" t="s">
        <v>192</v>
      </c>
    </row>
    <row r="39" spans="2:6" ht="49.5" customHeight="1">
      <c r="B39" s="302"/>
      <c r="C39" s="91">
        <v>8</v>
      </c>
      <c r="D39" s="85" t="s">
        <v>193</v>
      </c>
      <c r="E39" s="91" t="s">
        <v>147</v>
      </c>
      <c r="F39" s="85" t="s">
        <v>147</v>
      </c>
    </row>
    <row r="40" spans="2:6" ht="49.5" customHeight="1">
      <c r="B40" s="303"/>
      <c r="C40" s="91">
        <v>9</v>
      </c>
      <c r="D40" s="85" t="s">
        <v>194</v>
      </c>
      <c r="E40" s="91" t="s">
        <v>147</v>
      </c>
      <c r="F40" s="85" t="s">
        <v>147</v>
      </c>
    </row>
    <row r="41" spans="2:6" s="28" customFormat="1" ht="68.25" customHeight="1">
      <c r="B41" s="302" t="s">
        <v>80</v>
      </c>
      <c r="C41" s="91">
        <v>10</v>
      </c>
      <c r="D41" s="85" t="s">
        <v>195</v>
      </c>
      <c r="E41" s="92">
        <v>11</v>
      </c>
      <c r="F41" s="85" t="s">
        <v>196</v>
      </c>
    </row>
    <row r="42" spans="2:6" s="28" customFormat="1" ht="78.75" customHeight="1">
      <c r="B42" s="302"/>
      <c r="C42" s="91">
        <v>11</v>
      </c>
      <c r="D42" s="85" t="s">
        <v>197</v>
      </c>
      <c r="E42" s="92">
        <v>12</v>
      </c>
      <c r="F42" s="85" t="s">
        <v>198</v>
      </c>
    </row>
    <row r="43" spans="2:6" s="28" customFormat="1" ht="57">
      <c r="B43" s="310" t="s">
        <v>87</v>
      </c>
      <c r="C43" s="91">
        <v>12</v>
      </c>
      <c r="D43" s="85" t="s">
        <v>199</v>
      </c>
      <c r="E43" s="92">
        <v>13</v>
      </c>
      <c r="F43" s="85" t="s">
        <v>200</v>
      </c>
    </row>
    <row r="44" spans="2:6" s="28" customFormat="1" ht="55.5" customHeight="1">
      <c r="B44" s="302"/>
      <c r="C44" s="91">
        <v>13</v>
      </c>
      <c r="D44" s="85" t="s">
        <v>201</v>
      </c>
      <c r="E44" s="92" t="s">
        <v>147</v>
      </c>
      <c r="F44" s="85" t="s">
        <v>147</v>
      </c>
    </row>
    <row r="45" spans="2:6" s="28" customFormat="1" ht="14.25" customHeight="1">
      <c r="B45" s="303"/>
      <c r="C45" s="91">
        <v>14</v>
      </c>
      <c r="D45" s="85" t="s">
        <v>202</v>
      </c>
      <c r="E45" s="92" t="s">
        <v>147</v>
      </c>
      <c r="F45" s="85" t="s">
        <v>147</v>
      </c>
    </row>
    <row r="46" spans="2:6" s="28" customFormat="1" ht="61.5" customHeight="1">
      <c r="B46" s="83" t="s">
        <v>100</v>
      </c>
      <c r="C46" s="91">
        <v>15</v>
      </c>
      <c r="D46" s="85" t="s">
        <v>203</v>
      </c>
      <c r="E46" s="92">
        <v>14</v>
      </c>
      <c r="F46" s="85" t="s">
        <v>204</v>
      </c>
    </row>
    <row r="47" spans="2:6" ht="71.25" customHeight="1">
      <c r="B47" s="302" t="s">
        <v>106</v>
      </c>
      <c r="C47" s="91">
        <v>16</v>
      </c>
      <c r="D47" s="85" t="s">
        <v>205</v>
      </c>
      <c r="E47" s="92">
        <v>15</v>
      </c>
      <c r="F47" s="85" t="s">
        <v>206</v>
      </c>
    </row>
    <row r="48" spans="2:6" ht="58.5" customHeight="1">
      <c r="B48" s="303"/>
      <c r="C48" s="91">
        <v>17</v>
      </c>
      <c r="D48" s="85" t="s">
        <v>207</v>
      </c>
      <c r="E48" s="92" t="s">
        <v>147</v>
      </c>
      <c r="F48" s="85" t="s">
        <v>147</v>
      </c>
    </row>
    <row r="49" spans="1:7" ht="52.5" customHeight="1">
      <c r="B49" s="302" t="s">
        <v>109</v>
      </c>
      <c r="C49" s="91">
        <v>18</v>
      </c>
      <c r="D49" s="85" t="s">
        <v>208</v>
      </c>
      <c r="E49" s="92">
        <v>16</v>
      </c>
      <c r="F49" s="85" t="s">
        <v>111</v>
      </c>
    </row>
    <row r="50" spans="1:7" ht="39.75" customHeight="1">
      <c r="B50" s="303"/>
      <c r="C50" s="91" t="s">
        <v>147</v>
      </c>
      <c r="D50" s="85" t="s">
        <v>147</v>
      </c>
      <c r="E50" s="92">
        <v>17</v>
      </c>
      <c r="F50" s="85" t="s">
        <v>209</v>
      </c>
    </row>
    <row r="51" spans="1:7" ht="60" customHeight="1">
      <c r="B51" s="302" t="s">
        <v>113</v>
      </c>
      <c r="C51" s="91">
        <v>19</v>
      </c>
      <c r="D51" s="85" t="s">
        <v>116</v>
      </c>
      <c r="E51" s="92">
        <v>18</v>
      </c>
      <c r="F51" s="85" t="s">
        <v>118</v>
      </c>
    </row>
    <row r="52" spans="1:7" ht="36" customHeight="1">
      <c r="B52" s="302"/>
      <c r="C52" s="91" t="s">
        <v>147</v>
      </c>
      <c r="D52" s="85" t="s">
        <v>147</v>
      </c>
      <c r="E52" s="92">
        <v>19</v>
      </c>
      <c r="F52" s="85" t="s">
        <v>210</v>
      </c>
    </row>
    <row r="53" spans="1:7" ht="32.25" customHeight="1">
      <c r="B53" s="302"/>
      <c r="C53" s="91" t="s">
        <v>147</v>
      </c>
      <c r="D53" s="89" t="s">
        <v>147</v>
      </c>
      <c r="E53" s="93">
        <v>20</v>
      </c>
      <c r="F53" s="85" t="s">
        <v>211</v>
      </c>
    </row>
    <row r="54" spans="1:7" ht="33.75" customHeight="1">
      <c r="B54" s="302"/>
      <c r="C54" s="91" t="s">
        <v>147</v>
      </c>
      <c r="D54" s="90" t="s">
        <v>147</v>
      </c>
      <c r="E54" s="92">
        <v>21</v>
      </c>
      <c r="F54" s="85" t="s">
        <v>212</v>
      </c>
    </row>
    <row r="55" spans="1:7" ht="30.75" customHeight="1">
      <c r="B55" s="302"/>
      <c r="C55" s="91" t="s">
        <v>147</v>
      </c>
      <c r="D55" s="85" t="s">
        <v>147</v>
      </c>
      <c r="E55" s="92">
        <v>22</v>
      </c>
      <c r="F55" s="85" t="s">
        <v>213</v>
      </c>
    </row>
    <row r="56" spans="1:7" ht="36.75" customHeight="1">
      <c r="B56" s="303"/>
      <c r="C56" s="91" t="s">
        <v>147</v>
      </c>
      <c r="D56" s="85" t="s">
        <v>147</v>
      </c>
      <c r="E56" s="92">
        <v>23</v>
      </c>
      <c r="F56" s="87" t="s">
        <v>122</v>
      </c>
    </row>
    <row r="57" spans="1:7" ht="42.75">
      <c r="B57" s="302" t="s">
        <v>124</v>
      </c>
      <c r="C57" s="91">
        <v>20</v>
      </c>
      <c r="D57" s="85" t="s">
        <v>125</v>
      </c>
      <c r="E57" s="92">
        <v>24</v>
      </c>
      <c r="F57" s="85" t="s">
        <v>126</v>
      </c>
    </row>
    <row r="58" spans="1:7" ht="32.25" customHeight="1">
      <c r="B58" s="302"/>
      <c r="C58" s="91">
        <v>21</v>
      </c>
      <c r="D58" s="85" t="s">
        <v>131</v>
      </c>
      <c r="E58" s="92">
        <v>25</v>
      </c>
      <c r="F58" s="85" t="s">
        <v>214</v>
      </c>
    </row>
    <row r="59" spans="1:7" ht="31.5" customHeight="1">
      <c r="B59" s="302"/>
      <c r="C59" s="91">
        <v>22</v>
      </c>
      <c r="D59" s="85" t="s">
        <v>134</v>
      </c>
      <c r="E59" s="94">
        <v>26</v>
      </c>
      <c r="F59" s="85" t="s">
        <v>215</v>
      </c>
    </row>
    <row r="60" spans="1:7" ht="30.75" customHeight="1">
      <c r="B60" s="303"/>
      <c r="C60" s="91" t="s">
        <v>147</v>
      </c>
      <c r="D60" s="85" t="s">
        <v>147</v>
      </c>
      <c r="E60" s="94">
        <v>27</v>
      </c>
      <c r="F60" s="85" t="s">
        <v>135</v>
      </c>
    </row>
    <row r="61" spans="1:7">
      <c r="C61" s="38"/>
      <c r="D61" s="39"/>
      <c r="E61" s="38"/>
    </row>
    <row r="62" spans="1:7" ht="45.75" customHeight="1">
      <c r="A62" s="40"/>
      <c r="B62" s="41" t="s">
        <v>136</v>
      </c>
      <c r="C62" s="295" t="s">
        <v>137</v>
      </c>
      <c r="D62" s="296"/>
      <c r="E62" s="42" t="s">
        <v>138</v>
      </c>
      <c r="F62" s="43" t="s">
        <v>139</v>
      </c>
      <c r="G62" s="40"/>
    </row>
    <row r="63" spans="1:7" ht="36" customHeight="1">
      <c r="A63" s="40"/>
      <c r="B63" s="44" t="s">
        <v>140</v>
      </c>
      <c r="C63" s="290" t="s">
        <v>141</v>
      </c>
      <c r="D63" s="291"/>
      <c r="E63" s="45" t="s">
        <v>142</v>
      </c>
      <c r="F63" s="46" t="s">
        <v>143</v>
      </c>
      <c r="G63" s="40"/>
    </row>
    <row r="64" spans="1:7" ht="18" customHeight="1">
      <c r="F64" s="48"/>
    </row>
    <row r="65" ht="36" customHeight="1"/>
    <row r="66" ht="36" customHeight="1"/>
  </sheetData>
  <mergeCells count="34">
    <mergeCell ref="I18:M18"/>
    <mergeCell ref="B41:B42"/>
    <mergeCell ref="B43:B45"/>
    <mergeCell ref="I20:M20"/>
    <mergeCell ref="B23:B24"/>
    <mergeCell ref="C1:F1"/>
    <mergeCell ref="C2:D2"/>
    <mergeCell ref="C4:F4"/>
    <mergeCell ref="C6:D6"/>
    <mergeCell ref="B6:B7"/>
    <mergeCell ref="E6:F6"/>
    <mergeCell ref="C7:D7"/>
    <mergeCell ref="E7:F7"/>
    <mergeCell ref="I14:M14"/>
    <mergeCell ref="I17:M17"/>
    <mergeCell ref="I12:M12"/>
    <mergeCell ref="I13:M13"/>
    <mergeCell ref="C63:D63"/>
    <mergeCell ref="C62:D62"/>
    <mergeCell ref="B25:F25"/>
    <mergeCell ref="B47:B48"/>
    <mergeCell ref="B49:B50"/>
    <mergeCell ref="B51:B56"/>
    <mergeCell ref="B57:B60"/>
    <mergeCell ref="B27:B34"/>
    <mergeCell ref="B35:B36"/>
    <mergeCell ref="B37:B40"/>
    <mergeCell ref="I15:M15"/>
    <mergeCell ref="I16:M16"/>
    <mergeCell ref="B9:F9"/>
    <mergeCell ref="B11:B12"/>
    <mergeCell ref="B13:B15"/>
    <mergeCell ref="B16:B18"/>
    <mergeCell ref="B19:B21"/>
  </mergeCells>
  <pageMargins left="0.7" right="0.7" top="0.75" bottom="0.75" header="0.3" footer="0.3"/>
  <pageSetup scale="14" orientation="portrait" r:id="rId1"/>
  <colBreaks count="1" manualBreakCount="1">
    <brk id="9"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92D050"/>
  </sheetPr>
  <dimension ref="A1:AT68"/>
  <sheetViews>
    <sheetView showGridLines="0" tabSelected="1" zoomScale="70" zoomScaleNormal="70" workbookViewId="0">
      <selection activeCell="AH56" sqref="AH56"/>
    </sheetView>
  </sheetViews>
  <sheetFormatPr baseColWidth="10" defaultColWidth="0" defaultRowHeight="18.75"/>
  <cols>
    <col min="1" max="1" width="15.28515625" style="50" customWidth="1"/>
    <col min="2" max="2" width="22.42578125" style="50" customWidth="1"/>
    <col min="3" max="3" width="44.7109375" style="50" customWidth="1"/>
    <col min="4" max="4" width="47.7109375" style="50" customWidth="1"/>
    <col min="5" max="5" width="24.140625" style="50" customWidth="1"/>
    <col min="6" max="6" width="34.5703125" style="50" customWidth="1"/>
    <col min="7" max="7" width="29" style="50" customWidth="1"/>
    <col min="8" max="9" width="19.5703125" style="50" customWidth="1"/>
    <col min="10" max="10" width="106.85546875" style="50" customWidth="1"/>
    <col min="11" max="11" width="19.28515625" style="62" customWidth="1"/>
    <col min="12" max="12" width="29.140625" style="50" customWidth="1"/>
    <col min="13" max="14" width="16.85546875" style="50" customWidth="1"/>
    <col min="15" max="16" width="16.5703125" style="54" customWidth="1"/>
    <col min="17" max="17" width="25.7109375" style="50" customWidth="1"/>
    <col min="18" max="18" width="38.7109375" style="50" customWidth="1"/>
    <col min="19" max="19" width="39.5703125" style="50" customWidth="1"/>
    <col min="20" max="20" width="52.140625" style="50" customWidth="1"/>
    <col min="21" max="21" width="20" style="50" customWidth="1"/>
    <col min="22" max="22" width="22" style="50" customWidth="1"/>
    <col min="23" max="33" width="20" style="50" customWidth="1"/>
    <col min="34" max="34" width="55.5703125" style="50" customWidth="1"/>
    <col min="35" max="35" width="11.42578125" style="50" customWidth="1"/>
    <col min="36" max="41" width="16.85546875" style="50" hidden="1" customWidth="1"/>
    <col min="42" max="42" width="17.5703125" style="50" hidden="1" customWidth="1"/>
    <col min="43" max="43" width="19.7109375" style="50" hidden="1" customWidth="1"/>
    <col min="44" max="44" width="58.28515625" style="50" hidden="1" customWidth="1"/>
    <col min="45" max="46" width="0" style="50" hidden="1" customWidth="1"/>
    <col min="47" max="16384" width="11.42578125" style="50" hidden="1"/>
  </cols>
  <sheetData>
    <row r="1" spans="1:34" ht="42" customHeight="1">
      <c r="A1" s="71"/>
      <c r="B1" s="72"/>
      <c r="C1" s="72"/>
      <c r="D1" s="72"/>
      <c r="E1" s="335" t="s">
        <v>216</v>
      </c>
      <c r="F1" s="335"/>
      <c r="G1" s="335"/>
      <c r="H1" s="335"/>
      <c r="I1" s="335"/>
      <c r="J1" s="335"/>
      <c r="K1" s="335"/>
      <c r="L1" s="335"/>
      <c r="M1" s="335"/>
      <c r="N1" s="335"/>
      <c r="O1" s="335"/>
      <c r="P1" s="73"/>
      <c r="Q1" s="74"/>
      <c r="R1" s="74"/>
      <c r="S1" s="74"/>
      <c r="T1" s="74"/>
      <c r="U1" s="74"/>
      <c r="V1" s="74"/>
      <c r="W1" s="74"/>
      <c r="X1" s="74"/>
      <c r="Y1" s="74"/>
      <c r="Z1" s="74"/>
      <c r="AA1" s="74"/>
      <c r="AB1" s="74"/>
      <c r="AC1" s="74"/>
      <c r="AD1" s="74"/>
      <c r="AE1" s="74"/>
      <c r="AF1" s="74"/>
      <c r="AG1" s="74"/>
    </row>
    <row r="2" spans="1:34" s="51" customFormat="1" ht="19.5" customHeight="1">
      <c r="A2" s="75"/>
      <c r="B2" s="76"/>
      <c r="C2" s="76"/>
      <c r="D2" s="76"/>
      <c r="E2" s="336" t="s">
        <v>217</v>
      </c>
      <c r="F2" s="336"/>
      <c r="G2" s="336"/>
      <c r="H2" s="336"/>
      <c r="I2" s="336"/>
      <c r="J2" s="336"/>
      <c r="K2" s="336"/>
      <c r="L2" s="336"/>
      <c r="M2" s="336"/>
      <c r="N2" s="77"/>
      <c r="O2" s="77"/>
      <c r="P2" s="78"/>
      <c r="Q2" s="76"/>
      <c r="R2" s="76"/>
      <c r="S2" s="76"/>
      <c r="T2" s="76"/>
      <c r="U2" s="76"/>
      <c r="V2" s="76"/>
      <c r="W2" s="76"/>
      <c r="X2" s="76"/>
      <c r="Y2" s="76"/>
      <c r="Z2" s="76"/>
      <c r="AA2" s="76"/>
      <c r="AB2" s="76"/>
      <c r="AC2" s="76"/>
      <c r="AD2" s="76"/>
      <c r="AE2" s="76"/>
      <c r="AF2" s="76"/>
      <c r="AG2" s="76"/>
    </row>
    <row r="3" spans="1:34" s="51" customFormat="1" ht="19.5" customHeight="1">
      <c r="A3" s="75"/>
      <c r="B3" s="76"/>
      <c r="C3" s="76"/>
      <c r="D3" s="76"/>
      <c r="E3" s="337" t="s">
        <v>218</v>
      </c>
      <c r="F3" s="337"/>
      <c r="G3" s="337"/>
      <c r="H3" s="337"/>
      <c r="I3" s="337"/>
      <c r="J3" s="337"/>
      <c r="K3" s="337"/>
      <c r="L3" s="337"/>
      <c r="M3" s="337"/>
      <c r="N3" s="55"/>
      <c r="O3" s="77"/>
      <c r="P3" s="78"/>
      <c r="Q3" s="76"/>
      <c r="R3" s="76"/>
      <c r="S3" s="76"/>
      <c r="T3" s="76"/>
      <c r="U3" s="76"/>
      <c r="V3" s="76"/>
      <c r="W3" s="76"/>
      <c r="X3" s="76"/>
      <c r="Y3" s="76"/>
      <c r="Z3" s="76"/>
      <c r="AA3" s="76"/>
      <c r="AB3" s="76"/>
      <c r="AC3" s="76"/>
      <c r="AD3" s="76"/>
      <c r="AE3" s="76"/>
      <c r="AF3" s="76"/>
      <c r="AG3" s="76"/>
    </row>
    <row r="4" spans="1:34" ht="30.75" customHeight="1">
      <c r="A4" s="313" t="s">
        <v>219</v>
      </c>
      <c r="B4" s="314"/>
      <c r="C4" s="314"/>
      <c r="D4" s="314"/>
      <c r="E4" s="314"/>
      <c r="F4" s="314"/>
      <c r="G4" s="314"/>
      <c r="H4" s="314"/>
      <c r="I4" s="314"/>
      <c r="J4" s="314"/>
      <c r="K4" s="314"/>
      <c r="L4" s="314"/>
      <c r="M4" s="314"/>
      <c r="N4" s="314"/>
      <c r="O4" s="314"/>
      <c r="P4" s="315"/>
      <c r="Q4" s="319" t="s">
        <v>220</v>
      </c>
      <c r="R4" s="320"/>
      <c r="S4" s="320"/>
      <c r="T4" s="320"/>
      <c r="U4" s="320"/>
      <c r="V4" s="320"/>
      <c r="W4" s="320"/>
      <c r="X4" s="320"/>
      <c r="Y4" s="320"/>
      <c r="Z4" s="320"/>
      <c r="AA4" s="320"/>
      <c r="AB4" s="320"/>
      <c r="AC4" s="320"/>
      <c r="AD4" s="320"/>
      <c r="AE4" s="320"/>
      <c r="AF4" s="320"/>
      <c r="AG4" s="321"/>
      <c r="AH4" s="208"/>
    </row>
    <row r="5" spans="1:34" s="51" customFormat="1" ht="33" customHeight="1">
      <c r="A5" s="79"/>
      <c r="B5" s="52"/>
      <c r="C5" s="314" t="s">
        <v>221</v>
      </c>
      <c r="D5" s="314"/>
      <c r="E5" s="314"/>
      <c r="F5" s="314"/>
      <c r="G5" s="314"/>
      <c r="H5" s="314"/>
      <c r="I5" s="314"/>
      <c r="J5" s="314"/>
      <c r="K5" s="314"/>
      <c r="L5" s="314"/>
      <c r="M5" s="314"/>
      <c r="N5" s="314"/>
      <c r="O5" s="314"/>
      <c r="P5" s="315"/>
      <c r="Q5" s="322" t="s">
        <v>222</v>
      </c>
      <c r="R5" s="314"/>
      <c r="S5" s="314"/>
      <c r="T5" s="314"/>
      <c r="U5" s="314"/>
      <c r="V5" s="314"/>
      <c r="W5" s="314"/>
      <c r="X5" s="314"/>
      <c r="Y5" s="315"/>
      <c r="Z5" s="323" t="s">
        <v>223</v>
      </c>
      <c r="AA5" s="324"/>
      <c r="AB5" s="324"/>
      <c r="AC5" s="324"/>
      <c r="AD5" s="324"/>
      <c r="AE5" s="324"/>
      <c r="AF5" s="324"/>
      <c r="AG5" s="325"/>
      <c r="AH5" s="132"/>
    </row>
    <row r="6" spans="1:34" ht="34.5" customHeight="1">
      <c r="A6" s="80"/>
      <c r="B6" s="53"/>
      <c r="C6" s="316" t="s">
        <v>224</v>
      </c>
      <c r="D6" s="316"/>
      <c r="E6" s="316"/>
      <c r="F6" s="316"/>
      <c r="G6" s="316"/>
      <c r="H6" s="316"/>
      <c r="I6" s="316"/>
      <c r="J6" s="316"/>
      <c r="K6" s="316"/>
      <c r="L6" s="317"/>
      <c r="M6" s="318" t="s">
        <v>225</v>
      </c>
      <c r="N6" s="318"/>
      <c r="O6" s="311" t="s">
        <v>226</v>
      </c>
      <c r="P6" s="312"/>
      <c r="Q6" s="326" t="s">
        <v>227</v>
      </c>
      <c r="R6" s="327"/>
      <c r="S6" s="327"/>
      <c r="T6" s="327"/>
      <c r="U6" s="328"/>
      <c r="V6" s="329" t="s">
        <v>228</v>
      </c>
      <c r="W6" s="329"/>
      <c r="X6" s="329"/>
      <c r="Y6" s="330"/>
      <c r="Z6" s="331" t="s">
        <v>229</v>
      </c>
      <c r="AA6" s="331"/>
      <c r="AB6" s="331" t="s">
        <v>230</v>
      </c>
      <c r="AC6" s="331"/>
      <c r="AD6" s="331"/>
      <c r="AE6" s="331"/>
      <c r="AF6" s="331"/>
      <c r="AG6" s="331"/>
      <c r="AH6" s="133"/>
    </row>
    <row r="7" spans="1:34" ht="91.5" customHeight="1">
      <c r="A7" s="205" t="s">
        <v>231</v>
      </c>
      <c r="B7" s="148" t="s">
        <v>232</v>
      </c>
      <c r="C7" s="148" t="s">
        <v>233</v>
      </c>
      <c r="D7" s="148" t="s">
        <v>234</v>
      </c>
      <c r="E7" s="148" t="s">
        <v>235</v>
      </c>
      <c r="F7" s="148" t="s">
        <v>236</v>
      </c>
      <c r="G7" s="148" t="s">
        <v>237</v>
      </c>
      <c r="H7" s="148" t="s">
        <v>238</v>
      </c>
      <c r="I7" s="148" t="s">
        <v>239</v>
      </c>
      <c r="J7" s="148" t="s">
        <v>240</v>
      </c>
      <c r="K7" s="149" t="s">
        <v>241</v>
      </c>
      <c r="L7" s="148" t="s">
        <v>242</v>
      </c>
      <c r="M7" s="148" t="s">
        <v>243</v>
      </c>
      <c r="N7" s="148" t="s">
        <v>244</v>
      </c>
      <c r="O7" s="148" t="s">
        <v>245</v>
      </c>
      <c r="P7" s="150" t="s">
        <v>246</v>
      </c>
      <c r="Q7" s="127" t="s">
        <v>247</v>
      </c>
      <c r="R7" s="127" t="s">
        <v>248</v>
      </c>
      <c r="S7" s="127" t="s">
        <v>249</v>
      </c>
      <c r="T7" s="127" t="s">
        <v>250</v>
      </c>
      <c r="U7" s="127" t="s">
        <v>251</v>
      </c>
      <c r="V7" s="127" t="s">
        <v>252</v>
      </c>
      <c r="W7" s="127" t="s">
        <v>253</v>
      </c>
      <c r="X7" s="127" t="s">
        <v>254</v>
      </c>
      <c r="Y7" s="127" t="s">
        <v>255</v>
      </c>
      <c r="Z7" s="127" t="s">
        <v>256</v>
      </c>
      <c r="AA7" s="127" t="s">
        <v>257</v>
      </c>
      <c r="AB7" s="127" t="s">
        <v>258</v>
      </c>
      <c r="AC7" s="127" t="s">
        <v>259</v>
      </c>
      <c r="AD7" s="127" t="s">
        <v>260</v>
      </c>
      <c r="AE7" s="127" t="s">
        <v>261</v>
      </c>
      <c r="AF7" s="127" t="s">
        <v>262</v>
      </c>
      <c r="AG7" s="127" t="s">
        <v>263</v>
      </c>
      <c r="AH7" s="134" t="s">
        <v>264</v>
      </c>
    </row>
    <row r="8" spans="1:34" ht="97.5" customHeight="1">
      <c r="A8" s="368">
        <v>1</v>
      </c>
      <c r="B8" s="369" t="s">
        <v>265</v>
      </c>
      <c r="C8" s="370" t="s">
        <v>266</v>
      </c>
      <c r="D8" s="365" t="s">
        <v>267</v>
      </c>
      <c r="E8" s="343" t="s">
        <v>268</v>
      </c>
      <c r="F8" s="343" t="s">
        <v>269</v>
      </c>
      <c r="G8" s="343" t="s">
        <v>270</v>
      </c>
      <c r="H8" s="343" t="s">
        <v>271</v>
      </c>
      <c r="I8" s="344" t="s">
        <v>272</v>
      </c>
      <c r="J8" s="143" t="s">
        <v>273</v>
      </c>
      <c r="K8" s="144">
        <v>0.15</v>
      </c>
      <c r="L8" s="145" t="s">
        <v>274</v>
      </c>
      <c r="M8" s="209">
        <v>45658</v>
      </c>
      <c r="N8" s="209">
        <v>46022</v>
      </c>
      <c r="O8" s="211">
        <v>12</v>
      </c>
      <c r="P8" s="130" t="s">
        <v>275</v>
      </c>
      <c r="Q8" s="146" t="s">
        <v>276</v>
      </c>
      <c r="R8" s="146" t="s">
        <v>276</v>
      </c>
      <c r="S8" s="146" t="s">
        <v>276</v>
      </c>
      <c r="T8" s="146" t="s">
        <v>276</v>
      </c>
      <c r="U8" s="146" t="s">
        <v>276</v>
      </c>
      <c r="V8" s="146" t="s">
        <v>276</v>
      </c>
      <c r="W8" s="146" t="s">
        <v>276</v>
      </c>
      <c r="X8" s="146" t="s">
        <v>276</v>
      </c>
      <c r="Y8" s="146" t="s">
        <v>276</v>
      </c>
      <c r="Z8" s="146" t="s">
        <v>276</v>
      </c>
      <c r="AA8" s="146" t="s">
        <v>276</v>
      </c>
      <c r="AB8" s="146" t="s">
        <v>276</v>
      </c>
      <c r="AC8" s="146" t="s">
        <v>276</v>
      </c>
      <c r="AD8" s="146" t="s">
        <v>276</v>
      </c>
      <c r="AE8" s="146" t="s">
        <v>276</v>
      </c>
      <c r="AF8" s="146" t="s">
        <v>276</v>
      </c>
      <c r="AG8" s="146" t="s">
        <v>276</v>
      </c>
      <c r="AH8" s="147"/>
    </row>
    <row r="9" spans="1:34" ht="42.75" customHeight="1">
      <c r="A9" s="355"/>
      <c r="B9" s="333"/>
      <c r="C9" s="348"/>
      <c r="D9" s="352"/>
      <c r="E9" s="338"/>
      <c r="F9" s="338"/>
      <c r="G9" s="338"/>
      <c r="H9" s="338"/>
      <c r="I9" s="340"/>
      <c r="J9" s="49" t="s">
        <v>277</v>
      </c>
      <c r="K9" s="60">
        <v>0.05</v>
      </c>
      <c r="L9" s="142" t="s">
        <v>274</v>
      </c>
      <c r="M9" s="209">
        <v>45658</v>
      </c>
      <c r="N9" s="209">
        <v>46022</v>
      </c>
      <c r="O9" s="211">
        <v>12</v>
      </c>
      <c r="P9" s="130" t="s">
        <v>275</v>
      </c>
      <c r="Q9" s="128" t="s">
        <v>276</v>
      </c>
      <c r="R9" s="128" t="s">
        <v>276</v>
      </c>
      <c r="S9" s="128" t="s">
        <v>276</v>
      </c>
      <c r="T9" s="128" t="s">
        <v>276</v>
      </c>
      <c r="U9" s="128" t="s">
        <v>276</v>
      </c>
      <c r="V9" s="128" t="s">
        <v>276</v>
      </c>
      <c r="W9" s="128" t="s">
        <v>276</v>
      </c>
      <c r="X9" s="128" t="s">
        <v>276</v>
      </c>
      <c r="Y9" s="128" t="s">
        <v>276</v>
      </c>
      <c r="Z9" s="128" t="s">
        <v>276</v>
      </c>
      <c r="AA9" s="128" t="s">
        <v>276</v>
      </c>
      <c r="AB9" s="128" t="s">
        <v>276</v>
      </c>
      <c r="AC9" s="128" t="s">
        <v>276</v>
      </c>
      <c r="AD9" s="128" t="s">
        <v>276</v>
      </c>
      <c r="AE9" s="128" t="s">
        <v>276</v>
      </c>
      <c r="AF9" s="128" t="s">
        <v>276</v>
      </c>
      <c r="AG9" s="128" t="s">
        <v>276</v>
      </c>
      <c r="AH9" s="56"/>
    </row>
    <row r="10" spans="1:34" ht="37.5" customHeight="1">
      <c r="A10" s="355"/>
      <c r="B10" s="333"/>
      <c r="C10" s="348"/>
      <c r="D10" s="352"/>
      <c r="E10" s="338"/>
      <c r="F10" s="338"/>
      <c r="G10" s="338"/>
      <c r="H10" s="338"/>
      <c r="I10" s="340"/>
      <c r="J10" s="49" t="s">
        <v>278</v>
      </c>
      <c r="K10" s="60">
        <v>0.1</v>
      </c>
      <c r="L10" s="142" t="s">
        <v>274</v>
      </c>
      <c r="M10" s="209">
        <v>45658</v>
      </c>
      <c r="N10" s="209">
        <v>46022</v>
      </c>
      <c r="O10" s="129">
        <v>1</v>
      </c>
      <c r="P10" s="130" t="s">
        <v>275</v>
      </c>
      <c r="Q10" s="128" t="s">
        <v>276</v>
      </c>
      <c r="R10" s="128" t="s">
        <v>276</v>
      </c>
      <c r="S10" s="128" t="s">
        <v>276</v>
      </c>
      <c r="T10" s="128" t="s">
        <v>276</v>
      </c>
      <c r="U10" s="128" t="s">
        <v>276</v>
      </c>
      <c r="V10" s="128" t="s">
        <v>276</v>
      </c>
      <c r="W10" s="128" t="s">
        <v>276</v>
      </c>
      <c r="X10" s="128" t="s">
        <v>276</v>
      </c>
      <c r="Y10" s="128" t="s">
        <v>276</v>
      </c>
      <c r="Z10" s="128" t="s">
        <v>276</v>
      </c>
      <c r="AA10" s="128" t="s">
        <v>276</v>
      </c>
      <c r="AB10" s="128" t="s">
        <v>276</v>
      </c>
      <c r="AC10" s="128" t="s">
        <v>276</v>
      </c>
      <c r="AD10" s="128" t="s">
        <v>276</v>
      </c>
      <c r="AE10" s="128" t="s">
        <v>276</v>
      </c>
      <c r="AF10" s="128" t="s">
        <v>276</v>
      </c>
      <c r="AG10" s="128" t="s">
        <v>276</v>
      </c>
      <c r="AH10" s="56"/>
    </row>
    <row r="11" spans="1:34" ht="56.25">
      <c r="A11" s="355"/>
      <c r="B11" s="333"/>
      <c r="C11" s="348"/>
      <c r="D11" s="352"/>
      <c r="E11" s="338"/>
      <c r="F11" s="338"/>
      <c r="G11" s="338"/>
      <c r="H11" s="338"/>
      <c r="I11" s="340"/>
      <c r="J11" s="65" t="s">
        <v>279</v>
      </c>
      <c r="K11" s="60">
        <v>0.4</v>
      </c>
      <c r="L11" s="142" t="s">
        <v>274</v>
      </c>
      <c r="M11" s="209">
        <v>45658</v>
      </c>
      <c r="N11" s="209">
        <v>46022</v>
      </c>
      <c r="O11" s="129">
        <v>12</v>
      </c>
      <c r="P11" s="130" t="s">
        <v>275</v>
      </c>
      <c r="Q11" s="128" t="s">
        <v>276</v>
      </c>
      <c r="R11" s="128" t="s">
        <v>276</v>
      </c>
      <c r="S11" s="128" t="s">
        <v>276</v>
      </c>
      <c r="T11" s="128" t="s">
        <v>276</v>
      </c>
      <c r="U11" s="128" t="s">
        <v>276</v>
      </c>
      <c r="V11" s="128" t="s">
        <v>276</v>
      </c>
      <c r="W11" s="128" t="s">
        <v>276</v>
      </c>
      <c r="X11" s="128" t="s">
        <v>276</v>
      </c>
      <c r="Y11" s="128" t="s">
        <v>276</v>
      </c>
      <c r="Z11" s="128" t="s">
        <v>276</v>
      </c>
      <c r="AA11" s="128" t="s">
        <v>276</v>
      </c>
      <c r="AB11" s="128" t="s">
        <v>276</v>
      </c>
      <c r="AC11" s="128" t="s">
        <v>276</v>
      </c>
      <c r="AD11" s="128" t="s">
        <v>276</v>
      </c>
      <c r="AE11" s="128" t="s">
        <v>276</v>
      </c>
      <c r="AF11" s="128" t="s">
        <v>276</v>
      </c>
      <c r="AG11" s="128" t="s">
        <v>276</v>
      </c>
      <c r="AH11" s="56"/>
    </row>
    <row r="12" spans="1:34" ht="39.75" customHeight="1" thickBot="1">
      <c r="A12" s="360"/>
      <c r="B12" s="362"/>
      <c r="C12" s="348"/>
      <c r="D12" s="352"/>
      <c r="E12" s="338"/>
      <c r="F12" s="338"/>
      <c r="G12" s="338"/>
      <c r="H12" s="338"/>
      <c r="I12" s="340"/>
      <c r="J12" s="385" t="s">
        <v>280</v>
      </c>
      <c r="K12" s="386">
        <v>0.3</v>
      </c>
      <c r="L12" s="174" t="s">
        <v>274</v>
      </c>
      <c r="M12" s="226">
        <v>45658</v>
      </c>
      <c r="N12" s="226">
        <v>46022</v>
      </c>
      <c r="O12" s="159">
        <v>12</v>
      </c>
      <c r="P12" s="160" t="s">
        <v>275</v>
      </c>
      <c r="Q12" s="161" t="s">
        <v>276</v>
      </c>
      <c r="R12" s="161" t="s">
        <v>276</v>
      </c>
      <c r="S12" s="161" t="s">
        <v>276</v>
      </c>
      <c r="T12" s="161" t="s">
        <v>276</v>
      </c>
      <c r="U12" s="161" t="s">
        <v>276</v>
      </c>
      <c r="V12" s="161" t="s">
        <v>276</v>
      </c>
      <c r="W12" s="161" t="s">
        <v>276</v>
      </c>
      <c r="X12" s="161" t="s">
        <v>276</v>
      </c>
      <c r="Y12" s="161" t="s">
        <v>276</v>
      </c>
      <c r="Z12" s="161" t="s">
        <v>276</v>
      </c>
      <c r="AA12" s="161" t="s">
        <v>276</v>
      </c>
      <c r="AB12" s="161" t="s">
        <v>276</v>
      </c>
      <c r="AC12" s="161" t="s">
        <v>276</v>
      </c>
      <c r="AD12" s="161" t="s">
        <v>276</v>
      </c>
      <c r="AE12" s="161" t="s">
        <v>276</v>
      </c>
      <c r="AF12" s="161" t="s">
        <v>276</v>
      </c>
      <c r="AG12" s="161" t="s">
        <v>276</v>
      </c>
      <c r="AH12" s="175"/>
    </row>
    <row r="13" spans="1:34" ht="48.75" customHeight="1" thickBot="1">
      <c r="A13" s="358">
        <v>2</v>
      </c>
      <c r="B13" s="357" t="s">
        <v>281</v>
      </c>
      <c r="C13" s="359" t="s">
        <v>282</v>
      </c>
      <c r="D13" s="366" t="s">
        <v>267</v>
      </c>
      <c r="E13" s="342" t="s">
        <v>283</v>
      </c>
      <c r="F13" s="342" t="s">
        <v>284</v>
      </c>
      <c r="G13" s="342" t="s">
        <v>285</v>
      </c>
      <c r="H13" s="342" t="s">
        <v>286</v>
      </c>
      <c r="I13" s="342" t="s">
        <v>287</v>
      </c>
      <c r="J13" s="387" t="s">
        <v>288</v>
      </c>
      <c r="K13" s="388">
        <v>0.25</v>
      </c>
      <c r="L13" s="389" t="s">
        <v>274</v>
      </c>
      <c r="M13" s="212">
        <v>45717</v>
      </c>
      <c r="N13" s="212">
        <v>46022</v>
      </c>
      <c r="O13" s="390">
        <v>1</v>
      </c>
      <c r="P13" s="391" t="s">
        <v>289</v>
      </c>
      <c r="Q13" s="392" t="s">
        <v>276</v>
      </c>
      <c r="R13" s="392" t="s">
        <v>276</v>
      </c>
      <c r="S13" s="392" t="s">
        <v>276</v>
      </c>
      <c r="T13" s="392" t="s">
        <v>276</v>
      </c>
      <c r="U13" s="392" t="s">
        <v>276</v>
      </c>
      <c r="V13" s="392" t="s">
        <v>276</v>
      </c>
      <c r="W13" s="392" t="s">
        <v>276</v>
      </c>
      <c r="X13" s="392" t="s">
        <v>276</v>
      </c>
      <c r="Y13" s="392" t="s">
        <v>276</v>
      </c>
      <c r="Z13" s="392" t="s">
        <v>276</v>
      </c>
      <c r="AA13" s="392" t="s">
        <v>276</v>
      </c>
      <c r="AB13" s="392" t="s">
        <v>276</v>
      </c>
      <c r="AC13" s="392" t="s">
        <v>276</v>
      </c>
      <c r="AD13" s="392" t="s">
        <v>276</v>
      </c>
      <c r="AE13" s="392" t="s">
        <v>276</v>
      </c>
      <c r="AF13" s="392" t="s">
        <v>276</v>
      </c>
      <c r="AG13" s="392" t="s">
        <v>276</v>
      </c>
      <c r="AH13" s="393"/>
    </row>
    <row r="14" spans="1:34" ht="28.5" customHeight="1">
      <c r="A14" s="355"/>
      <c r="B14" s="333"/>
      <c r="C14" s="348"/>
      <c r="D14" s="352"/>
      <c r="E14" s="338"/>
      <c r="F14" s="338"/>
      <c r="G14" s="338"/>
      <c r="H14" s="338"/>
      <c r="I14" s="338"/>
      <c r="J14" s="253" t="s">
        <v>290</v>
      </c>
      <c r="K14" s="254">
        <v>0.25</v>
      </c>
      <c r="L14" s="174" t="s">
        <v>274</v>
      </c>
      <c r="M14" s="212">
        <v>45717</v>
      </c>
      <c r="N14" s="212">
        <v>46022</v>
      </c>
      <c r="O14" s="213">
        <v>1</v>
      </c>
      <c r="P14" s="130" t="s">
        <v>289</v>
      </c>
      <c r="Q14" s="128" t="s">
        <v>276</v>
      </c>
      <c r="R14" s="128" t="s">
        <v>276</v>
      </c>
      <c r="S14" s="128" t="s">
        <v>276</v>
      </c>
      <c r="T14" s="128" t="s">
        <v>276</v>
      </c>
      <c r="U14" s="161" t="s">
        <v>276</v>
      </c>
      <c r="V14" s="161" t="s">
        <v>276</v>
      </c>
      <c r="W14" s="128" t="s">
        <v>276</v>
      </c>
      <c r="X14" s="161" t="s">
        <v>276</v>
      </c>
      <c r="Y14" s="161" t="s">
        <v>276</v>
      </c>
      <c r="Z14" s="161" t="s">
        <v>276</v>
      </c>
      <c r="AA14" s="161" t="s">
        <v>276</v>
      </c>
      <c r="AB14" s="161" t="s">
        <v>276</v>
      </c>
      <c r="AC14" s="161" t="s">
        <v>276</v>
      </c>
      <c r="AD14" s="161" t="s">
        <v>276</v>
      </c>
      <c r="AE14" s="161" t="s">
        <v>276</v>
      </c>
      <c r="AF14" s="161" t="s">
        <v>276</v>
      </c>
      <c r="AG14" s="161" t="s">
        <v>276</v>
      </c>
      <c r="AH14" s="394"/>
    </row>
    <row r="15" spans="1:34" ht="79.5" customHeight="1">
      <c r="A15" s="355"/>
      <c r="B15" s="333"/>
      <c r="C15" s="348"/>
      <c r="D15" s="352"/>
      <c r="E15" s="338"/>
      <c r="F15" s="338"/>
      <c r="G15" s="338"/>
      <c r="H15" s="338"/>
      <c r="I15" s="340"/>
      <c r="J15" s="255" t="s">
        <v>291</v>
      </c>
      <c r="K15" s="258">
        <v>0.1</v>
      </c>
      <c r="L15" s="252" t="s">
        <v>292</v>
      </c>
      <c r="M15" s="185">
        <v>45717</v>
      </c>
      <c r="N15" s="164">
        <v>46022</v>
      </c>
      <c r="O15" s="248">
        <v>1</v>
      </c>
      <c r="P15" s="166" t="s">
        <v>289</v>
      </c>
      <c r="Q15" s="167">
        <f>IFERROR(VLOOKUP(R15,Listas!$AA$2:$AB$9,2,0),"")</f>
        <v>202300000000027</v>
      </c>
      <c r="R15" s="168" t="s">
        <v>293</v>
      </c>
      <c r="S15" s="168" t="s">
        <v>294</v>
      </c>
      <c r="T15" s="260" t="s">
        <v>295</v>
      </c>
      <c r="U15" s="259"/>
      <c r="V15" s="261">
        <v>349009172</v>
      </c>
      <c r="W15" s="264" t="s">
        <v>296</v>
      </c>
      <c r="X15" s="259"/>
      <c r="Y15" s="259"/>
      <c r="Z15" s="263"/>
      <c r="AA15" s="259"/>
      <c r="AB15" s="259"/>
      <c r="AC15" s="259"/>
      <c r="AD15" s="259"/>
      <c r="AE15" s="259"/>
      <c r="AF15" s="259"/>
      <c r="AG15" s="259"/>
      <c r="AH15" s="395"/>
    </row>
    <row r="16" spans="1:34" ht="61.5" customHeight="1">
      <c r="A16" s="360"/>
      <c r="B16" s="362"/>
      <c r="C16" s="348"/>
      <c r="D16" s="352"/>
      <c r="E16" s="338"/>
      <c r="F16" s="338"/>
      <c r="G16" s="338"/>
      <c r="H16" s="338"/>
      <c r="I16" s="340"/>
      <c r="J16" s="256" t="s">
        <v>297</v>
      </c>
      <c r="K16" s="251">
        <v>0.1</v>
      </c>
      <c r="L16" s="257" t="s">
        <v>292</v>
      </c>
      <c r="M16" s="185">
        <v>45717</v>
      </c>
      <c r="N16" s="164">
        <v>46022</v>
      </c>
      <c r="O16" s="248">
        <v>1</v>
      </c>
      <c r="P16" s="166" t="s">
        <v>289</v>
      </c>
      <c r="Q16" s="167">
        <f>IFERROR(VLOOKUP(R16,Listas!$AA$2:$AB$9,2,0),"")</f>
        <v>202300000000027</v>
      </c>
      <c r="R16" s="168" t="s">
        <v>293</v>
      </c>
      <c r="S16" s="168" t="s">
        <v>294</v>
      </c>
      <c r="T16" s="260" t="s">
        <v>295</v>
      </c>
      <c r="U16" s="259"/>
      <c r="V16" s="261">
        <v>48979898.200000003</v>
      </c>
      <c r="W16" s="264" t="s">
        <v>296</v>
      </c>
      <c r="X16" s="259"/>
      <c r="Y16" s="259"/>
      <c r="Z16" s="263"/>
      <c r="AA16" s="259"/>
      <c r="AB16" s="259"/>
      <c r="AC16" s="259"/>
      <c r="AD16" s="259"/>
      <c r="AE16" s="259"/>
      <c r="AF16" s="259"/>
      <c r="AG16" s="259"/>
      <c r="AH16" s="395"/>
    </row>
    <row r="17" spans="1:34" ht="61.5" customHeight="1">
      <c r="A17" s="360"/>
      <c r="B17" s="362"/>
      <c r="C17" s="348"/>
      <c r="D17" s="352"/>
      <c r="E17" s="338"/>
      <c r="F17" s="338"/>
      <c r="G17" s="338"/>
      <c r="H17" s="338"/>
      <c r="I17" s="340"/>
      <c r="J17" s="256" t="s">
        <v>298</v>
      </c>
      <c r="K17" s="251">
        <v>0.1</v>
      </c>
      <c r="L17" s="257" t="s">
        <v>292</v>
      </c>
      <c r="M17" s="185">
        <v>45717</v>
      </c>
      <c r="N17" s="164">
        <v>46022</v>
      </c>
      <c r="O17" s="248">
        <v>1</v>
      </c>
      <c r="P17" s="166" t="s">
        <v>289</v>
      </c>
      <c r="Q17" s="167">
        <f>IFERROR(VLOOKUP(R17,Listas!$AA$2:$AB$9,2,0),"")</f>
        <v>202300000000027</v>
      </c>
      <c r="R17" s="168" t="s">
        <v>293</v>
      </c>
      <c r="S17" s="168" t="s">
        <v>294</v>
      </c>
      <c r="T17" s="260" t="s">
        <v>295</v>
      </c>
      <c r="U17" s="259"/>
      <c r="V17" s="261">
        <v>482797531</v>
      </c>
      <c r="W17" s="264" t="s">
        <v>296</v>
      </c>
      <c r="X17" s="259"/>
      <c r="Y17" s="259"/>
      <c r="Z17" s="259"/>
      <c r="AA17" s="259"/>
      <c r="AB17" s="259"/>
      <c r="AC17" s="259"/>
      <c r="AD17" s="259"/>
      <c r="AE17" s="259"/>
      <c r="AF17" s="259"/>
      <c r="AG17" s="259"/>
      <c r="AH17" s="395"/>
    </row>
    <row r="18" spans="1:34" ht="61.5" customHeight="1">
      <c r="A18" s="360"/>
      <c r="B18" s="362"/>
      <c r="C18" s="348"/>
      <c r="D18" s="352"/>
      <c r="E18" s="338"/>
      <c r="F18" s="338"/>
      <c r="G18" s="338"/>
      <c r="H18" s="338"/>
      <c r="I18" s="340"/>
      <c r="J18" s="256" t="s">
        <v>299</v>
      </c>
      <c r="K18" s="251">
        <v>0.1</v>
      </c>
      <c r="L18" s="257" t="s">
        <v>292</v>
      </c>
      <c r="M18" s="185">
        <v>45717</v>
      </c>
      <c r="N18" s="164">
        <v>46022</v>
      </c>
      <c r="O18" s="248">
        <v>1</v>
      </c>
      <c r="P18" s="166" t="s">
        <v>289</v>
      </c>
      <c r="Q18" s="167">
        <f>IFERROR(VLOOKUP(R18,Listas!$AA$2:$AB$9,2,0),"")</f>
        <v>202300000000027</v>
      </c>
      <c r="R18" s="168" t="s">
        <v>293</v>
      </c>
      <c r="S18" s="168" t="s">
        <v>294</v>
      </c>
      <c r="T18" s="260" t="s">
        <v>295</v>
      </c>
      <c r="U18" s="259"/>
      <c r="V18" s="261">
        <v>1256343408</v>
      </c>
      <c r="W18" s="264" t="s">
        <v>296</v>
      </c>
      <c r="X18" s="259"/>
      <c r="Y18" s="259"/>
      <c r="Z18" s="259"/>
      <c r="AA18" s="259"/>
      <c r="AB18" s="259"/>
      <c r="AC18" s="259"/>
      <c r="AD18" s="259"/>
      <c r="AE18" s="259"/>
      <c r="AF18" s="259"/>
      <c r="AG18" s="259"/>
      <c r="AH18" s="395"/>
    </row>
    <row r="19" spans="1:34" ht="31.5" customHeight="1" thickBot="1">
      <c r="A19" s="361"/>
      <c r="B19" s="363"/>
      <c r="C19" s="364"/>
      <c r="D19" s="367"/>
      <c r="E19" s="350"/>
      <c r="F19" s="350"/>
      <c r="G19" s="350"/>
      <c r="H19" s="350"/>
      <c r="I19" s="351"/>
      <c r="J19" s="396" t="s">
        <v>300</v>
      </c>
      <c r="K19" s="397">
        <v>0.1</v>
      </c>
      <c r="L19" s="398" t="s">
        <v>292</v>
      </c>
      <c r="M19" s="131">
        <v>45717</v>
      </c>
      <c r="N19" s="399">
        <v>46022</v>
      </c>
      <c r="O19" s="400">
        <v>1</v>
      </c>
      <c r="P19" s="401" t="s">
        <v>289</v>
      </c>
      <c r="Q19" s="402">
        <f>IFERROR(VLOOKUP(R19,Listas!$AA$2:$AB$9,2,0),"")</f>
        <v>202300000000027</v>
      </c>
      <c r="R19" s="403" t="s">
        <v>293</v>
      </c>
      <c r="S19" s="403" t="s">
        <v>294</v>
      </c>
      <c r="T19" s="403" t="s">
        <v>295</v>
      </c>
      <c r="U19" s="404"/>
      <c r="V19" s="405">
        <v>552869991</v>
      </c>
      <c r="W19" s="406" t="s">
        <v>296</v>
      </c>
      <c r="X19" s="407"/>
      <c r="Y19" s="407"/>
      <c r="Z19" s="407"/>
      <c r="AA19" s="407"/>
      <c r="AB19" s="407"/>
      <c r="AC19" s="407"/>
      <c r="AD19" s="407"/>
      <c r="AE19" s="407"/>
      <c r="AF19" s="407"/>
      <c r="AG19" s="407"/>
      <c r="AH19" s="408"/>
    </row>
    <row r="20" spans="1:34" ht="37.5">
      <c r="A20" s="354">
        <v>3</v>
      </c>
      <c r="B20" s="332" t="s">
        <v>301</v>
      </c>
      <c r="C20" s="348" t="s">
        <v>302</v>
      </c>
      <c r="D20" s="352" t="s">
        <v>303</v>
      </c>
      <c r="E20" s="338" t="s">
        <v>304</v>
      </c>
      <c r="F20" s="338" t="s">
        <v>305</v>
      </c>
      <c r="G20" s="338" t="s">
        <v>285</v>
      </c>
      <c r="H20" s="338" t="s">
        <v>271</v>
      </c>
      <c r="I20" s="338" t="s">
        <v>306</v>
      </c>
      <c r="J20" s="66" t="s">
        <v>307</v>
      </c>
      <c r="K20" s="138">
        <v>0.2</v>
      </c>
      <c r="L20" s="151" t="s">
        <v>274</v>
      </c>
      <c r="M20" s="223">
        <v>45658</v>
      </c>
      <c r="N20" s="223">
        <v>45747</v>
      </c>
      <c r="O20" s="228">
        <v>1</v>
      </c>
      <c r="P20" s="154" t="s">
        <v>289</v>
      </c>
      <c r="Q20" s="155" t="s">
        <v>276</v>
      </c>
      <c r="R20" s="155" t="s">
        <v>276</v>
      </c>
      <c r="S20" s="155" t="s">
        <v>276</v>
      </c>
      <c r="T20" s="155" t="s">
        <v>276</v>
      </c>
      <c r="U20" s="155" t="s">
        <v>276</v>
      </c>
      <c r="V20" s="155" t="s">
        <v>276</v>
      </c>
      <c r="W20" s="155" t="s">
        <v>276</v>
      </c>
      <c r="X20" s="155" t="s">
        <v>276</v>
      </c>
      <c r="Y20" s="155" t="s">
        <v>276</v>
      </c>
      <c r="Z20" s="155" t="s">
        <v>276</v>
      </c>
      <c r="AA20" s="155" t="s">
        <v>276</v>
      </c>
      <c r="AB20" s="155" t="s">
        <v>276</v>
      </c>
      <c r="AC20" s="155" t="s">
        <v>276</v>
      </c>
      <c r="AD20" s="155" t="s">
        <v>276</v>
      </c>
      <c r="AE20" s="155" t="s">
        <v>276</v>
      </c>
      <c r="AF20" s="155" t="s">
        <v>276</v>
      </c>
      <c r="AG20" s="155" t="s">
        <v>276</v>
      </c>
      <c r="AH20" s="156"/>
    </row>
    <row r="21" spans="1:34" ht="37.5">
      <c r="A21" s="355"/>
      <c r="B21" s="333"/>
      <c r="C21" s="348"/>
      <c r="D21" s="352"/>
      <c r="E21" s="338"/>
      <c r="F21" s="338"/>
      <c r="G21" s="338"/>
      <c r="H21" s="338"/>
      <c r="I21" s="338"/>
      <c r="J21" s="49" t="s">
        <v>308</v>
      </c>
      <c r="K21" s="60">
        <v>0.2</v>
      </c>
      <c r="L21" s="142" t="s">
        <v>274</v>
      </c>
      <c r="M21" s="209">
        <v>45658</v>
      </c>
      <c r="N21" s="209">
        <v>46022</v>
      </c>
      <c r="O21" s="210">
        <v>1</v>
      </c>
      <c r="P21" s="130" t="s">
        <v>289</v>
      </c>
      <c r="Q21" s="128" t="s">
        <v>276</v>
      </c>
      <c r="R21" s="128" t="s">
        <v>276</v>
      </c>
      <c r="S21" s="128" t="s">
        <v>276</v>
      </c>
      <c r="T21" s="128" t="s">
        <v>276</v>
      </c>
      <c r="U21" s="128" t="s">
        <v>276</v>
      </c>
      <c r="V21" s="128" t="s">
        <v>276</v>
      </c>
      <c r="W21" s="128" t="s">
        <v>276</v>
      </c>
      <c r="X21" s="128" t="s">
        <v>276</v>
      </c>
      <c r="Y21" s="128" t="s">
        <v>276</v>
      </c>
      <c r="Z21" s="128" t="s">
        <v>276</v>
      </c>
      <c r="AA21" s="128" t="s">
        <v>276</v>
      </c>
      <c r="AB21" s="128" t="s">
        <v>276</v>
      </c>
      <c r="AC21" s="128" t="s">
        <v>276</v>
      </c>
      <c r="AD21" s="128" t="s">
        <v>276</v>
      </c>
      <c r="AE21" s="128" t="s">
        <v>276</v>
      </c>
      <c r="AF21" s="128" t="s">
        <v>276</v>
      </c>
      <c r="AG21" s="128" t="s">
        <v>276</v>
      </c>
      <c r="AH21" s="56"/>
    </row>
    <row r="22" spans="1:34" ht="37.5">
      <c r="A22" s="355"/>
      <c r="B22" s="333"/>
      <c r="C22" s="348"/>
      <c r="D22" s="352"/>
      <c r="E22" s="338"/>
      <c r="F22" s="338"/>
      <c r="G22" s="338"/>
      <c r="H22" s="338"/>
      <c r="I22" s="338"/>
      <c r="J22" s="49" t="s">
        <v>309</v>
      </c>
      <c r="K22" s="60">
        <v>0.1</v>
      </c>
      <c r="L22" s="142" t="s">
        <v>274</v>
      </c>
      <c r="M22" s="209">
        <v>45658</v>
      </c>
      <c r="N22" s="209">
        <v>46022</v>
      </c>
      <c r="O22" s="210">
        <v>1</v>
      </c>
      <c r="P22" s="130" t="s">
        <v>289</v>
      </c>
      <c r="Q22" s="128" t="s">
        <v>276</v>
      </c>
      <c r="R22" s="128" t="s">
        <v>276</v>
      </c>
      <c r="S22" s="128" t="s">
        <v>276</v>
      </c>
      <c r="T22" s="128" t="s">
        <v>276</v>
      </c>
      <c r="U22" s="128" t="s">
        <v>276</v>
      </c>
      <c r="V22" s="128" t="s">
        <v>276</v>
      </c>
      <c r="W22" s="128" t="s">
        <v>276</v>
      </c>
      <c r="X22" s="128" t="s">
        <v>276</v>
      </c>
      <c r="Y22" s="128" t="s">
        <v>276</v>
      </c>
      <c r="Z22" s="128" t="s">
        <v>276</v>
      </c>
      <c r="AA22" s="128" t="s">
        <v>276</v>
      </c>
      <c r="AB22" s="128" t="s">
        <v>276</v>
      </c>
      <c r="AC22" s="128" t="s">
        <v>276</v>
      </c>
      <c r="AD22" s="128" t="s">
        <v>276</v>
      </c>
      <c r="AE22" s="128" t="s">
        <v>276</v>
      </c>
      <c r="AF22" s="128" t="s">
        <v>276</v>
      </c>
      <c r="AG22" s="128" t="s">
        <v>276</v>
      </c>
      <c r="AH22" s="56"/>
    </row>
    <row r="23" spans="1:34" ht="24.75" customHeight="1">
      <c r="A23" s="355"/>
      <c r="B23" s="333"/>
      <c r="C23" s="348"/>
      <c r="D23" s="352"/>
      <c r="E23" s="338"/>
      <c r="F23" s="338"/>
      <c r="G23" s="338"/>
      <c r="H23" s="338"/>
      <c r="I23" s="338"/>
      <c r="J23" s="58"/>
      <c r="K23" s="162"/>
      <c r="L23" s="163" t="s">
        <v>292</v>
      </c>
      <c r="M23" s="164"/>
      <c r="N23" s="164"/>
      <c r="O23" s="165"/>
      <c r="P23" s="166"/>
      <c r="Q23" s="167" t="str">
        <f>IFERROR(VLOOKUP(R23,Listas!$AA$2:$AB$9,2,0),"")</f>
        <v/>
      </c>
      <c r="R23" s="168"/>
      <c r="S23" s="168"/>
      <c r="T23" s="168"/>
      <c r="U23" s="169"/>
      <c r="V23" s="169"/>
      <c r="W23" s="169"/>
      <c r="X23" s="169"/>
      <c r="Y23" s="169"/>
      <c r="Z23" s="169"/>
      <c r="AA23" s="169"/>
      <c r="AB23" s="57"/>
      <c r="AC23" s="57"/>
      <c r="AD23" s="57"/>
      <c r="AE23" s="57"/>
      <c r="AF23" s="57"/>
      <c r="AG23" s="57"/>
      <c r="AH23" s="57"/>
    </row>
    <row r="24" spans="1:34" ht="24.75" customHeight="1" thickBot="1">
      <c r="A24" s="356"/>
      <c r="B24" s="334"/>
      <c r="C24" s="349"/>
      <c r="D24" s="353"/>
      <c r="E24" s="339"/>
      <c r="F24" s="339"/>
      <c r="G24" s="339"/>
      <c r="H24" s="339"/>
      <c r="I24" s="339"/>
      <c r="J24" s="176"/>
      <c r="K24" s="177"/>
      <c r="L24" s="178" t="s">
        <v>292</v>
      </c>
      <c r="M24" s="216"/>
      <c r="N24" s="216"/>
      <c r="O24" s="217"/>
      <c r="P24" s="221"/>
      <c r="Q24" s="171" t="str">
        <f>IFERROR(VLOOKUP(R24,Listas!$AA$2:$AB$9,2,0),"")</f>
        <v/>
      </c>
      <c r="R24" s="172"/>
      <c r="S24" s="172"/>
      <c r="T24" s="172"/>
      <c r="U24" s="181"/>
      <c r="V24" s="181"/>
      <c r="W24" s="181"/>
      <c r="X24" s="181"/>
      <c r="Y24" s="181"/>
      <c r="Z24" s="181"/>
      <c r="AA24" s="181"/>
      <c r="AB24" s="157"/>
      <c r="AC24" s="157"/>
      <c r="AD24" s="157"/>
      <c r="AE24" s="157"/>
      <c r="AF24" s="157"/>
      <c r="AG24" s="157"/>
      <c r="AH24" s="157"/>
    </row>
    <row r="25" spans="1:34" ht="56.25">
      <c r="A25" s="354">
        <v>4</v>
      </c>
      <c r="B25" s="332" t="s">
        <v>265</v>
      </c>
      <c r="C25" s="348" t="s">
        <v>266</v>
      </c>
      <c r="D25" s="352" t="s">
        <v>267</v>
      </c>
      <c r="E25" s="338" t="s">
        <v>268</v>
      </c>
      <c r="F25" s="338" t="s">
        <v>310</v>
      </c>
      <c r="G25" s="338" t="s">
        <v>311</v>
      </c>
      <c r="H25" s="338" t="s">
        <v>271</v>
      </c>
      <c r="I25" s="340" t="s">
        <v>312</v>
      </c>
      <c r="J25" s="66" t="s">
        <v>313</v>
      </c>
      <c r="K25" s="138">
        <v>0.15</v>
      </c>
      <c r="L25" s="214" t="s">
        <v>274</v>
      </c>
      <c r="M25" s="212">
        <v>45658</v>
      </c>
      <c r="N25" s="212">
        <v>46022</v>
      </c>
      <c r="O25" s="220">
        <v>1</v>
      </c>
      <c r="P25" s="130" t="s">
        <v>275</v>
      </c>
      <c r="Q25" s="155" t="s">
        <v>276</v>
      </c>
      <c r="R25" s="155" t="s">
        <v>276</v>
      </c>
      <c r="S25" s="155" t="s">
        <v>276</v>
      </c>
      <c r="T25" s="155" t="s">
        <v>276</v>
      </c>
      <c r="U25" s="155" t="s">
        <v>276</v>
      </c>
      <c r="V25" s="155" t="s">
        <v>276</v>
      </c>
      <c r="W25" s="155" t="s">
        <v>276</v>
      </c>
      <c r="X25" s="155" t="s">
        <v>276</v>
      </c>
      <c r="Y25" s="155" t="s">
        <v>276</v>
      </c>
      <c r="Z25" s="155" t="s">
        <v>276</v>
      </c>
      <c r="AA25" s="155" t="s">
        <v>276</v>
      </c>
      <c r="AB25" s="155" t="s">
        <v>276</v>
      </c>
      <c r="AC25" s="155" t="s">
        <v>276</v>
      </c>
      <c r="AD25" s="155" t="s">
        <v>276</v>
      </c>
      <c r="AE25" s="155" t="s">
        <v>276</v>
      </c>
      <c r="AF25" s="155" t="s">
        <v>276</v>
      </c>
      <c r="AG25" s="155" t="s">
        <v>276</v>
      </c>
      <c r="AH25" s="156"/>
    </row>
    <row r="26" spans="1:34" ht="37.5">
      <c r="A26" s="355"/>
      <c r="B26" s="333"/>
      <c r="C26" s="348"/>
      <c r="D26" s="352"/>
      <c r="E26" s="338"/>
      <c r="F26" s="338"/>
      <c r="G26" s="338"/>
      <c r="H26" s="338"/>
      <c r="I26" s="340"/>
      <c r="J26" s="49" t="s">
        <v>314</v>
      </c>
      <c r="K26" s="60">
        <v>0.1</v>
      </c>
      <c r="L26" s="215" t="s">
        <v>274</v>
      </c>
      <c r="M26" s="218">
        <v>45658</v>
      </c>
      <c r="N26" s="218">
        <v>46022</v>
      </c>
      <c r="O26" s="219">
        <v>35</v>
      </c>
      <c r="P26" s="130" t="s">
        <v>275</v>
      </c>
      <c r="Q26" s="128" t="s">
        <v>276</v>
      </c>
      <c r="R26" s="128" t="s">
        <v>276</v>
      </c>
      <c r="S26" s="128" t="s">
        <v>276</v>
      </c>
      <c r="T26" s="128" t="s">
        <v>276</v>
      </c>
      <c r="U26" s="128" t="s">
        <v>276</v>
      </c>
      <c r="V26" s="128" t="s">
        <v>276</v>
      </c>
      <c r="W26" s="128" t="s">
        <v>276</v>
      </c>
      <c r="X26" s="128" t="s">
        <v>276</v>
      </c>
      <c r="Y26" s="128" t="s">
        <v>276</v>
      </c>
      <c r="Z26" s="128" t="s">
        <v>276</v>
      </c>
      <c r="AA26" s="128" t="s">
        <v>276</v>
      </c>
      <c r="AB26" s="128" t="s">
        <v>276</v>
      </c>
      <c r="AC26" s="128" t="s">
        <v>276</v>
      </c>
      <c r="AD26" s="128" t="s">
        <v>276</v>
      </c>
      <c r="AE26" s="128" t="s">
        <v>276</v>
      </c>
      <c r="AF26" s="128" t="s">
        <v>276</v>
      </c>
      <c r="AG26" s="128" t="s">
        <v>276</v>
      </c>
      <c r="AH26" s="56"/>
    </row>
    <row r="27" spans="1:34" ht="37.5">
      <c r="A27" s="355"/>
      <c r="B27" s="333"/>
      <c r="C27" s="348"/>
      <c r="D27" s="352"/>
      <c r="E27" s="338"/>
      <c r="F27" s="338"/>
      <c r="G27" s="338"/>
      <c r="H27" s="338"/>
      <c r="I27" s="340"/>
      <c r="J27" s="49" t="s">
        <v>315</v>
      </c>
      <c r="K27" s="60">
        <v>0.05</v>
      </c>
      <c r="L27" s="215" t="s">
        <v>274</v>
      </c>
      <c r="M27" s="222">
        <v>45658</v>
      </c>
      <c r="N27" s="222">
        <v>46022</v>
      </c>
      <c r="O27" s="219">
        <v>10</v>
      </c>
      <c r="P27" s="130" t="s">
        <v>275</v>
      </c>
      <c r="Q27" s="128" t="s">
        <v>276</v>
      </c>
      <c r="R27" s="128" t="s">
        <v>276</v>
      </c>
      <c r="S27" s="128" t="s">
        <v>276</v>
      </c>
      <c r="T27" s="128" t="s">
        <v>276</v>
      </c>
      <c r="U27" s="128" t="s">
        <v>276</v>
      </c>
      <c r="V27" s="128" t="s">
        <v>276</v>
      </c>
      <c r="W27" s="128" t="s">
        <v>276</v>
      </c>
      <c r="X27" s="128" t="s">
        <v>276</v>
      </c>
      <c r="Y27" s="128" t="s">
        <v>276</v>
      </c>
      <c r="Z27" s="128" t="s">
        <v>276</v>
      </c>
      <c r="AA27" s="128" t="s">
        <v>276</v>
      </c>
      <c r="AB27" s="128" t="s">
        <v>276</v>
      </c>
      <c r="AC27" s="128" t="s">
        <v>276</v>
      </c>
      <c r="AD27" s="128" t="s">
        <v>276</v>
      </c>
      <c r="AE27" s="128" t="s">
        <v>276</v>
      </c>
      <c r="AF27" s="128" t="s">
        <v>276</v>
      </c>
      <c r="AG27" s="128" t="s">
        <v>276</v>
      </c>
      <c r="AH27" s="56"/>
    </row>
    <row r="28" spans="1:34" ht="75">
      <c r="A28" s="355"/>
      <c r="B28" s="333"/>
      <c r="C28" s="348"/>
      <c r="D28" s="352"/>
      <c r="E28" s="338"/>
      <c r="F28" s="338"/>
      <c r="G28" s="338"/>
      <c r="H28" s="338"/>
      <c r="I28" s="340"/>
      <c r="J28" s="65" t="s">
        <v>316</v>
      </c>
      <c r="K28" s="60">
        <v>0.1</v>
      </c>
      <c r="L28" s="215" t="s">
        <v>274</v>
      </c>
      <c r="M28" s="218">
        <v>45658</v>
      </c>
      <c r="N28" s="218">
        <v>46022</v>
      </c>
      <c r="O28" s="224">
        <v>25</v>
      </c>
      <c r="P28" s="130" t="s">
        <v>275</v>
      </c>
      <c r="Q28" s="128" t="s">
        <v>276</v>
      </c>
      <c r="R28" s="128" t="s">
        <v>276</v>
      </c>
      <c r="S28" s="128" t="s">
        <v>276</v>
      </c>
      <c r="T28" s="128" t="s">
        <v>276</v>
      </c>
      <c r="U28" s="128" t="s">
        <v>276</v>
      </c>
      <c r="V28" s="128" t="s">
        <v>276</v>
      </c>
      <c r="W28" s="128" t="s">
        <v>276</v>
      </c>
      <c r="X28" s="128" t="s">
        <v>276</v>
      </c>
      <c r="Y28" s="128" t="s">
        <v>276</v>
      </c>
      <c r="Z28" s="128" t="s">
        <v>276</v>
      </c>
      <c r="AA28" s="128" t="s">
        <v>276</v>
      </c>
      <c r="AB28" s="128" t="s">
        <v>276</v>
      </c>
      <c r="AC28" s="128" t="s">
        <v>276</v>
      </c>
      <c r="AD28" s="128" t="s">
        <v>276</v>
      </c>
      <c r="AE28" s="128" t="s">
        <v>276</v>
      </c>
      <c r="AF28" s="128" t="s">
        <v>276</v>
      </c>
      <c r="AG28" s="128" t="s">
        <v>276</v>
      </c>
      <c r="AH28" s="56"/>
    </row>
    <row r="29" spans="1:34" ht="56.25">
      <c r="A29" s="355"/>
      <c r="B29" s="333"/>
      <c r="C29" s="348"/>
      <c r="D29" s="352"/>
      <c r="E29" s="338"/>
      <c r="F29" s="338"/>
      <c r="G29" s="338"/>
      <c r="H29" s="338"/>
      <c r="I29" s="340"/>
      <c r="J29" s="173" t="s">
        <v>317</v>
      </c>
      <c r="K29" s="61">
        <v>0.1</v>
      </c>
      <c r="L29" s="142" t="s">
        <v>274</v>
      </c>
      <c r="M29" s="223">
        <v>45658</v>
      </c>
      <c r="N29" s="223">
        <v>46022</v>
      </c>
      <c r="O29" s="211">
        <v>100</v>
      </c>
      <c r="P29" s="130" t="s">
        <v>275</v>
      </c>
      <c r="Q29" s="161" t="s">
        <v>276</v>
      </c>
      <c r="R29" s="161" t="s">
        <v>276</v>
      </c>
      <c r="S29" s="161" t="s">
        <v>276</v>
      </c>
      <c r="T29" s="161" t="s">
        <v>276</v>
      </c>
      <c r="U29" s="161" t="s">
        <v>276</v>
      </c>
      <c r="V29" s="161" t="s">
        <v>276</v>
      </c>
      <c r="W29" s="161" t="s">
        <v>276</v>
      </c>
      <c r="X29" s="161" t="s">
        <v>276</v>
      </c>
      <c r="Y29" s="161" t="s">
        <v>276</v>
      </c>
      <c r="Z29" s="161" t="s">
        <v>276</v>
      </c>
      <c r="AA29" s="161" t="s">
        <v>276</v>
      </c>
      <c r="AB29" s="161" t="s">
        <v>276</v>
      </c>
      <c r="AC29" s="128" t="s">
        <v>276</v>
      </c>
      <c r="AD29" s="128" t="s">
        <v>276</v>
      </c>
      <c r="AE29" s="128" t="s">
        <v>276</v>
      </c>
      <c r="AF29" s="128" t="s">
        <v>276</v>
      </c>
      <c r="AG29" s="128" t="s">
        <v>276</v>
      </c>
      <c r="AH29" s="56"/>
    </row>
    <row r="30" spans="1:34" ht="31.5" customHeight="1" thickBot="1">
      <c r="A30" s="356"/>
      <c r="B30" s="334"/>
      <c r="C30" s="349"/>
      <c r="D30" s="353"/>
      <c r="E30" s="339"/>
      <c r="F30" s="339"/>
      <c r="G30" s="339"/>
      <c r="H30" s="339"/>
      <c r="I30" s="341"/>
      <c r="J30" s="139"/>
      <c r="K30" s="69"/>
      <c r="L30" s="70" t="s">
        <v>292</v>
      </c>
      <c r="M30" s="131"/>
      <c r="N30" s="179"/>
      <c r="O30" s="180"/>
      <c r="P30" s="170"/>
      <c r="Q30" s="171" t="str">
        <f>IFERROR(VLOOKUP(R30,Listas!$AA$2:$AB$9,2,0),"")</f>
        <v/>
      </c>
      <c r="R30" s="172"/>
      <c r="S30" s="172"/>
      <c r="T30" s="172"/>
      <c r="U30" s="181"/>
      <c r="V30" s="181"/>
      <c r="W30" s="181"/>
      <c r="X30" s="181"/>
      <c r="Y30" s="181"/>
      <c r="Z30" s="181"/>
      <c r="AA30" s="181"/>
      <c r="AB30" s="181"/>
      <c r="AC30" s="68"/>
      <c r="AD30" s="68"/>
      <c r="AE30" s="68"/>
      <c r="AF30" s="68"/>
      <c r="AG30" s="68"/>
      <c r="AH30" s="68"/>
    </row>
    <row r="31" spans="1:34" ht="37.5">
      <c r="A31" s="354">
        <v>5</v>
      </c>
      <c r="B31" s="332" t="s">
        <v>318</v>
      </c>
      <c r="C31" s="348" t="s">
        <v>319</v>
      </c>
      <c r="D31" s="352" t="s">
        <v>320</v>
      </c>
      <c r="E31" s="338" t="s">
        <v>321</v>
      </c>
      <c r="F31" s="345" t="s">
        <v>322</v>
      </c>
      <c r="G31" s="338" t="s">
        <v>270</v>
      </c>
      <c r="H31" s="338" t="s">
        <v>271</v>
      </c>
      <c r="I31" s="338" t="s">
        <v>323</v>
      </c>
      <c r="J31" s="66" t="s">
        <v>324</v>
      </c>
      <c r="K31" s="138">
        <v>0.3</v>
      </c>
      <c r="L31" s="142" t="s">
        <v>274</v>
      </c>
      <c r="M31" s="209">
        <v>45658</v>
      </c>
      <c r="N31" s="226">
        <v>46022</v>
      </c>
      <c r="O31" s="227">
        <v>0.9</v>
      </c>
      <c r="P31" s="130" t="s">
        <v>289</v>
      </c>
      <c r="Q31" s="155" t="s">
        <v>276</v>
      </c>
      <c r="R31" s="155" t="s">
        <v>276</v>
      </c>
      <c r="S31" s="155" t="s">
        <v>276</v>
      </c>
      <c r="T31" s="155" t="s">
        <v>276</v>
      </c>
      <c r="U31" s="155" t="s">
        <v>276</v>
      </c>
      <c r="V31" s="155" t="s">
        <v>276</v>
      </c>
      <c r="W31" s="155" t="s">
        <v>276</v>
      </c>
      <c r="X31" s="155" t="s">
        <v>276</v>
      </c>
      <c r="Y31" s="155" t="s">
        <v>276</v>
      </c>
      <c r="Z31" s="155" t="s">
        <v>276</v>
      </c>
      <c r="AA31" s="155" t="s">
        <v>276</v>
      </c>
      <c r="AB31" s="155" t="s">
        <v>276</v>
      </c>
      <c r="AC31" s="128" t="s">
        <v>276</v>
      </c>
      <c r="AD31" s="128" t="s">
        <v>276</v>
      </c>
      <c r="AE31" s="128" t="s">
        <v>276</v>
      </c>
      <c r="AF31" s="128" t="s">
        <v>276</v>
      </c>
      <c r="AG31" s="128" t="s">
        <v>276</v>
      </c>
      <c r="AH31" s="56"/>
    </row>
    <row r="32" spans="1:34" ht="30" customHeight="1">
      <c r="A32" s="355"/>
      <c r="B32" s="333"/>
      <c r="C32" s="348"/>
      <c r="D32" s="352"/>
      <c r="E32" s="338"/>
      <c r="F32" s="338"/>
      <c r="G32" s="338"/>
      <c r="H32" s="338"/>
      <c r="I32" s="338"/>
      <c r="J32" s="66" t="s">
        <v>325</v>
      </c>
      <c r="K32" s="138">
        <v>0.2</v>
      </c>
      <c r="L32" s="142" t="s">
        <v>274</v>
      </c>
      <c r="M32" s="225">
        <v>45658</v>
      </c>
      <c r="N32" s="218">
        <v>46022</v>
      </c>
      <c r="O32" s="229">
        <v>0.9</v>
      </c>
      <c r="P32" s="130" t="s">
        <v>289</v>
      </c>
      <c r="Q32" s="128" t="s">
        <v>276</v>
      </c>
      <c r="R32" s="128" t="s">
        <v>276</v>
      </c>
      <c r="S32" s="128" t="s">
        <v>276</v>
      </c>
      <c r="T32" s="128" t="s">
        <v>276</v>
      </c>
      <c r="U32" s="128" t="s">
        <v>276</v>
      </c>
      <c r="V32" s="128" t="s">
        <v>276</v>
      </c>
      <c r="W32" s="128" t="s">
        <v>276</v>
      </c>
      <c r="X32" s="128" t="s">
        <v>276</v>
      </c>
      <c r="Y32" s="128" t="s">
        <v>276</v>
      </c>
      <c r="Z32" s="128" t="s">
        <v>276</v>
      </c>
      <c r="AA32" s="128" t="s">
        <v>276</v>
      </c>
      <c r="AB32" s="128" t="s">
        <v>276</v>
      </c>
      <c r="AC32" s="128" t="s">
        <v>276</v>
      </c>
      <c r="AD32" s="128" t="s">
        <v>276</v>
      </c>
      <c r="AE32" s="128" t="s">
        <v>276</v>
      </c>
      <c r="AF32" s="128" t="s">
        <v>276</v>
      </c>
      <c r="AG32" s="128" t="s">
        <v>276</v>
      </c>
      <c r="AH32" s="56"/>
    </row>
    <row r="33" spans="1:34" ht="56.25">
      <c r="A33" s="355"/>
      <c r="B33" s="333"/>
      <c r="C33" s="348"/>
      <c r="D33" s="352"/>
      <c r="E33" s="338"/>
      <c r="F33" s="338"/>
      <c r="G33" s="338"/>
      <c r="H33" s="338"/>
      <c r="I33" s="338"/>
      <c r="J33" s="59" t="s">
        <v>326</v>
      </c>
      <c r="K33" s="138">
        <v>0.15</v>
      </c>
      <c r="L33" s="142" t="s">
        <v>274</v>
      </c>
      <c r="M33" s="225">
        <v>45658</v>
      </c>
      <c r="N33" s="218">
        <v>46022</v>
      </c>
      <c r="O33" s="229">
        <v>0.9</v>
      </c>
      <c r="P33" s="130" t="s">
        <v>289</v>
      </c>
      <c r="Q33" s="128" t="s">
        <v>276</v>
      </c>
      <c r="R33" s="128" t="s">
        <v>276</v>
      </c>
      <c r="S33" s="128" t="s">
        <v>276</v>
      </c>
      <c r="T33" s="128" t="s">
        <v>276</v>
      </c>
      <c r="U33" s="128" t="s">
        <v>276</v>
      </c>
      <c r="V33" s="128" t="s">
        <v>276</v>
      </c>
      <c r="W33" s="128" t="s">
        <v>276</v>
      </c>
      <c r="X33" s="128" t="s">
        <v>276</v>
      </c>
      <c r="Y33" s="128" t="s">
        <v>276</v>
      </c>
      <c r="Z33" s="128" t="s">
        <v>276</v>
      </c>
      <c r="AA33" s="128" t="s">
        <v>276</v>
      </c>
      <c r="AB33" s="128" t="s">
        <v>276</v>
      </c>
      <c r="AC33" s="128" t="s">
        <v>276</v>
      </c>
      <c r="AD33" s="128" t="s">
        <v>276</v>
      </c>
      <c r="AE33" s="128" t="s">
        <v>276</v>
      </c>
      <c r="AF33" s="128" t="s">
        <v>276</v>
      </c>
      <c r="AG33" s="128" t="s">
        <v>276</v>
      </c>
      <c r="AH33" s="56"/>
    </row>
    <row r="34" spans="1:34" ht="37.5">
      <c r="A34" s="355"/>
      <c r="B34" s="333"/>
      <c r="C34" s="348"/>
      <c r="D34" s="352"/>
      <c r="E34" s="338"/>
      <c r="F34" s="338"/>
      <c r="G34" s="338"/>
      <c r="H34" s="338"/>
      <c r="I34" s="338"/>
      <c r="J34" s="59" t="s">
        <v>327</v>
      </c>
      <c r="K34" s="138">
        <v>0.15</v>
      </c>
      <c r="L34" s="142" t="s">
        <v>274</v>
      </c>
      <c r="M34" s="209">
        <v>45658</v>
      </c>
      <c r="N34" s="223">
        <v>46022</v>
      </c>
      <c r="O34" s="228">
        <v>0.9</v>
      </c>
      <c r="P34" s="130" t="s">
        <v>289</v>
      </c>
      <c r="Q34" s="128" t="s">
        <v>276</v>
      </c>
      <c r="R34" s="128" t="s">
        <v>276</v>
      </c>
      <c r="S34" s="128" t="s">
        <v>276</v>
      </c>
      <c r="T34" s="128" t="s">
        <v>276</v>
      </c>
      <c r="U34" s="128" t="s">
        <v>276</v>
      </c>
      <c r="V34" s="128" t="s">
        <v>276</v>
      </c>
      <c r="W34" s="128" t="s">
        <v>276</v>
      </c>
      <c r="X34" s="128" t="s">
        <v>276</v>
      </c>
      <c r="Y34" s="128" t="s">
        <v>276</v>
      </c>
      <c r="Z34" s="128" t="s">
        <v>276</v>
      </c>
      <c r="AA34" s="128" t="s">
        <v>276</v>
      </c>
      <c r="AB34" s="128" t="s">
        <v>276</v>
      </c>
      <c r="AC34" s="128" t="s">
        <v>276</v>
      </c>
      <c r="AD34" s="128" t="s">
        <v>276</v>
      </c>
      <c r="AE34" s="128" t="s">
        <v>276</v>
      </c>
      <c r="AF34" s="128" t="s">
        <v>276</v>
      </c>
      <c r="AG34" s="128" t="s">
        <v>276</v>
      </c>
      <c r="AH34" s="56"/>
    </row>
    <row r="35" spans="1:34" ht="106.5" customHeight="1">
      <c r="A35" s="355"/>
      <c r="B35" s="333"/>
      <c r="C35" s="348"/>
      <c r="D35" s="352"/>
      <c r="E35" s="338"/>
      <c r="F35" s="338"/>
      <c r="G35" s="338"/>
      <c r="H35" s="338"/>
      <c r="I35" s="338"/>
      <c r="J35" s="58" t="s">
        <v>328</v>
      </c>
      <c r="K35" s="183">
        <v>0.2</v>
      </c>
      <c r="L35" s="184" t="s">
        <v>292</v>
      </c>
      <c r="M35" s="185">
        <v>45689</v>
      </c>
      <c r="N35" s="164">
        <v>46022</v>
      </c>
      <c r="O35" s="248">
        <v>1</v>
      </c>
      <c r="P35" s="166" t="s">
        <v>289</v>
      </c>
      <c r="Q35" s="167">
        <f>IFERROR(VLOOKUP(R35,Listas!$AA$2:$AB$9,2,0),"")</f>
        <v>202300000000036</v>
      </c>
      <c r="R35" s="168" t="s">
        <v>329</v>
      </c>
      <c r="S35" s="168" t="s">
        <v>330</v>
      </c>
      <c r="T35" s="168" t="s">
        <v>331</v>
      </c>
      <c r="U35" s="169"/>
      <c r="V35" s="265">
        <v>852813021</v>
      </c>
      <c r="W35" s="266" t="s">
        <v>296</v>
      </c>
      <c r="X35" s="57"/>
      <c r="Y35" s="57"/>
      <c r="Z35" s="57"/>
      <c r="AA35" s="57"/>
      <c r="AB35" s="57"/>
      <c r="AC35" s="57"/>
      <c r="AD35" s="57"/>
      <c r="AE35" s="57"/>
      <c r="AF35" s="57"/>
      <c r="AG35" s="57"/>
      <c r="AH35" s="57"/>
    </row>
    <row r="36" spans="1:34" ht="30" customHeight="1" thickBot="1">
      <c r="A36" s="356"/>
      <c r="B36" s="334"/>
      <c r="C36" s="349"/>
      <c r="D36" s="353"/>
      <c r="E36" s="339"/>
      <c r="F36" s="339"/>
      <c r="G36" s="339"/>
      <c r="H36" s="339"/>
      <c r="I36" s="339"/>
      <c r="J36" s="176"/>
      <c r="K36" s="177"/>
      <c r="L36" s="182" t="s">
        <v>292</v>
      </c>
      <c r="M36" s="179"/>
      <c r="N36" s="179"/>
      <c r="O36" s="180"/>
      <c r="P36" s="170"/>
      <c r="Q36" s="171" t="str">
        <f>IFERROR(VLOOKUP(R36,Listas!$AA$2:$AB$9,2,0),"")</f>
        <v/>
      </c>
      <c r="R36" s="172"/>
      <c r="S36" s="172"/>
      <c r="T36" s="172"/>
      <c r="U36" s="181"/>
      <c r="V36" s="181"/>
      <c r="W36" s="181"/>
      <c r="X36" s="68"/>
      <c r="Y36" s="68"/>
      <c r="Z36" s="68"/>
      <c r="AA36" s="68"/>
      <c r="AB36" s="68"/>
      <c r="AC36" s="68"/>
      <c r="AD36" s="68"/>
      <c r="AE36" s="68"/>
      <c r="AF36" s="68"/>
      <c r="AG36" s="68"/>
      <c r="AH36" s="68"/>
    </row>
    <row r="37" spans="1:34" ht="44.25" customHeight="1">
      <c r="A37" s="354">
        <v>6</v>
      </c>
      <c r="B37" s="332" t="s">
        <v>332</v>
      </c>
      <c r="C37" s="348" t="s">
        <v>333</v>
      </c>
      <c r="D37" s="352" t="s">
        <v>267</v>
      </c>
      <c r="E37" s="338" t="s">
        <v>268</v>
      </c>
      <c r="F37" s="338" t="s">
        <v>334</v>
      </c>
      <c r="G37" s="338" t="s">
        <v>270</v>
      </c>
      <c r="H37" s="338" t="s">
        <v>271</v>
      </c>
      <c r="I37" s="338" t="s">
        <v>335</v>
      </c>
      <c r="J37" s="189" t="s">
        <v>336</v>
      </c>
      <c r="K37" s="190">
        <v>0.5</v>
      </c>
      <c r="L37" s="191" t="s">
        <v>274</v>
      </c>
      <c r="M37" s="212">
        <v>45658</v>
      </c>
      <c r="N37" s="212">
        <v>46022</v>
      </c>
      <c r="O37" s="210">
        <v>0.8</v>
      </c>
      <c r="P37" s="130" t="s">
        <v>289</v>
      </c>
      <c r="Q37" s="194" t="s">
        <v>276</v>
      </c>
      <c r="R37" s="194" t="s">
        <v>276</v>
      </c>
      <c r="S37" s="194" t="s">
        <v>276</v>
      </c>
      <c r="T37" s="194" t="s">
        <v>276</v>
      </c>
      <c r="U37" s="194" t="s">
        <v>276</v>
      </c>
      <c r="V37" s="194" t="s">
        <v>276</v>
      </c>
      <c r="W37" s="194" t="s">
        <v>276</v>
      </c>
      <c r="X37" s="161" t="s">
        <v>276</v>
      </c>
      <c r="Y37" s="161" t="s">
        <v>276</v>
      </c>
      <c r="Z37" s="161" t="s">
        <v>276</v>
      </c>
      <c r="AA37" s="161" t="s">
        <v>276</v>
      </c>
      <c r="AB37" s="161" t="s">
        <v>276</v>
      </c>
      <c r="AC37" s="161" t="s">
        <v>276</v>
      </c>
      <c r="AD37" s="161" t="s">
        <v>276</v>
      </c>
      <c r="AE37" s="161" t="s">
        <v>276</v>
      </c>
      <c r="AF37" s="161" t="s">
        <v>276</v>
      </c>
      <c r="AG37" s="161" t="s">
        <v>276</v>
      </c>
      <c r="AH37" s="195"/>
    </row>
    <row r="38" spans="1:34" ht="148.5" customHeight="1" thickBot="1">
      <c r="A38" s="356"/>
      <c r="B38" s="334"/>
      <c r="C38" s="349"/>
      <c r="D38" s="353"/>
      <c r="E38" s="339"/>
      <c r="F38" s="339"/>
      <c r="G38" s="339"/>
      <c r="H38" s="339"/>
      <c r="I38" s="339"/>
      <c r="J38" s="186" t="s">
        <v>337</v>
      </c>
      <c r="K38" s="187">
        <v>0.5</v>
      </c>
      <c r="L38" s="188" t="s">
        <v>274</v>
      </c>
      <c r="M38" s="230">
        <v>45658</v>
      </c>
      <c r="N38" s="230">
        <v>46022</v>
      </c>
      <c r="O38" s="231">
        <v>0.9</v>
      </c>
      <c r="P38" s="236" t="s">
        <v>289</v>
      </c>
      <c r="Q38" s="192" t="s">
        <v>276</v>
      </c>
      <c r="R38" s="192" t="s">
        <v>276</v>
      </c>
      <c r="S38" s="192" t="s">
        <v>276</v>
      </c>
      <c r="T38" s="192" t="s">
        <v>276</v>
      </c>
      <c r="U38" s="192" t="s">
        <v>276</v>
      </c>
      <c r="V38" s="192" t="s">
        <v>276</v>
      </c>
      <c r="W38" s="192" t="s">
        <v>276</v>
      </c>
      <c r="X38" s="192" t="s">
        <v>276</v>
      </c>
      <c r="Y38" s="192" t="s">
        <v>276</v>
      </c>
      <c r="Z38" s="192" t="s">
        <v>276</v>
      </c>
      <c r="AA38" s="192" t="s">
        <v>276</v>
      </c>
      <c r="AB38" s="192" t="s">
        <v>276</v>
      </c>
      <c r="AC38" s="192" t="s">
        <v>276</v>
      </c>
      <c r="AD38" s="192" t="s">
        <v>276</v>
      </c>
      <c r="AE38" s="192" t="s">
        <v>276</v>
      </c>
      <c r="AF38" s="192" t="s">
        <v>276</v>
      </c>
      <c r="AG38" s="192" t="s">
        <v>276</v>
      </c>
      <c r="AH38" s="193"/>
    </row>
    <row r="39" spans="1:34" ht="45" customHeight="1">
      <c r="A39" s="354">
        <v>7</v>
      </c>
      <c r="B39" s="332" t="s">
        <v>265</v>
      </c>
      <c r="C39" s="348" t="s">
        <v>266</v>
      </c>
      <c r="D39" s="352" t="s">
        <v>267</v>
      </c>
      <c r="E39" s="338" t="s">
        <v>268</v>
      </c>
      <c r="F39" s="338" t="s">
        <v>338</v>
      </c>
      <c r="G39" s="338" t="s">
        <v>270</v>
      </c>
      <c r="H39" s="338" t="s">
        <v>271</v>
      </c>
      <c r="I39" s="338" t="s">
        <v>339</v>
      </c>
      <c r="J39" s="66" t="s">
        <v>340</v>
      </c>
      <c r="K39" s="138">
        <v>0.1</v>
      </c>
      <c r="L39" s="151" t="s">
        <v>274</v>
      </c>
      <c r="M39" s="232">
        <v>45658</v>
      </c>
      <c r="N39" s="232">
        <v>46022</v>
      </c>
      <c r="O39" s="227">
        <v>1</v>
      </c>
      <c r="P39" s="154" t="s">
        <v>289</v>
      </c>
      <c r="Q39" s="155" t="s">
        <v>276</v>
      </c>
      <c r="R39" s="155" t="s">
        <v>276</v>
      </c>
      <c r="S39" s="155" t="s">
        <v>276</v>
      </c>
      <c r="T39" s="155" t="s">
        <v>276</v>
      </c>
      <c r="U39" s="155" t="s">
        <v>276</v>
      </c>
      <c r="V39" s="155" t="s">
        <v>276</v>
      </c>
      <c r="W39" s="155" t="s">
        <v>276</v>
      </c>
      <c r="X39" s="155" t="s">
        <v>276</v>
      </c>
      <c r="Y39" s="155" t="s">
        <v>276</v>
      </c>
      <c r="Z39" s="155" t="s">
        <v>276</v>
      </c>
      <c r="AA39" s="155" t="s">
        <v>276</v>
      </c>
      <c r="AB39" s="155" t="s">
        <v>276</v>
      </c>
      <c r="AC39" s="155" t="s">
        <v>276</v>
      </c>
      <c r="AD39" s="155" t="s">
        <v>276</v>
      </c>
      <c r="AE39" s="155" t="s">
        <v>276</v>
      </c>
      <c r="AF39" s="155" t="s">
        <v>276</v>
      </c>
      <c r="AG39" s="155" t="s">
        <v>276</v>
      </c>
      <c r="AH39" s="156"/>
    </row>
    <row r="40" spans="1:34" ht="37.5">
      <c r="A40" s="355"/>
      <c r="B40" s="333"/>
      <c r="C40" s="348"/>
      <c r="D40" s="352"/>
      <c r="E40" s="338"/>
      <c r="F40" s="338"/>
      <c r="G40" s="338"/>
      <c r="H40" s="338"/>
      <c r="I40" s="338"/>
      <c r="J40" s="49" t="s">
        <v>341</v>
      </c>
      <c r="K40" s="138">
        <v>0.1</v>
      </c>
      <c r="L40" s="215" t="s">
        <v>274</v>
      </c>
      <c r="M40" s="218">
        <v>45658</v>
      </c>
      <c r="N40" s="218">
        <v>46022</v>
      </c>
      <c r="O40" s="229">
        <v>1</v>
      </c>
      <c r="P40" s="130" t="s">
        <v>289</v>
      </c>
      <c r="Q40" s="128" t="s">
        <v>276</v>
      </c>
      <c r="R40" s="128" t="s">
        <v>276</v>
      </c>
      <c r="S40" s="128" t="s">
        <v>276</v>
      </c>
      <c r="T40" s="128" t="s">
        <v>276</v>
      </c>
      <c r="U40" s="128" t="s">
        <v>276</v>
      </c>
      <c r="V40" s="128" t="s">
        <v>276</v>
      </c>
      <c r="W40" s="128" t="s">
        <v>276</v>
      </c>
      <c r="X40" s="128" t="s">
        <v>276</v>
      </c>
      <c r="Y40" s="128" t="s">
        <v>276</v>
      </c>
      <c r="Z40" s="128" t="s">
        <v>276</v>
      </c>
      <c r="AA40" s="128" t="s">
        <v>276</v>
      </c>
      <c r="AB40" s="128" t="s">
        <v>276</v>
      </c>
      <c r="AC40" s="128" t="s">
        <v>276</v>
      </c>
      <c r="AD40" s="128" t="s">
        <v>276</v>
      </c>
      <c r="AE40" s="128" t="s">
        <v>276</v>
      </c>
      <c r="AF40" s="128" t="s">
        <v>276</v>
      </c>
      <c r="AG40" s="128" t="s">
        <v>276</v>
      </c>
      <c r="AH40" s="56"/>
    </row>
    <row r="41" spans="1:34" ht="57.75" customHeight="1">
      <c r="A41" s="355"/>
      <c r="B41" s="333"/>
      <c r="C41" s="348"/>
      <c r="D41" s="352"/>
      <c r="E41" s="338"/>
      <c r="F41" s="338"/>
      <c r="G41" s="338"/>
      <c r="H41" s="338"/>
      <c r="I41" s="338"/>
      <c r="J41" s="49" t="s">
        <v>342</v>
      </c>
      <c r="K41" s="138">
        <v>0.1</v>
      </c>
      <c r="L41" s="215" t="s">
        <v>274</v>
      </c>
      <c r="M41" s="218">
        <v>45658</v>
      </c>
      <c r="N41" s="218">
        <v>46022</v>
      </c>
      <c r="O41" s="229">
        <v>1</v>
      </c>
      <c r="P41" s="130" t="s">
        <v>289</v>
      </c>
      <c r="Q41" s="128" t="s">
        <v>276</v>
      </c>
      <c r="R41" s="128" t="s">
        <v>276</v>
      </c>
      <c r="S41" s="128" t="s">
        <v>276</v>
      </c>
      <c r="T41" s="128" t="s">
        <v>276</v>
      </c>
      <c r="U41" s="128" t="s">
        <v>276</v>
      </c>
      <c r="V41" s="128" t="s">
        <v>276</v>
      </c>
      <c r="W41" s="128" t="s">
        <v>276</v>
      </c>
      <c r="X41" s="128" t="s">
        <v>276</v>
      </c>
      <c r="Y41" s="128" t="s">
        <v>276</v>
      </c>
      <c r="Z41" s="128" t="s">
        <v>276</v>
      </c>
      <c r="AA41" s="128" t="s">
        <v>276</v>
      </c>
      <c r="AB41" s="128" t="s">
        <v>276</v>
      </c>
      <c r="AC41" s="128" t="s">
        <v>276</v>
      </c>
      <c r="AD41" s="128" t="s">
        <v>276</v>
      </c>
      <c r="AE41" s="128" t="s">
        <v>276</v>
      </c>
      <c r="AF41" s="128" t="s">
        <v>276</v>
      </c>
      <c r="AG41" s="128" t="s">
        <v>276</v>
      </c>
      <c r="AH41" s="56"/>
    </row>
    <row r="42" spans="1:34" ht="37.5">
      <c r="A42" s="355"/>
      <c r="B42" s="333"/>
      <c r="C42" s="348"/>
      <c r="D42" s="352"/>
      <c r="E42" s="338"/>
      <c r="F42" s="338"/>
      <c r="G42" s="338"/>
      <c r="H42" s="338"/>
      <c r="I42" s="338"/>
      <c r="J42" s="49" t="s">
        <v>343</v>
      </c>
      <c r="K42" s="138">
        <v>0.1</v>
      </c>
      <c r="L42" s="215" t="s">
        <v>274</v>
      </c>
      <c r="M42" s="218">
        <v>45658</v>
      </c>
      <c r="N42" s="218">
        <v>46022</v>
      </c>
      <c r="O42" s="229">
        <v>1</v>
      </c>
      <c r="P42" s="130" t="s">
        <v>289</v>
      </c>
      <c r="Q42" s="128" t="s">
        <v>276</v>
      </c>
      <c r="R42" s="128" t="s">
        <v>276</v>
      </c>
      <c r="S42" s="128" t="s">
        <v>276</v>
      </c>
      <c r="T42" s="128" t="s">
        <v>276</v>
      </c>
      <c r="U42" s="128" t="s">
        <v>276</v>
      </c>
      <c r="V42" s="128" t="s">
        <v>276</v>
      </c>
      <c r="W42" s="128" t="s">
        <v>276</v>
      </c>
      <c r="X42" s="128" t="s">
        <v>276</v>
      </c>
      <c r="Y42" s="128" t="s">
        <v>276</v>
      </c>
      <c r="Z42" s="128" t="s">
        <v>276</v>
      </c>
      <c r="AA42" s="128" t="s">
        <v>276</v>
      </c>
      <c r="AB42" s="128" t="s">
        <v>276</v>
      </c>
      <c r="AC42" s="128" t="s">
        <v>276</v>
      </c>
      <c r="AD42" s="128" t="s">
        <v>276</v>
      </c>
      <c r="AE42" s="128" t="s">
        <v>276</v>
      </c>
      <c r="AF42" s="128" t="s">
        <v>276</v>
      </c>
      <c r="AG42" s="128" t="s">
        <v>276</v>
      </c>
      <c r="AH42" s="56"/>
    </row>
    <row r="43" spans="1:34" ht="37.5">
      <c r="A43" s="355"/>
      <c r="B43" s="333"/>
      <c r="C43" s="348"/>
      <c r="D43" s="352"/>
      <c r="E43" s="338"/>
      <c r="F43" s="338"/>
      <c r="G43" s="338"/>
      <c r="H43" s="338"/>
      <c r="I43" s="338"/>
      <c r="J43" s="65" t="s">
        <v>344</v>
      </c>
      <c r="K43" s="138">
        <v>0.1</v>
      </c>
      <c r="L43" s="215" t="s">
        <v>274</v>
      </c>
      <c r="M43" s="218">
        <v>45658</v>
      </c>
      <c r="N43" s="218">
        <v>46022</v>
      </c>
      <c r="O43" s="229">
        <v>1</v>
      </c>
      <c r="P43" s="130" t="s">
        <v>289</v>
      </c>
      <c r="Q43" s="128" t="s">
        <v>276</v>
      </c>
      <c r="R43" s="128" t="s">
        <v>276</v>
      </c>
      <c r="S43" s="128" t="s">
        <v>276</v>
      </c>
      <c r="T43" s="128" t="s">
        <v>276</v>
      </c>
      <c r="U43" s="128" t="s">
        <v>276</v>
      </c>
      <c r="V43" s="128" t="s">
        <v>276</v>
      </c>
      <c r="W43" s="128" t="s">
        <v>276</v>
      </c>
      <c r="X43" s="128" t="s">
        <v>276</v>
      </c>
      <c r="Y43" s="128" t="s">
        <v>276</v>
      </c>
      <c r="Z43" s="128" t="s">
        <v>276</v>
      </c>
      <c r="AA43" s="128" t="s">
        <v>276</v>
      </c>
      <c r="AB43" s="128" t="s">
        <v>276</v>
      </c>
      <c r="AC43" s="128" t="s">
        <v>276</v>
      </c>
      <c r="AD43" s="128" t="s">
        <v>276</v>
      </c>
      <c r="AE43" s="128" t="s">
        <v>276</v>
      </c>
      <c r="AF43" s="128" t="s">
        <v>276</v>
      </c>
      <c r="AG43" s="128" t="s">
        <v>276</v>
      </c>
      <c r="AH43" s="56"/>
    </row>
    <row r="44" spans="1:34" ht="54.75" customHeight="1">
      <c r="A44" s="355"/>
      <c r="B44" s="333"/>
      <c r="C44" s="348"/>
      <c r="D44" s="352"/>
      <c r="E44" s="338"/>
      <c r="F44" s="338"/>
      <c r="G44" s="338"/>
      <c r="H44" s="338"/>
      <c r="I44" s="338"/>
      <c r="J44" s="58"/>
      <c r="K44" s="162"/>
      <c r="L44" s="163" t="s">
        <v>292</v>
      </c>
      <c r="M44" s="233"/>
      <c r="N44" s="233"/>
      <c r="O44" s="234"/>
      <c r="P44" s="235"/>
      <c r="Q44" s="167" t="str">
        <f>IFERROR(VLOOKUP(R44,Listas!$AA$2:$AB$9,2,0),"")</f>
        <v/>
      </c>
      <c r="R44" s="168"/>
      <c r="S44" s="168"/>
      <c r="T44" s="168"/>
      <c r="U44" s="169"/>
      <c r="V44" s="169"/>
      <c r="W44" s="169"/>
      <c r="X44" s="169"/>
      <c r="Y44" s="169"/>
      <c r="Z44" s="169"/>
      <c r="AA44" s="169"/>
      <c r="AB44" s="169"/>
      <c r="AC44" s="169"/>
      <c r="AD44" s="169"/>
      <c r="AE44" s="169"/>
      <c r="AF44" s="169"/>
      <c r="AG44" s="169"/>
      <c r="AH44" s="169"/>
    </row>
    <row r="45" spans="1:34" ht="36" customHeight="1">
      <c r="A45" s="356"/>
      <c r="B45" s="334"/>
      <c r="C45" s="349"/>
      <c r="D45" s="353"/>
      <c r="E45" s="339"/>
      <c r="F45" s="339"/>
      <c r="G45" s="339"/>
      <c r="H45" s="339"/>
      <c r="I45" s="339"/>
      <c r="J45" s="176"/>
      <c r="K45" s="177"/>
      <c r="L45" s="178" t="s">
        <v>292</v>
      </c>
      <c r="M45" s="179"/>
      <c r="N45" s="179"/>
      <c r="O45" s="180"/>
      <c r="P45" s="170"/>
      <c r="Q45" s="171" t="str">
        <f>IFERROR(VLOOKUP(R45,Listas!$AA$2:$AB$9,2,0),"")</f>
        <v/>
      </c>
      <c r="R45" s="172"/>
      <c r="S45" s="172"/>
      <c r="T45" s="172"/>
      <c r="U45" s="181"/>
      <c r="V45" s="181"/>
      <c r="W45" s="181"/>
      <c r="X45" s="181"/>
      <c r="Y45" s="181"/>
      <c r="Z45" s="181"/>
      <c r="AA45" s="181"/>
      <c r="AB45" s="181"/>
      <c r="AC45" s="181"/>
      <c r="AD45" s="181"/>
      <c r="AE45" s="181"/>
      <c r="AF45" s="181"/>
      <c r="AG45" s="181"/>
      <c r="AH45" s="181"/>
    </row>
    <row r="46" spans="1:34" ht="40.5" customHeight="1">
      <c r="A46" s="373">
        <v>8</v>
      </c>
      <c r="B46" s="332" t="s">
        <v>281</v>
      </c>
      <c r="C46" s="348" t="s">
        <v>345</v>
      </c>
      <c r="D46" s="352" t="s">
        <v>267</v>
      </c>
      <c r="E46" s="338" t="s">
        <v>268</v>
      </c>
      <c r="F46" s="338" t="s">
        <v>346</v>
      </c>
      <c r="G46" s="338" t="s">
        <v>270</v>
      </c>
      <c r="H46" s="338" t="s">
        <v>271</v>
      </c>
      <c r="I46" s="338" t="s">
        <v>347</v>
      </c>
      <c r="J46" s="196" t="s">
        <v>348</v>
      </c>
      <c r="K46" s="138">
        <v>0.5</v>
      </c>
      <c r="L46" s="151" t="s">
        <v>274</v>
      </c>
      <c r="M46" s="152">
        <v>45658</v>
      </c>
      <c r="N46" s="152">
        <v>46022</v>
      </c>
      <c r="O46" s="153">
        <v>330</v>
      </c>
      <c r="P46" s="154" t="s">
        <v>275</v>
      </c>
      <c r="Q46" s="155" t="s">
        <v>276</v>
      </c>
      <c r="R46" s="155" t="s">
        <v>276</v>
      </c>
      <c r="S46" s="155" t="s">
        <v>276</v>
      </c>
      <c r="T46" s="155" t="s">
        <v>276</v>
      </c>
      <c r="U46" s="155" t="s">
        <v>276</v>
      </c>
      <c r="V46" s="155" t="s">
        <v>276</v>
      </c>
      <c r="W46" s="155" t="s">
        <v>276</v>
      </c>
      <c r="X46" s="155" t="s">
        <v>276</v>
      </c>
      <c r="Y46" s="155" t="s">
        <v>276</v>
      </c>
      <c r="Z46" s="155" t="s">
        <v>276</v>
      </c>
      <c r="AA46" s="155" t="s">
        <v>276</v>
      </c>
      <c r="AB46" s="155" t="s">
        <v>276</v>
      </c>
      <c r="AC46" s="155" t="s">
        <v>276</v>
      </c>
      <c r="AD46" s="155" t="s">
        <v>276</v>
      </c>
      <c r="AE46" s="155" t="s">
        <v>276</v>
      </c>
      <c r="AF46" s="155" t="s">
        <v>276</v>
      </c>
      <c r="AG46" s="155" t="s">
        <v>276</v>
      </c>
      <c r="AH46" s="156"/>
    </row>
    <row r="47" spans="1:34" ht="42.75" customHeight="1">
      <c r="A47" s="371"/>
      <c r="B47" s="333"/>
      <c r="C47" s="348"/>
      <c r="D47" s="352"/>
      <c r="E47" s="338"/>
      <c r="F47" s="338"/>
      <c r="G47" s="338"/>
      <c r="H47" s="338"/>
      <c r="I47" s="338"/>
      <c r="J47" s="65" t="s">
        <v>349</v>
      </c>
      <c r="K47" s="190">
        <v>0.25</v>
      </c>
      <c r="L47" s="174" t="s">
        <v>274</v>
      </c>
      <c r="M47" s="158">
        <v>45658</v>
      </c>
      <c r="N47" s="158">
        <v>46022</v>
      </c>
      <c r="O47" s="159">
        <v>10</v>
      </c>
      <c r="P47" s="160" t="s">
        <v>275</v>
      </c>
      <c r="Q47" s="161" t="s">
        <v>276</v>
      </c>
      <c r="R47" s="161" t="s">
        <v>276</v>
      </c>
      <c r="S47" s="161" t="s">
        <v>276</v>
      </c>
      <c r="T47" s="161" t="s">
        <v>276</v>
      </c>
      <c r="U47" s="161" t="s">
        <v>276</v>
      </c>
      <c r="V47" s="161" t="s">
        <v>276</v>
      </c>
      <c r="W47" s="161" t="s">
        <v>276</v>
      </c>
      <c r="X47" s="161" t="s">
        <v>276</v>
      </c>
      <c r="Y47" s="161" t="s">
        <v>276</v>
      </c>
      <c r="Z47" s="161" t="s">
        <v>276</v>
      </c>
      <c r="AA47" s="161" t="s">
        <v>276</v>
      </c>
      <c r="AB47" s="161" t="s">
        <v>276</v>
      </c>
      <c r="AC47" s="161" t="s">
        <v>276</v>
      </c>
      <c r="AD47" s="161" t="s">
        <v>276</v>
      </c>
      <c r="AE47" s="161" t="s">
        <v>276</v>
      </c>
      <c r="AF47" s="161" t="s">
        <v>276</v>
      </c>
      <c r="AG47" s="161" t="s">
        <v>276</v>
      </c>
      <c r="AH47" s="175"/>
    </row>
    <row r="48" spans="1:34" ht="48" customHeight="1" thickBot="1">
      <c r="A48" s="378"/>
      <c r="B48" s="362"/>
      <c r="C48" s="348"/>
      <c r="D48" s="352"/>
      <c r="E48" s="338"/>
      <c r="F48" s="338"/>
      <c r="G48" s="338"/>
      <c r="H48" s="338"/>
      <c r="I48" s="338"/>
      <c r="J48" s="409" t="s">
        <v>350</v>
      </c>
      <c r="K48" s="410">
        <v>0.25</v>
      </c>
      <c r="L48" s="411" t="s">
        <v>274</v>
      </c>
      <c r="M48" s="412">
        <v>45658</v>
      </c>
      <c r="N48" s="412">
        <v>46022</v>
      </c>
      <c r="O48" s="413">
        <v>30000</v>
      </c>
      <c r="P48" s="414" t="s">
        <v>275</v>
      </c>
      <c r="Q48" s="415" t="s">
        <v>276</v>
      </c>
      <c r="R48" s="415" t="s">
        <v>276</v>
      </c>
      <c r="S48" s="415" t="s">
        <v>276</v>
      </c>
      <c r="T48" s="415" t="s">
        <v>276</v>
      </c>
      <c r="U48" s="415" t="s">
        <v>276</v>
      </c>
      <c r="V48" s="415" t="s">
        <v>276</v>
      </c>
      <c r="W48" s="415" t="s">
        <v>276</v>
      </c>
      <c r="X48" s="415" t="s">
        <v>276</v>
      </c>
      <c r="Y48" s="415" t="s">
        <v>276</v>
      </c>
      <c r="Z48" s="415" t="s">
        <v>276</v>
      </c>
      <c r="AA48" s="415" t="s">
        <v>276</v>
      </c>
      <c r="AB48" s="415" t="s">
        <v>276</v>
      </c>
      <c r="AC48" s="415" t="s">
        <v>276</v>
      </c>
      <c r="AD48" s="415" t="s">
        <v>276</v>
      </c>
      <c r="AE48" s="415" t="s">
        <v>276</v>
      </c>
      <c r="AF48" s="415" t="s">
        <v>276</v>
      </c>
      <c r="AG48" s="415" t="s">
        <v>276</v>
      </c>
      <c r="AH48" s="416"/>
    </row>
    <row r="49" spans="1:34" ht="50.25" customHeight="1">
      <c r="A49" s="419">
        <v>9</v>
      </c>
      <c r="B49" s="357" t="s">
        <v>318</v>
      </c>
      <c r="C49" s="420" t="s">
        <v>319</v>
      </c>
      <c r="D49" s="421" t="s">
        <v>351</v>
      </c>
      <c r="E49" s="357" t="s">
        <v>268</v>
      </c>
      <c r="F49" s="357" t="s">
        <v>352</v>
      </c>
      <c r="G49" s="357" t="s">
        <v>270</v>
      </c>
      <c r="H49" s="357" t="s">
        <v>271</v>
      </c>
      <c r="I49" s="357" t="s">
        <v>353</v>
      </c>
      <c r="J49" s="422" t="s">
        <v>354</v>
      </c>
      <c r="K49" s="388">
        <v>0.2</v>
      </c>
      <c r="L49" s="389" t="s">
        <v>274</v>
      </c>
      <c r="M49" s="232">
        <v>45689</v>
      </c>
      <c r="N49" s="232">
        <v>46022</v>
      </c>
      <c r="O49" s="227">
        <v>0.9</v>
      </c>
      <c r="P49" s="391" t="s">
        <v>289</v>
      </c>
      <c r="Q49" s="392" t="s">
        <v>276</v>
      </c>
      <c r="R49" s="392" t="s">
        <v>276</v>
      </c>
      <c r="S49" s="392" t="s">
        <v>276</v>
      </c>
      <c r="T49" s="392" t="s">
        <v>276</v>
      </c>
      <c r="U49" s="392" t="s">
        <v>276</v>
      </c>
      <c r="V49" s="392" t="s">
        <v>276</v>
      </c>
      <c r="W49" s="392" t="s">
        <v>276</v>
      </c>
      <c r="X49" s="392" t="s">
        <v>276</v>
      </c>
      <c r="Y49" s="392" t="s">
        <v>276</v>
      </c>
      <c r="Z49" s="392" t="s">
        <v>276</v>
      </c>
      <c r="AA49" s="392" t="s">
        <v>276</v>
      </c>
      <c r="AB49" s="392" t="s">
        <v>276</v>
      </c>
      <c r="AC49" s="392" t="s">
        <v>276</v>
      </c>
      <c r="AD49" s="392" t="s">
        <v>276</v>
      </c>
      <c r="AE49" s="392" t="s">
        <v>276</v>
      </c>
      <c r="AF49" s="392" t="s">
        <v>276</v>
      </c>
      <c r="AG49" s="392" t="s">
        <v>276</v>
      </c>
      <c r="AH49" s="393"/>
    </row>
    <row r="50" spans="1:34" ht="50.25" customHeight="1">
      <c r="A50" s="371"/>
      <c r="B50" s="333"/>
      <c r="C50" s="346"/>
      <c r="D50" s="376"/>
      <c r="E50" s="333"/>
      <c r="F50" s="333"/>
      <c r="G50" s="333"/>
      <c r="H50" s="333"/>
      <c r="I50" s="333"/>
      <c r="J50" s="271" t="s">
        <v>355</v>
      </c>
      <c r="K50" s="254">
        <v>0.3</v>
      </c>
      <c r="L50" s="272" t="s">
        <v>274</v>
      </c>
      <c r="M50" s="222">
        <v>45689</v>
      </c>
      <c r="N50" s="222">
        <v>46022</v>
      </c>
      <c r="O50" s="270">
        <v>0.9</v>
      </c>
      <c r="P50" s="160" t="s">
        <v>289</v>
      </c>
      <c r="Q50" s="161" t="s">
        <v>276</v>
      </c>
      <c r="R50" s="161" t="s">
        <v>276</v>
      </c>
      <c r="S50" s="161" t="s">
        <v>276</v>
      </c>
      <c r="T50" s="161" t="s">
        <v>276</v>
      </c>
      <c r="U50" s="161" t="s">
        <v>276</v>
      </c>
      <c r="V50" s="161" t="s">
        <v>276</v>
      </c>
      <c r="W50" s="161" t="s">
        <v>276</v>
      </c>
      <c r="X50" s="161" t="s">
        <v>276</v>
      </c>
      <c r="Y50" s="161" t="s">
        <v>276</v>
      </c>
      <c r="Z50" s="161" t="s">
        <v>276</v>
      </c>
      <c r="AA50" s="161" t="s">
        <v>276</v>
      </c>
      <c r="AB50" s="161" t="s">
        <v>276</v>
      </c>
      <c r="AC50" s="161" t="s">
        <v>276</v>
      </c>
      <c r="AD50" s="161" t="s">
        <v>276</v>
      </c>
      <c r="AE50" s="161" t="s">
        <v>276</v>
      </c>
      <c r="AF50" s="161" t="s">
        <v>276</v>
      </c>
      <c r="AG50" s="161" t="s">
        <v>276</v>
      </c>
      <c r="AH50" s="394"/>
    </row>
    <row r="51" spans="1:34" ht="50.25" customHeight="1">
      <c r="A51" s="371"/>
      <c r="B51" s="333"/>
      <c r="C51" s="346"/>
      <c r="D51" s="376"/>
      <c r="E51" s="333"/>
      <c r="F51" s="333"/>
      <c r="G51" s="333"/>
      <c r="H51" s="333"/>
      <c r="I51" s="374"/>
      <c r="J51" s="267" t="s">
        <v>356</v>
      </c>
      <c r="K51" s="251">
        <v>0.1</v>
      </c>
      <c r="L51" s="252" t="s">
        <v>292</v>
      </c>
      <c r="M51" s="268">
        <v>45694</v>
      </c>
      <c r="N51" s="222">
        <v>46022</v>
      </c>
      <c r="O51" s="270">
        <v>0.9</v>
      </c>
      <c r="P51" s="251" t="s">
        <v>289</v>
      </c>
      <c r="Q51" s="167">
        <f>IFERROR(VLOOKUP(R51,Listas!$AA$2:$AB$9,2,0),"")</f>
        <v>202300000000036</v>
      </c>
      <c r="R51" s="273" t="s">
        <v>329</v>
      </c>
      <c r="S51" s="273" t="s">
        <v>357</v>
      </c>
      <c r="T51" s="274" t="s">
        <v>331</v>
      </c>
      <c r="U51" s="269"/>
      <c r="V51" s="265">
        <v>55110216</v>
      </c>
      <c r="W51" s="262" t="s">
        <v>296</v>
      </c>
      <c r="X51" s="262"/>
      <c r="Y51" s="262"/>
      <c r="Z51" s="259"/>
      <c r="AA51" s="259"/>
      <c r="AB51" s="259"/>
      <c r="AC51" s="259"/>
      <c r="AD51" s="259"/>
      <c r="AE51" s="259"/>
      <c r="AF51" s="259"/>
      <c r="AG51" s="259"/>
      <c r="AH51" s="395"/>
    </row>
    <row r="52" spans="1:34" ht="50.25" customHeight="1">
      <c r="A52" s="378"/>
      <c r="B52" s="362"/>
      <c r="C52" s="346"/>
      <c r="D52" s="376"/>
      <c r="E52" s="362"/>
      <c r="F52" s="362"/>
      <c r="G52" s="362"/>
      <c r="H52" s="362"/>
      <c r="I52" s="375"/>
      <c r="J52" s="267" t="s">
        <v>358</v>
      </c>
      <c r="K52" s="251">
        <v>0.1</v>
      </c>
      <c r="L52" s="252" t="s">
        <v>292</v>
      </c>
      <c r="M52" s="268">
        <v>45694</v>
      </c>
      <c r="N52" s="222">
        <v>46022</v>
      </c>
      <c r="O52" s="270">
        <v>0.9</v>
      </c>
      <c r="P52" s="251" t="s">
        <v>289</v>
      </c>
      <c r="Q52" s="167">
        <f>IFERROR(VLOOKUP(R52,Listas!$AA$2:$AB$9,2,0),"")</f>
        <v>202300000000036</v>
      </c>
      <c r="R52" s="273" t="s">
        <v>329</v>
      </c>
      <c r="S52" s="273" t="s">
        <v>357</v>
      </c>
      <c r="T52" s="274" t="s">
        <v>331</v>
      </c>
      <c r="U52" s="269"/>
      <c r="V52" s="265">
        <v>103736289</v>
      </c>
      <c r="W52" s="262" t="s">
        <v>296</v>
      </c>
      <c r="X52" s="262"/>
      <c r="Y52" s="262"/>
      <c r="Z52" s="259"/>
      <c r="AA52" s="259"/>
      <c r="AB52" s="259"/>
      <c r="AC52" s="259"/>
      <c r="AD52" s="259"/>
      <c r="AE52" s="259"/>
      <c r="AF52" s="259"/>
      <c r="AG52" s="259"/>
      <c r="AH52" s="395"/>
    </row>
    <row r="53" spans="1:34" ht="50.25" customHeight="1">
      <c r="A53" s="378"/>
      <c r="B53" s="362"/>
      <c r="C53" s="346"/>
      <c r="D53" s="376"/>
      <c r="E53" s="362"/>
      <c r="F53" s="362"/>
      <c r="G53" s="362"/>
      <c r="H53" s="362"/>
      <c r="I53" s="375"/>
      <c r="J53" s="267" t="s">
        <v>359</v>
      </c>
      <c r="K53" s="251">
        <v>0.1</v>
      </c>
      <c r="L53" s="252" t="s">
        <v>292</v>
      </c>
      <c r="M53" s="268">
        <v>45694</v>
      </c>
      <c r="N53" s="222">
        <v>46022</v>
      </c>
      <c r="O53" s="270">
        <v>0.9</v>
      </c>
      <c r="P53" s="251" t="s">
        <v>289</v>
      </c>
      <c r="Q53" s="167">
        <f>IFERROR(VLOOKUP(R53,Listas!$AA$2:$AB$9,2,0),"")</f>
        <v>202300000000036</v>
      </c>
      <c r="R53" s="273" t="s">
        <v>329</v>
      </c>
      <c r="S53" s="273" t="s">
        <v>357</v>
      </c>
      <c r="T53" s="274" t="s">
        <v>331</v>
      </c>
      <c r="U53" s="269"/>
      <c r="V53" s="265">
        <v>71279552</v>
      </c>
      <c r="W53" s="262" t="s">
        <v>296</v>
      </c>
      <c r="X53" s="262"/>
      <c r="Y53" s="262"/>
      <c r="Z53" s="259"/>
      <c r="AA53" s="259"/>
      <c r="AB53" s="259"/>
      <c r="AC53" s="259"/>
      <c r="AD53" s="259"/>
      <c r="AE53" s="259"/>
      <c r="AF53" s="259"/>
      <c r="AG53" s="259"/>
      <c r="AH53" s="395"/>
    </row>
    <row r="54" spans="1:34" ht="50.25" customHeight="1">
      <c r="A54" s="378"/>
      <c r="B54" s="362"/>
      <c r="C54" s="346"/>
      <c r="D54" s="376"/>
      <c r="E54" s="362"/>
      <c r="F54" s="362"/>
      <c r="G54" s="362"/>
      <c r="H54" s="362"/>
      <c r="I54" s="375"/>
      <c r="J54" s="267" t="s">
        <v>360</v>
      </c>
      <c r="K54" s="251">
        <v>0.1</v>
      </c>
      <c r="L54" s="252" t="s">
        <v>292</v>
      </c>
      <c r="M54" s="268">
        <v>45694</v>
      </c>
      <c r="N54" s="222">
        <v>46022</v>
      </c>
      <c r="O54" s="270">
        <v>0.9</v>
      </c>
      <c r="P54" s="251" t="s">
        <v>289</v>
      </c>
      <c r="Q54" s="167">
        <f>IFERROR(VLOOKUP(R54,Listas!$AA$2:$AB$9,2,0),"")</f>
        <v>202300000000036</v>
      </c>
      <c r="R54" s="273" t="s">
        <v>329</v>
      </c>
      <c r="S54" s="273" t="s">
        <v>357</v>
      </c>
      <c r="T54" s="274" t="s">
        <v>331</v>
      </c>
      <c r="U54" s="269"/>
      <c r="V54" s="265">
        <v>83314119</v>
      </c>
      <c r="W54" s="262" t="s">
        <v>296</v>
      </c>
      <c r="X54" s="262"/>
      <c r="Y54" s="262"/>
      <c r="Z54" s="259"/>
      <c r="AA54" s="259"/>
      <c r="AB54" s="259"/>
      <c r="AC54" s="259"/>
      <c r="AD54" s="259"/>
      <c r="AE54" s="259"/>
      <c r="AF54" s="259"/>
      <c r="AG54" s="259"/>
      <c r="AH54" s="395"/>
    </row>
    <row r="55" spans="1:34" ht="50.25" customHeight="1" thickBot="1">
      <c r="A55" s="423"/>
      <c r="B55" s="363"/>
      <c r="C55" s="424"/>
      <c r="D55" s="425"/>
      <c r="E55" s="363"/>
      <c r="F55" s="363"/>
      <c r="G55" s="363"/>
      <c r="H55" s="363"/>
      <c r="I55" s="363"/>
      <c r="J55" s="426" t="s">
        <v>361</v>
      </c>
      <c r="K55" s="397">
        <v>0.1</v>
      </c>
      <c r="L55" s="427" t="s">
        <v>292</v>
      </c>
      <c r="M55" s="428">
        <v>45694</v>
      </c>
      <c r="N55" s="240">
        <v>46022</v>
      </c>
      <c r="O55" s="429">
        <v>0.9</v>
      </c>
      <c r="P55" s="397" t="s">
        <v>289</v>
      </c>
      <c r="Q55" s="430">
        <f>IFERROR(VLOOKUP(R55,Listas!$AA$2:$AB$9,2,0),"")</f>
        <v>202300000000036</v>
      </c>
      <c r="R55" s="431" t="s">
        <v>329</v>
      </c>
      <c r="S55" s="431" t="s">
        <v>362</v>
      </c>
      <c r="T55" s="432" t="s">
        <v>331</v>
      </c>
      <c r="U55" s="139"/>
      <c r="V55" s="433">
        <v>76666667</v>
      </c>
      <c r="W55" s="403" t="s">
        <v>296</v>
      </c>
      <c r="X55" s="139"/>
      <c r="Y55" s="139"/>
      <c r="Z55" s="139"/>
      <c r="AA55" s="139"/>
      <c r="AB55" s="139"/>
      <c r="AC55" s="139"/>
      <c r="AD55" s="139"/>
      <c r="AE55" s="139"/>
      <c r="AF55" s="139"/>
      <c r="AG55" s="139"/>
      <c r="AH55" s="434"/>
    </row>
    <row r="56" spans="1:34" ht="37.5" customHeight="1">
      <c r="A56" s="373">
        <v>10</v>
      </c>
      <c r="B56" s="332" t="s">
        <v>332</v>
      </c>
      <c r="C56" s="346" t="s">
        <v>363</v>
      </c>
      <c r="D56" s="376" t="s">
        <v>267</v>
      </c>
      <c r="E56" s="332" t="s">
        <v>268</v>
      </c>
      <c r="F56" s="332" t="s">
        <v>364</v>
      </c>
      <c r="G56" s="332" t="s">
        <v>365</v>
      </c>
      <c r="H56" s="332" t="s">
        <v>366</v>
      </c>
      <c r="I56" s="332" t="s">
        <v>367</v>
      </c>
      <c r="J56" s="197" t="s">
        <v>368</v>
      </c>
      <c r="K56" s="198">
        <v>0.15</v>
      </c>
      <c r="L56" s="151" t="s">
        <v>274</v>
      </c>
      <c r="M56" s="417">
        <v>45689</v>
      </c>
      <c r="N56" s="417">
        <v>46022</v>
      </c>
      <c r="O56" s="418">
        <v>0.9</v>
      </c>
      <c r="P56" s="154" t="s">
        <v>289</v>
      </c>
      <c r="Q56" s="155" t="s">
        <v>276</v>
      </c>
      <c r="R56" s="155" t="s">
        <v>276</v>
      </c>
      <c r="S56" s="155" t="s">
        <v>276</v>
      </c>
      <c r="T56" s="155" t="s">
        <v>276</v>
      </c>
      <c r="U56" s="155" t="s">
        <v>276</v>
      </c>
      <c r="V56" s="155" t="s">
        <v>276</v>
      </c>
      <c r="W56" s="155" t="s">
        <v>276</v>
      </c>
      <c r="X56" s="155" t="s">
        <v>276</v>
      </c>
      <c r="Y56" s="155" t="s">
        <v>276</v>
      </c>
      <c r="Z56" s="155" t="s">
        <v>276</v>
      </c>
      <c r="AA56" s="155" t="s">
        <v>276</v>
      </c>
      <c r="AB56" s="155" t="s">
        <v>276</v>
      </c>
      <c r="AC56" s="155" t="s">
        <v>276</v>
      </c>
      <c r="AD56" s="155" t="s">
        <v>276</v>
      </c>
      <c r="AE56" s="155" t="s">
        <v>276</v>
      </c>
      <c r="AF56" s="155" t="s">
        <v>276</v>
      </c>
      <c r="AG56" s="155" t="s">
        <v>276</v>
      </c>
      <c r="AH56" s="156"/>
    </row>
    <row r="57" spans="1:34" ht="32.25" customHeight="1">
      <c r="A57" s="371"/>
      <c r="B57" s="333"/>
      <c r="C57" s="346"/>
      <c r="D57" s="376"/>
      <c r="E57" s="333"/>
      <c r="F57" s="333"/>
      <c r="G57" s="333"/>
      <c r="H57" s="333"/>
      <c r="I57" s="333"/>
      <c r="J57" s="67" t="s">
        <v>369</v>
      </c>
      <c r="K57" s="61">
        <v>0.15</v>
      </c>
      <c r="L57" s="142" t="s">
        <v>274</v>
      </c>
      <c r="M57" s="218">
        <v>45689</v>
      </c>
      <c r="N57" s="218">
        <v>46022</v>
      </c>
      <c r="O57" s="229">
        <v>0.9</v>
      </c>
      <c r="P57" s="130" t="s">
        <v>289</v>
      </c>
      <c r="Q57" s="128" t="s">
        <v>276</v>
      </c>
      <c r="R57" s="128" t="s">
        <v>276</v>
      </c>
      <c r="S57" s="128" t="s">
        <v>276</v>
      </c>
      <c r="T57" s="128" t="s">
        <v>276</v>
      </c>
      <c r="U57" s="128" t="s">
        <v>276</v>
      </c>
      <c r="V57" s="128" t="s">
        <v>276</v>
      </c>
      <c r="W57" s="128" t="s">
        <v>276</v>
      </c>
      <c r="X57" s="128" t="s">
        <v>276</v>
      </c>
      <c r="Y57" s="128" t="s">
        <v>276</v>
      </c>
      <c r="Z57" s="128" t="s">
        <v>276</v>
      </c>
      <c r="AA57" s="128" t="s">
        <v>276</v>
      </c>
      <c r="AB57" s="128" t="s">
        <v>276</v>
      </c>
      <c r="AC57" s="128" t="s">
        <v>276</v>
      </c>
      <c r="AD57" s="128" t="s">
        <v>276</v>
      </c>
      <c r="AE57" s="128" t="s">
        <v>276</v>
      </c>
      <c r="AF57" s="128" t="s">
        <v>276</v>
      </c>
      <c r="AG57" s="128" t="s">
        <v>276</v>
      </c>
      <c r="AH57" s="56"/>
    </row>
    <row r="58" spans="1:34" ht="32.25" customHeight="1">
      <c r="A58" s="371"/>
      <c r="B58" s="333"/>
      <c r="C58" s="346"/>
      <c r="D58" s="376"/>
      <c r="E58" s="333"/>
      <c r="F58" s="333"/>
      <c r="G58" s="333"/>
      <c r="H58" s="333"/>
      <c r="I58" s="333"/>
      <c r="J58" s="67" t="s">
        <v>370</v>
      </c>
      <c r="K58" s="61">
        <v>0.25</v>
      </c>
      <c r="L58" s="142" t="s">
        <v>274</v>
      </c>
      <c r="M58" s="218">
        <v>45689</v>
      </c>
      <c r="N58" s="218">
        <v>46022</v>
      </c>
      <c r="O58" s="219">
        <v>1</v>
      </c>
      <c r="P58" s="130" t="s">
        <v>275</v>
      </c>
      <c r="Q58" s="128" t="s">
        <v>276</v>
      </c>
      <c r="R58" s="128" t="s">
        <v>276</v>
      </c>
      <c r="S58" s="128" t="s">
        <v>276</v>
      </c>
      <c r="T58" s="128" t="s">
        <v>276</v>
      </c>
      <c r="U58" s="128" t="s">
        <v>276</v>
      </c>
      <c r="V58" s="128" t="s">
        <v>276</v>
      </c>
      <c r="W58" s="128" t="s">
        <v>276</v>
      </c>
      <c r="X58" s="128" t="s">
        <v>276</v>
      </c>
      <c r="Y58" s="128" t="s">
        <v>276</v>
      </c>
      <c r="Z58" s="128" t="s">
        <v>276</v>
      </c>
      <c r="AA58" s="128" t="s">
        <v>276</v>
      </c>
      <c r="AB58" s="128" t="s">
        <v>276</v>
      </c>
      <c r="AC58" s="128" t="s">
        <v>276</v>
      </c>
      <c r="AD58" s="128" t="s">
        <v>276</v>
      </c>
      <c r="AE58" s="128" t="s">
        <v>276</v>
      </c>
      <c r="AF58" s="128" t="s">
        <v>276</v>
      </c>
      <c r="AG58" s="128" t="s">
        <v>276</v>
      </c>
      <c r="AH58" s="56"/>
    </row>
    <row r="59" spans="1:34" ht="26.25" customHeight="1">
      <c r="A59" s="371"/>
      <c r="B59" s="333"/>
      <c r="C59" s="346"/>
      <c r="D59" s="376"/>
      <c r="E59" s="333"/>
      <c r="F59" s="333"/>
      <c r="G59" s="333"/>
      <c r="H59" s="333"/>
      <c r="I59" s="333"/>
      <c r="J59" s="67" t="s">
        <v>371</v>
      </c>
      <c r="K59" s="61">
        <v>0.15</v>
      </c>
      <c r="L59" s="142" t="s">
        <v>274</v>
      </c>
      <c r="M59" s="218">
        <v>45689</v>
      </c>
      <c r="N59" s="218">
        <v>46022</v>
      </c>
      <c r="O59" s="229">
        <v>0.9</v>
      </c>
      <c r="P59" s="130" t="s">
        <v>289</v>
      </c>
      <c r="Q59" s="128" t="s">
        <v>276</v>
      </c>
      <c r="R59" s="128" t="s">
        <v>276</v>
      </c>
      <c r="S59" s="128" t="s">
        <v>276</v>
      </c>
      <c r="T59" s="128" t="s">
        <v>276</v>
      </c>
      <c r="U59" s="128" t="s">
        <v>276</v>
      </c>
      <c r="V59" s="128" t="s">
        <v>276</v>
      </c>
      <c r="W59" s="128" t="s">
        <v>276</v>
      </c>
      <c r="X59" s="128" t="s">
        <v>276</v>
      </c>
      <c r="Y59" s="128" t="s">
        <v>276</v>
      </c>
      <c r="Z59" s="128" t="s">
        <v>276</v>
      </c>
      <c r="AA59" s="128" t="s">
        <v>276</v>
      </c>
      <c r="AB59" s="128" t="s">
        <v>276</v>
      </c>
      <c r="AC59" s="128" t="s">
        <v>276</v>
      </c>
      <c r="AD59" s="128" t="s">
        <v>276</v>
      </c>
      <c r="AE59" s="128" t="s">
        <v>276</v>
      </c>
      <c r="AF59" s="128" t="s">
        <v>276</v>
      </c>
      <c r="AG59" s="128" t="s">
        <v>276</v>
      </c>
      <c r="AH59" s="56"/>
    </row>
    <row r="60" spans="1:34" ht="42" customHeight="1">
      <c r="A60" s="371"/>
      <c r="B60" s="333"/>
      <c r="C60" s="346"/>
      <c r="D60" s="376"/>
      <c r="E60" s="333"/>
      <c r="F60" s="333"/>
      <c r="G60" s="333"/>
      <c r="H60" s="333"/>
      <c r="I60" s="333"/>
      <c r="J60" s="199" t="s">
        <v>372</v>
      </c>
      <c r="K60" s="200">
        <v>0.15</v>
      </c>
      <c r="L60" s="174" t="s">
        <v>274</v>
      </c>
      <c r="M60" s="218">
        <v>45689</v>
      </c>
      <c r="N60" s="218">
        <v>46022</v>
      </c>
      <c r="O60" s="219">
        <v>4</v>
      </c>
      <c r="P60" s="130" t="s">
        <v>275</v>
      </c>
      <c r="Q60" s="161" t="s">
        <v>276</v>
      </c>
      <c r="R60" s="161" t="s">
        <v>276</v>
      </c>
      <c r="S60" s="161" t="s">
        <v>276</v>
      </c>
      <c r="T60" s="161" t="s">
        <v>276</v>
      </c>
      <c r="U60" s="161" t="s">
        <v>276</v>
      </c>
      <c r="V60" s="161" t="s">
        <v>276</v>
      </c>
      <c r="W60" s="161" t="s">
        <v>276</v>
      </c>
      <c r="X60" s="161" t="s">
        <v>276</v>
      </c>
      <c r="Y60" s="161" t="s">
        <v>276</v>
      </c>
      <c r="Z60" s="161" t="s">
        <v>276</v>
      </c>
      <c r="AA60" s="161" t="s">
        <v>276</v>
      </c>
      <c r="AB60" s="161" t="s">
        <v>276</v>
      </c>
      <c r="AC60" s="161" t="s">
        <v>276</v>
      </c>
      <c r="AD60" s="161" t="s">
        <v>276</v>
      </c>
      <c r="AE60" s="161" t="s">
        <v>276</v>
      </c>
      <c r="AF60" s="161" t="s">
        <v>276</v>
      </c>
      <c r="AG60" s="161" t="s">
        <v>276</v>
      </c>
      <c r="AH60" s="175"/>
    </row>
    <row r="61" spans="1:34" ht="37.5">
      <c r="A61" s="372"/>
      <c r="B61" s="334"/>
      <c r="C61" s="347"/>
      <c r="D61" s="377"/>
      <c r="E61" s="334"/>
      <c r="F61" s="334"/>
      <c r="G61" s="334"/>
      <c r="H61" s="334"/>
      <c r="I61" s="334"/>
      <c r="J61" s="237" t="s">
        <v>373</v>
      </c>
      <c r="K61" s="238">
        <v>0.15</v>
      </c>
      <c r="L61" s="239" t="s">
        <v>274</v>
      </c>
      <c r="M61" s="240">
        <v>45689</v>
      </c>
      <c r="N61" s="240">
        <v>46022</v>
      </c>
      <c r="O61" s="219">
        <v>1</v>
      </c>
      <c r="P61" s="130" t="s">
        <v>275</v>
      </c>
      <c r="Q61" s="241" t="s">
        <v>276</v>
      </c>
      <c r="R61" s="241" t="s">
        <v>276</v>
      </c>
      <c r="S61" s="192" t="s">
        <v>276</v>
      </c>
      <c r="T61" s="192" t="s">
        <v>276</v>
      </c>
      <c r="U61" s="192" t="s">
        <v>276</v>
      </c>
      <c r="V61" s="192" t="s">
        <v>276</v>
      </c>
      <c r="W61" s="192" t="s">
        <v>276</v>
      </c>
      <c r="X61" s="192" t="s">
        <v>276</v>
      </c>
      <c r="Y61" s="192" t="s">
        <v>276</v>
      </c>
      <c r="Z61" s="192" t="s">
        <v>276</v>
      </c>
      <c r="AA61" s="192" t="s">
        <v>276</v>
      </c>
      <c r="AB61" s="192" t="s">
        <v>276</v>
      </c>
      <c r="AC61" s="192" t="s">
        <v>276</v>
      </c>
      <c r="AD61" s="192" t="s">
        <v>276</v>
      </c>
      <c r="AE61" s="192" t="s">
        <v>276</v>
      </c>
      <c r="AF61" s="192" t="s">
        <v>276</v>
      </c>
      <c r="AG61" s="192" t="s">
        <v>276</v>
      </c>
      <c r="AH61" s="193"/>
    </row>
    <row r="62" spans="1:34" customFormat="1" ht="150">
      <c r="A62" s="249">
        <v>11</v>
      </c>
      <c r="B62" s="140" t="s">
        <v>332</v>
      </c>
      <c r="C62" s="203" t="s">
        <v>374</v>
      </c>
      <c r="D62" s="202" t="s">
        <v>267</v>
      </c>
      <c r="E62" s="201" t="s">
        <v>268</v>
      </c>
      <c r="F62" s="201" t="s">
        <v>375</v>
      </c>
      <c r="G62" s="201" t="s">
        <v>365</v>
      </c>
      <c r="H62" s="201"/>
      <c r="I62" s="204" t="s">
        <v>376</v>
      </c>
      <c r="J62" s="242" t="s">
        <v>377</v>
      </c>
      <c r="K62" s="250">
        <v>1</v>
      </c>
      <c r="L62" s="243" t="s">
        <v>274</v>
      </c>
      <c r="M62" s="244">
        <v>45689</v>
      </c>
      <c r="N62" s="244">
        <v>46022</v>
      </c>
      <c r="O62" s="245">
        <v>0.9</v>
      </c>
      <c r="P62" s="246" t="s">
        <v>289</v>
      </c>
      <c r="Q62" s="247" t="s">
        <v>276</v>
      </c>
      <c r="R62" s="247" t="s">
        <v>276</v>
      </c>
      <c r="S62" s="206" t="s">
        <v>276</v>
      </c>
      <c r="T62" s="206" t="s">
        <v>276</v>
      </c>
      <c r="U62" s="206" t="s">
        <v>276</v>
      </c>
      <c r="V62" s="206" t="s">
        <v>276</v>
      </c>
      <c r="W62" s="206" t="s">
        <v>276</v>
      </c>
      <c r="X62" s="206" t="s">
        <v>276</v>
      </c>
      <c r="Y62" s="206" t="s">
        <v>276</v>
      </c>
      <c r="Z62" s="206" t="s">
        <v>276</v>
      </c>
      <c r="AA62" s="206" t="s">
        <v>276</v>
      </c>
      <c r="AB62" s="206" t="s">
        <v>276</v>
      </c>
      <c r="AC62" s="206" t="s">
        <v>276</v>
      </c>
      <c r="AD62" s="206" t="s">
        <v>276</v>
      </c>
      <c r="AE62" s="206" t="s">
        <v>276</v>
      </c>
      <c r="AF62" s="206" t="s">
        <v>276</v>
      </c>
      <c r="AG62" s="206" t="s">
        <v>276</v>
      </c>
      <c r="AH62" s="207"/>
    </row>
    <row r="63" spans="1:34" customFormat="1" ht="23.25" customHeight="1">
      <c r="A63" s="107"/>
      <c r="B63" s="106"/>
      <c r="C63" s="107"/>
      <c r="D63" s="107"/>
      <c r="E63" s="106"/>
    </row>
    <row r="64" spans="1:34" customFormat="1" ht="23.25" customHeight="1">
      <c r="A64" s="50"/>
      <c r="B64" s="106"/>
      <c r="C64" s="107"/>
      <c r="D64" s="107"/>
      <c r="E64" s="106"/>
    </row>
    <row r="65" spans="1:5" customFormat="1" ht="23.25" customHeight="1">
      <c r="A65" s="50"/>
      <c r="B65" s="106"/>
      <c r="C65" s="107"/>
      <c r="D65" s="107"/>
      <c r="E65" s="106"/>
    </row>
    <row r="66" spans="1:5" customFormat="1" ht="23.25" customHeight="1">
      <c r="A66" s="50"/>
      <c r="B66" s="106"/>
      <c r="C66" s="107"/>
      <c r="D66" s="107"/>
      <c r="E66" s="106"/>
    </row>
    <row r="67" spans="1:5" customFormat="1" ht="23.25" customHeight="1">
      <c r="A67" s="50"/>
      <c r="B67" s="106"/>
      <c r="C67" s="107"/>
      <c r="D67" s="107"/>
      <c r="E67" s="106"/>
    </row>
    <row r="68" spans="1:5" customFormat="1" ht="23.25" customHeight="1"/>
  </sheetData>
  <autoFilter ref="A7:AG62" xr:uid="{00000000-0001-0000-0200-000000000000}"/>
  <dataConsolidate/>
  <mergeCells count="105">
    <mergeCell ref="A56:A61"/>
    <mergeCell ref="A46:A48"/>
    <mergeCell ref="H49:H55"/>
    <mergeCell ref="I49:I55"/>
    <mergeCell ref="A37:A38"/>
    <mergeCell ref="B56:B61"/>
    <mergeCell ref="B46:B48"/>
    <mergeCell ref="G46:G48"/>
    <mergeCell ref="F37:F38"/>
    <mergeCell ref="B39:B45"/>
    <mergeCell ref="D37:D38"/>
    <mergeCell ref="D39:D45"/>
    <mergeCell ref="D46:D48"/>
    <mergeCell ref="D56:D61"/>
    <mergeCell ref="A39:A45"/>
    <mergeCell ref="D49:D55"/>
    <mergeCell ref="C39:C45"/>
    <mergeCell ref="I39:I45"/>
    <mergeCell ref="A49:A55"/>
    <mergeCell ref="B49:B55"/>
    <mergeCell ref="C49:C55"/>
    <mergeCell ref="E49:E55"/>
    <mergeCell ref="F49:F55"/>
    <mergeCell ref="G49:G55"/>
    <mergeCell ref="A13:A19"/>
    <mergeCell ref="B13:B19"/>
    <mergeCell ref="C13:C19"/>
    <mergeCell ref="E13:E19"/>
    <mergeCell ref="F13:F19"/>
    <mergeCell ref="G13:G19"/>
    <mergeCell ref="D8:D12"/>
    <mergeCell ref="D13:D19"/>
    <mergeCell ref="D20:D24"/>
    <mergeCell ref="A8:A12"/>
    <mergeCell ref="B8:B12"/>
    <mergeCell ref="C8:C12"/>
    <mergeCell ref="A25:A30"/>
    <mergeCell ref="A31:A36"/>
    <mergeCell ref="C31:C36"/>
    <mergeCell ref="B31:B36"/>
    <mergeCell ref="B20:B24"/>
    <mergeCell ref="B25:B30"/>
    <mergeCell ref="C25:C30"/>
    <mergeCell ref="A20:A24"/>
    <mergeCell ref="C20:C24"/>
    <mergeCell ref="I46:I48"/>
    <mergeCell ref="H13:H19"/>
    <mergeCell ref="I13:I19"/>
    <mergeCell ref="E39:E45"/>
    <mergeCell ref="F39:F45"/>
    <mergeCell ref="G39:G45"/>
    <mergeCell ref="H39:H45"/>
    <mergeCell ref="B37:B38"/>
    <mergeCell ref="C37:C38"/>
    <mergeCell ref="G37:G38"/>
    <mergeCell ref="I37:I38"/>
    <mergeCell ref="D25:D30"/>
    <mergeCell ref="D31:D36"/>
    <mergeCell ref="G56:G61"/>
    <mergeCell ref="H37:H38"/>
    <mergeCell ref="E56:E61"/>
    <mergeCell ref="E46:E48"/>
    <mergeCell ref="C56:C61"/>
    <mergeCell ref="C46:C48"/>
    <mergeCell ref="F46:F48"/>
    <mergeCell ref="F56:F61"/>
    <mergeCell ref="E37:E38"/>
    <mergeCell ref="H46:H48"/>
    <mergeCell ref="H56:H61"/>
    <mergeCell ref="I56:I61"/>
    <mergeCell ref="E1:O1"/>
    <mergeCell ref="E2:M2"/>
    <mergeCell ref="E3:M3"/>
    <mergeCell ref="E31:E36"/>
    <mergeCell ref="E25:E30"/>
    <mergeCell ref="F25:F30"/>
    <mergeCell ref="G25:G30"/>
    <mergeCell ref="H25:H30"/>
    <mergeCell ref="I25:I30"/>
    <mergeCell ref="E20:E24"/>
    <mergeCell ref="F20:F24"/>
    <mergeCell ref="G20:G24"/>
    <mergeCell ref="H20:H24"/>
    <mergeCell ref="I20:I24"/>
    <mergeCell ref="E8:E12"/>
    <mergeCell ref="F8:F12"/>
    <mergeCell ref="G8:G12"/>
    <mergeCell ref="H8:H12"/>
    <mergeCell ref="I8:I12"/>
    <mergeCell ref="G31:G36"/>
    <mergeCell ref="H31:H36"/>
    <mergeCell ref="I31:I36"/>
    <mergeCell ref="F31:F36"/>
    <mergeCell ref="O6:P6"/>
    <mergeCell ref="A4:P4"/>
    <mergeCell ref="C5:P5"/>
    <mergeCell ref="C6:L6"/>
    <mergeCell ref="M6:N6"/>
    <mergeCell ref="Q4:AG4"/>
    <mergeCell ref="Q5:Y5"/>
    <mergeCell ref="Z5:AG5"/>
    <mergeCell ref="Q6:U6"/>
    <mergeCell ref="V6:Y6"/>
    <mergeCell ref="Z6:AA6"/>
    <mergeCell ref="AB6:AG6"/>
  </mergeCells>
  <phoneticPr fontId="17" type="noConversion"/>
  <dataValidations xWindow="724" yWindow="754" count="9">
    <dataValidation allowBlank="1" showInputMessage="1" showErrorMessage="1" promptTitle="Línea de acción" prompt="Dimensión temática en la que se considera se desarrollará la iniciativa, de conformidad con lo establecido en la Ley 2430 de 2024." sqref="E7" xr:uid="{846A01EB-2DAA-44B4-BE52-89F9AD0149A3}"/>
    <dataValidation allowBlank="1" showInputMessage="1" showErrorMessage="1" promptTitle="Tipo de entregable" prompt="Define si el entregable se logrará a través de un proyecto de inversión o si se puede implementar a través de la gestión de los servidores judiciales" sqref="L7" xr:uid="{127A8E99-45E5-41AD-9D1E-364ED083E796}"/>
    <dataValidation allowBlank="1" showInputMessage="1" showErrorMessage="1" promptTitle="Unidad de medida de la meta" prompt="Unidad numérica o porcentual con la que contextualiza la magnitud de la meta." sqref="P7" xr:uid="{867E167F-6341-45FD-B898-BA4D1EBB1DD0}"/>
    <dataValidation allowBlank="1" showInputMessage="1" showErrorMessage="1" promptTitle="Entregable" prompt="Bien o servicio, medible y verificable, a ejecutarse en la anualidad, y puede alcanzado a través de recursos de inversión o de funcionamiento." sqref="J7:J61" xr:uid="{0B19325C-E192-4F58-ACC1-B452EC308F0A}"/>
    <dataValidation allowBlank="1" showInputMessage="1" showErrorMessage="1" promptTitle="Ponderación del entregable" prompt="Peso porcentual que se le asignan al entregable, y cuya sumatoria debe dar 100% para cada iniciativa. " sqref="K7:K61" xr:uid="{87F394F9-4D6F-4589-8E4C-96D069D84285}"/>
    <dataValidation allowBlank="1" showInputMessage="1" showErrorMessage="1" promptTitle="Iniciativa" prompt="Propuesta que impulsa el logro de las líneas de acción y objetivos sectoriales trazados con un enfoque orientado a resultados. Se compone de entregables. Las iniciativas deben aportar valor agregado, no deben ser operativas." sqref="F7:F62" xr:uid="{1F4ABAB4-F79B-4502-9891-7BB11AFAE75F}"/>
    <dataValidation allowBlank="1" showInputMessage="1" showErrorMessage="1" promptTitle="Fecha de inicio" prompt="Fecha a partir de la cual se dará inició al entregable y orientará los seguimientos correspondientes." sqref="M7 M15:M19 M44:M48 M23:M24 M30 M35:M36 M51:M55" xr:uid="{77BB0B47-C20B-4BEC-85C2-E23F98491437}"/>
    <dataValidation allowBlank="1" showInputMessage="1" showErrorMessage="1" promptTitle="Fecha fin" prompt="Fecha a partir en la cual se dará fin al entregable y orientará el cierre del seguimiento correspondiente" sqref="N7 N15:N19 N44:N48 N23:N24 N30 N35:N36" xr:uid="{FC98680A-A6C1-4283-9F8D-B47F80C03D6E}"/>
    <dataValidation allowBlank="1" showInputMessage="1" showErrorMessage="1" promptTitle="Meta del entregable" prompt="Valor numérico que representa el resultado esperado para la vigencia, con base en datos históricos y proyecciones futuras" sqref="O7 O10:O19 O23:O24 O30 O35:O36 O44:O48" xr:uid="{72C23AA4-90DB-4D81-8A4B-289C7293B003}"/>
  </dataValidations>
  <pageMargins left="0.7" right="0.7" top="0.75" bottom="0.75" header="0.3" footer="0.3"/>
  <pageSetup paperSize="9" orientation="portrait" r:id="rId1"/>
  <drawing r:id="rId2"/>
  <extLst>
    <ext xmlns:x14="http://schemas.microsoft.com/office/spreadsheetml/2009/9/main" uri="{CCE6A557-97BC-4b89-ADB6-D9C93CAAB3DF}">
      <x14:dataValidations xmlns:xm="http://schemas.microsoft.com/office/excel/2006/main" xWindow="724" yWindow="754" count="21">
        <x14:dataValidation type="list" allowBlank="1" showInputMessage="1" showErrorMessage="1" xr:uid="{55C15205-DBC9-49CE-9A81-CF462093E9AD}">
          <x14:formula1>
            <xm:f>Listas!$Y$2:$Y$3</xm:f>
          </x14:formula1>
          <xm:sqref>AB15:AB19 AB23:AB24 AB35:AB36 AB44:AB45 AB51:AB55 AB30</xm:sqref>
        </x14:dataValidation>
        <x14:dataValidation type="list" allowBlank="1" showInputMessage="1" showErrorMessage="1" promptTitle="Proceso SIGCMA" prompt="Seleccione el proceso del SIGCMA que soporta la consecución de la iniciativa" xr:uid="{6A9DBB3D-AE32-45CD-A681-70FADC05922C}">
          <x14:formula1>
            <xm:f>Listas!$U$2:$U$24</xm:f>
          </x14:formula1>
          <xm:sqref>I7</xm:sqref>
        </x14:dataValidation>
        <x14:dataValidation type="list" allowBlank="1" showInputMessage="1" showErrorMessage="1" promptTitle="Objetivo específico PSD" prompt="Cada iniciativa formulada en el plan de acción deberá asociarse a un (1) objetivo específico del Plan Sectorial de Desarrollo" xr:uid="{2E791874-0B7B-4349-BFC0-B3A1716EFB84}">
          <x14:formula1>
            <xm:f>Listas!$C$2:$C$26</xm:f>
          </x14:formula1>
          <xm:sqref>C7 C63:C67</xm:sqref>
        </x14:dataValidation>
        <x14:dataValidation type="list" allowBlank="1" showInputMessage="1" showErrorMessage="1" promptTitle="Objetivo específico PSD" prompt="Cada iniciativa formulada en el plan de acción deberá asociarse a un (1) objetivo específico del Plan Sectorial de Desarrollo" xr:uid="{0DECD392-4632-444C-A79B-9213F44A03D7}">
          <x14:formula1>
            <xm:f>IF(B8=Listas!$A$2,Listas!$C$2:$C$6,IF(B8=Listas!$A$3,Listas!$C$7:$C$12,IF(B8=Listas!$A$4,Listas!$C$13:$C$19,IF(B8=Listas!$A$5,Listas!$C$20:$C$24,IF(B8=Listas!$A$6,Listas!$C$25:$C$26,"")))))</xm:f>
          </x14:formula1>
          <xm:sqref>C62 C20 C25 C37 C39 C46 C49 C56 C8 C13</xm:sqref>
        </x14:dataValidation>
        <x14:dataValidation type="list" allowBlank="1" showInputMessage="1" showErrorMessage="1" promptTitle="Proceso SIGCMA" prompt="Seleccione el proceso del SIGCMA que soporta la consecución de la iniciativa" xr:uid="{74AF229E-1109-4074-B9F3-94636F76C92C}">
          <x14:formula1>
            <xm:f>IF(H8=Listas!$S$2,Listas!$U$2:$U$4,IF(H8=Listas!$S$3,Listas!$U$5:$U$12,IF(H8=Listas!$S$4,Listas!$U$13:$U$22,IF(H8=Listas!$S$5,Listas!$U$23:$U$24,""))))</xm:f>
          </x14:formula1>
          <xm:sqref>I8 I13 I20 I25 I37 I39 I46 I49 I56 I62</xm:sqref>
        </x14:dataValidation>
        <x14:dataValidation type="list" allowBlank="1" showInputMessage="1" showErrorMessage="1" xr:uid="{70A4AFEC-B48F-489C-9A24-DB555494BFC5}">
          <x14:formula1>
            <xm:f>Listas!$M$2:$M$3</xm:f>
          </x14:formula1>
          <xm:sqref>W30 W23:W24 W35:W36 W44:W45 W15:W19 W51:W55</xm:sqref>
        </x14:dataValidation>
        <x14:dataValidation type="list" allowBlank="1" showInputMessage="1" showErrorMessage="1" xr:uid="{DF35B7C1-1586-4BB6-9D4E-948FD48D85DB}">
          <x14:formula1>
            <xm:f>Listas!$AA$2:$AA$9</xm:f>
          </x14:formula1>
          <xm:sqref>R30 R23:R24 R35:R36 R44:R45 R15:R19 R51:R55</xm:sqref>
        </x14:dataValidation>
        <x14:dataValidation type="list" allowBlank="1" showInputMessage="1" showErrorMessage="1" xr:uid="{01EC4B60-A2F7-49AF-A0AD-560C7678D9F5}">
          <x14:formula1>
            <xm:f>IF(Q15=Listas!$AD$2,Listas!$AF$2:$AF$8,IF(Q15=Listas!$AD$9,Listas!$AF$9:$AF$16,IF(Q15=Listas!$AD$17,Listas!$AF$17,IF(Q15=Listas!$AD$18,Listas!$AF$18,IF(Q15=Listas!$AD$19,Listas!$AF$19:$AF$29,IF(Q15=Listas!$AD$30,Listas!$AF$30:$AF$37,""))))))</xm:f>
          </x14:formula1>
          <xm:sqref>S30 S23:S24 S35:S36 S44:S45 S15:S19 S51:S55</xm:sqref>
        </x14:dataValidation>
        <x14:dataValidation type="list" allowBlank="1" showInputMessage="1" showErrorMessage="1" xr:uid="{1CBBDCD9-5CD6-4CE5-A963-B144913D7404}">
          <x14:formula1>
            <xm:f>IF(Q15=Listas!$AD$2,Listas!$AG$2:$AG$4,IF(Q15=Listas!$AD$9,Listas!$AG$9:$AG$11,IF(Q15=Listas!$AD$17,Listas!$AG$17:$AH$17,IF(Q15=Listas!$AD$18,Listas!$AG$18,IF(Q15=Listas!$AD$19,Listas!$AG$19:$AG$22,IF(Q15=Listas!$AD$30,Listas!$AG$30:$AG$34,""))))))</xm:f>
          </x14:formula1>
          <xm:sqref>T30 T23:T24 T35:T36 T44:T45 T15:T19 T51:T55</xm:sqref>
        </x14:dataValidation>
        <x14:dataValidation type="list" allowBlank="1" showInputMessage="1" showErrorMessage="1" xr:uid="{4ECC01B8-A50D-40FD-B4FA-19B3E55950E3}">
          <x14:formula1>
            <xm:f>Listas!$Q$2:$Q$6</xm:f>
          </x14:formula1>
          <xm:sqref>Z15:Z19 Z23:Z24 Z35:Z36 Z44:Z45 Z51:Z55 Z30</xm:sqref>
        </x14:dataValidation>
        <x14:dataValidation type="list" allowBlank="1" showInputMessage="1" showErrorMessage="1" promptTitle="¿De dónde surge la iniciativa?" prompt="Permite saber cómo se identificó la iniciativa, de donde proviene o a que atiende" xr:uid="{CA7BA606-D8E9-4B9D-9825-E42730F3F919}">
          <x14:formula1>
            <xm:f>Listas!$I$2:$I$8</xm:f>
          </x14:formula1>
          <xm:sqref>G7:G62</xm:sqref>
        </x14:dataValidation>
        <x14:dataValidation type="list" allowBlank="1" showInputMessage="1" showErrorMessage="1" promptTitle="Tipo de proceso" prompt="De acuerdo con el mapa de procesos SIGCMA, se deberá seleccionar el tipo de proceso (estratégico, misional, apoyo o evaluación y mejora) en el cual se enmarca la iniciativa." xr:uid="{A6AAD7B4-DB6F-436F-A487-A00084251DC2}">
          <x14:formula1>
            <xm:f>Listas!$S$2:$S$5</xm:f>
          </x14:formula1>
          <xm:sqref>H7:H62</xm:sqref>
        </x14:dataValidation>
        <x14:dataValidation type="list" allowBlank="1" showInputMessage="1" showErrorMessage="1" promptTitle="Objetivo estratégico PSD" prompt="Cada iniciativa formulada en el plan de acción deberá asociarse a un (1) objetivo estratégico del Plan Sectorial de Desarrollo." xr:uid="{1C41D84C-E7F2-4DC6-AA79-ED6FE650DE57}">
          <x14:formula1>
            <xm:f>Listas!$A$2:$A$6</xm:f>
          </x14:formula1>
          <xm:sqref>B7:B67</xm:sqref>
        </x14:dataValidation>
        <x14:dataValidation type="list" allowBlank="1" showInputMessage="1" showErrorMessage="1" promptTitle="Objetivo SIGCMA" prompt="Cada iniciativa formulada en el plan de acción deberá asociarse a un (1) objetivo del SIGCMA" xr:uid="{93699060-F10A-407A-89BB-BCF213EA61F4}">
          <x14:formula1>
            <xm:f>Listas!$G$2:$G$7</xm:f>
          </x14:formula1>
          <xm:sqref>D7:D67</xm:sqref>
        </x14:dataValidation>
        <x14:dataValidation type="list" allowBlank="1" showInputMessage="1" showErrorMessage="1" promptTitle="Línea de acción" prompt="Dimensión temática en la que se considera se desarrollará la iniciativa, de conformidad con lo establecido en la Ley 2430 de 2024." xr:uid="{16825B7C-577E-4995-B4A2-8C8F0A99A8A2}">
          <x14:formula1>
            <xm:f>Listas!$E$2:$E$10</xm:f>
          </x14:formula1>
          <xm:sqref>E8:E67</xm:sqref>
        </x14:dataValidation>
        <x14:dataValidation type="list" allowBlank="1" showInputMessage="1" showErrorMessage="1" promptTitle="Tipo de entregable" prompt="Define si el entregable se logrará a través de un proyecto de inversión o si se puede implementar a través de la gestión de los servidores judiciales" xr:uid="{D8DB3829-A3D3-4B51-A382-A0DE2721F966}">
          <x14:formula1>
            <xm:f>Listas!$K$2:$K$3</xm:f>
          </x14:formula1>
          <xm:sqref>L8:L62</xm:sqref>
        </x14:dataValidation>
        <x14:dataValidation type="list" allowBlank="1" showInputMessage="1" showErrorMessage="1" promptTitle="Unidad de medida de la meta" prompt="Unidad numérica o porcentual con la que contextualiza la magnitud de la meta." xr:uid="{34BF55D1-C343-4F3A-A328-3D289A90AEB0}">
          <x14:formula1>
            <xm:f>Listas!$W$2:$W$3</xm:f>
          </x14:formula1>
          <xm:sqref>P8:P62</xm:sqref>
        </x14:dataValidation>
        <x14:dataValidation type="list" allowBlank="1" showInputMessage="1" showErrorMessage="1" xr:uid="{00000000-0002-0000-0200-000004000000}">
          <x14:formula1>
            <xm:f>Listas!$K$2:$K$3</xm:f>
          </x14:formula1>
          <xm:sqref>L69:L1029</xm:sqref>
        </x14:dataValidation>
        <x14:dataValidation type="list" allowBlank="1" showInputMessage="1" showErrorMessage="1" xr:uid="{00000000-0002-0000-0200-000005000000}">
          <x14:formula1>
            <xm:f>Listas!$I$2:$I$8</xm:f>
          </x14:formula1>
          <xm:sqref>G69:I1029</xm:sqref>
        </x14:dataValidation>
        <x14:dataValidation type="list" allowBlank="1" showInputMessage="1" showErrorMessage="1" xr:uid="{00000000-0002-0000-0200-000006000000}">
          <x14:formula1>
            <xm:f>Listas!$C$2:$C$26</xm:f>
          </x14:formula1>
          <xm:sqref>C69:D1029</xm:sqref>
        </x14:dataValidation>
        <x14:dataValidation type="list" allowBlank="1" showInputMessage="1" showErrorMessage="1" xr:uid="{00000000-0002-0000-0200-000007000000}">
          <x14:formula1>
            <xm:f>Listas!$A$2:$A$6</xm:f>
          </x14:formula1>
          <xm:sqref>B69:B1029</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766008-49E7-4F0D-BF51-571CC084BED7}">
  <sheetPr>
    <tabColor rgb="FFFFC000"/>
  </sheetPr>
  <dimension ref="A2:B22"/>
  <sheetViews>
    <sheetView workbookViewId="0">
      <selection activeCell="B7" sqref="B7"/>
    </sheetView>
  </sheetViews>
  <sheetFormatPr baseColWidth="10" defaultColWidth="11.42578125" defaultRowHeight="15"/>
  <cols>
    <col min="1" max="1" width="65.42578125" customWidth="1"/>
    <col min="2" max="2" width="151.85546875" customWidth="1"/>
  </cols>
  <sheetData>
    <row r="2" spans="1:2" ht="18.75">
      <c r="A2" s="135" t="s">
        <v>378</v>
      </c>
      <c r="B2" s="135" t="s">
        <v>379</v>
      </c>
    </row>
    <row r="3" spans="1:2" ht="30">
      <c r="A3" s="136" t="s">
        <v>380</v>
      </c>
      <c r="B3" s="137" t="s">
        <v>381</v>
      </c>
    </row>
    <row r="4" spans="1:2" ht="44.25" customHeight="1">
      <c r="A4" s="136" t="s">
        <v>382</v>
      </c>
      <c r="B4" s="137" t="s">
        <v>383</v>
      </c>
    </row>
    <row r="5" spans="1:2" ht="45">
      <c r="A5" s="136" t="s">
        <v>384</v>
      </c>
      <c r="B5" s="137" t="s">
        <v>385</v>
      </c>
    </row>
    <row r="6" spans="1:2" ht="50.25" customHeight="1">
      <c r="A6" s="136" t="s">
        <v>386</v>
      </c>
      <c r="B6" s="137" t="s">
        <v>387</v>
      </c>
    </row>
    <row r="7" spans="1:2" ht="50.25" customHeight="1">
      <c r="A7" s="136" t="s">
        <v>388</v>
      </c>
      <c r="B7" s="137" t="s">
        <v>389</v>
      </c>
    </row>
    <row r="8" spans="1:2" ht="50.25" customHeight="1">
      <c r="A8" s="136" t="s">
        <v>390</v>
      </c>
      <c r="B8" s="137" t="s">
        <v>391</v>
      </c>
    </row>
    <row r="9" spans="1:2" ht="50.25" customHeight="1">
      <c r="A9" s="136" t="s">
        <v>392</v>
      </c>
      <c r="B9" s="137" t="s">
        <v>393</v>
      </c>
    </row>
    <row r="10" spans="1:2" ht="30">
      <c r="A10" s="136" t="s">
        <v>394</v>
      </c>
      <c r="B10" s="137" t="s">
        <v>395</v>
      </c>
    </row>
    <row r="11" spans="1:2" ht="43.5" customHeight="1">
      <c r="A11" s="136" t="s">
        <v>396</v>
      </c>
      <c r="B11" s="136" t="s">
        <v>397</v>
      </c>
    </row>
    <row r="12" spans="1:2" ht="60">
      <c r="A12" s="136" t="s">
        <v>398</v>
      </c>
      <c r="B12" s="137" t="s">
        <v>399</v>
      </c>
    </row>
    <row r="13" spans="1:2" ht="47.25" customHeight="1">
      <c r="A13" s="136" t="s">
        <v>400</v>
      </c>
      <c r="B13" s="137" t="s">
        <v>401</v>
      </c>
    </row>
    <row r="14" spans="1:2" ht="36" customHeight="1">
      <c r="A14" s="136" t="s">
        <v>402</v>
      </c>
      <c r="B14" s="137" t="s">
        <v>403</v>
      </c>
    </row>
    <row r="15" spans="1:2" ht="60">
      <c r="A15" s="136" t="s">
        <v>404</v>
      </c>
      <c r="B15" s="137" t="s">
        <v>405</v>
      </c>
    </row>
    <row r="16" spans="1:2" ht="30">
      <c r="A16" s="136" t="s">
        <v>406</v>
      </c>
      <c r="B16" s="137" t="s">
        <v>407</v>
      </c>
    </row>
    <row r="17" spans="1:2" ht="90">
      <c r="A17" s="136" t="s">
        <v>408</v>
      </c>
      <c r="B17" s="137" t="s">
        <v>409</v>
      </c>
    </row>
    <row r="18" spans="1:2">
      <c r="A18" s="108"/>
      <c r="B18" s="108"/>
    </row>
    <row r="19" spans="1:2" ht="13.5" customHeight="1">
      <c r="A19" s="108"/>
      <c r="B19" s="108"/>
    </row>
    <row r="20" spans="1:2">
      <c r="A20" s="108"/>
      <c r="B20" s="108"/>
    </row>
    <row r="21" spans="1:2">
      <c r="A21" s="108"/>
      <c r="B21" s="108"/>
    </row>
    <row r="22" spans="1:2">
      <c r="A22" s="108"/>
      <c r="B22" s="108"/>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H40"/>
  <sheetViews>
    <sheetView zoomScaleNormal="100" workbookViewId="0">
      <selection activeCell="K2" sqref="K2"/>
    </sheetView>
  </sheetViews>
  <sheetFormatPr baseColWidth="10" defaultColWidth="11.42578125" defaultRowHeight="15"/>
  <cols>
    <col min="1" max="1" width="25.42578125" customWidth="1"/>
    <col min="2" max="2" width="4" customWidth="1"/>
    <col min="3" max="3" width="66.5703125" customWidth="1"/>
    <col min="4" max="4" width="3.5703125" customWidth="1"/>
    <col min="5" max="5" width="35.85546875" customWidth="1"/>
    <col min="6" max="6" width="3.42578125" customWidth="1"/>
    <col min="7" max="7" width="59.42578125" customWidth="1"/>
    <col min="8" max="8" width="3.5703125" customWidth="1"/>
    <col min="9" max="9" width="44.5703125" customWidth="1"/>
    <col min="10" max="10" width="3.5703125" customWidth="1"/>
    <col min="11" max="11" width="23" customWidth="1"/>
    <col min="12" max="12" width="3.85546875" customWidth="1"/>
    <col min="13" max="13" width="14.42578125" customWidth="1"/>
    <col min="14" max="14" width="3.85546875" customWidth="1"/>
    <col min="15" max="15" width="19.140625" customWidth="1"/>
    <col min="16" max="16" width="4.28515625" customWidth="1"/>
    <col min="17" max="17" width="15.7109375" customWidth="1"/>
    <col min="18" max="18" width="3.7109375" customWidth="1"/>
    <col min="19" max="19" width="24.28515625" customWidth="1"/>
    <col min="20" max="20" width="19.5703125" customWidth="1"/>
    <col min="21" max="21" width="34" customWidth="1"/>
    <col min="22" max="22" width="5" customWidth="1"/>
    <col min="23" max="23" width="17.28515625" customWidth="1"/>
    <col min="24" max="24" width="6" customWidth="1"/>
    <col min="25" max="25" width="15.5703125" customWidth="1"/>
    <col min="28" max="28" width="13.85546875" bestFit="1" customWidth="1"/>
    <col min="30" max="30" width="14" customWidth="1"/>
    <col min="33" max="33" width="16.42578125" customWidth="1"/>
  </cols>
  <sheetData>
    <row r="1" spans="1:33" ht="29.25" customHeight="1" thickBot="1">
      <c r="A1" s="381" t="s">
        <v>410</v>
      </c>
      <c r="B1" s="382"/>
      <c r="C1" s="4" t="s">
        <v>411</v>
      </c>
      <c r="E1" s="5" t="s">
        <v>412</v>
      </c>
      <c r="G1" s="63" t="s">
        <v>234</v>
      </c>
      <c r="I1" s="5" t="s">
        <v>413</v>
      </c>
      <c r="K1" s="5" t="s">
        <v>414</v>
      </c>
      <c r="M1" s="5" t="s">
        <v>253</v>
      </c>
      <c r="O1" s="5" t="s">
        <v>415</v>
      </c>
      <c r="Q1" s="5" t="s">
        <v>256</v>
      </c>
      <c r="S1" s="5" t="s">
        <v>416</v>
      </c>
      <c r="T1" s="5" t="s">
        <v>416</v>
      </c>
      <c r="U1" s="5" t="s">
        <v>239</v>
      </c>
      <c r="W1" s="5" t="s">
        <v>246</v>
      </c>
      <c r="Y1" s="5" t="s">
        <v>258</v>
      </c>
      <c r="AA1" s="109" t="s">
        <v>417</v>
      </c>
      <c r="AB1" s="109" t="s">
        <v>418</v>
      </c>
      <c r="AD1" s="109" t="s">
        <v>418</v>
      </c>
      <c r="AE1" s="109" t="s">
        <v>417</v>
      </c>
      <c r="AF1" s="109" t="s">
        <v>419</v>
      </c>
      <c r="AG1" s="109" t="s">
        <v>420</v>
      </c>
    </row>
    <row r="2" spans="1:33" ht="112.5">
      <c r="A2" s="1" t="s">
        <v>421</v>
      </c>
      <c r="B2" s="379" t="s">
        <v>422</v>
      </c>
      <c r="C2" s="2" t="s">
        <v>345</v>
      </c>
      <c r="E2" s="2" t="s">
        <v>423</v>
      </c>
      <c r="G2" s="2" t="s">
        <v>320</v>
      </c>
      <c r="I2" s="2" t="s">
        <v>270</v>
      </c>
      <c r="K2" s="141" t="s">
        <v>424</v>
      </c>
      <c r="M2" s="2" t="s">
        <v>296</v>
      </c>
      <c r="O2" s="2" t="s">
        <v>425</v>
      </c>
      <c r="Q2" s="2" t="s">
        <v>426</v>
      </c>
      <c r="S2" s="2" t="s">
        <v>427</v>
      </c>
      <c r="T2" s="2" t="s">
        <v>427</v>
      </c>
      <c r="U2" s="2" t="s">
        <v>428</v>
      </c>
      <c r="W2" s="2" t="s">
        <v>275</v>
      </c>
      <c r="Y2" s="2" t="s">
        <v>429</v>
      </c>
      <c r="AA2" s="110" t="s">
        <v>430</v>
      </c>
      <c r="AB2" s="111">
        <v>202300000000009</v>
      </c>
      <c r="AD2" s="115">
        <v>202300000000009</v>
      </c>
      <c r="AE2" s="116" t="s">
        <v>430</v>
      </c>
      <c r="AF2" s="117" t="s">
        <v>431</v>
      </c>
      <c r="AG2" s="120" t="s">
        <v>432</v>
      </c>
    </row>
    <row r="3" spans="1:33" ht="124.5" thickBot="1">
      <c r="A3" s="1" t="s">
        <v>433</v>
      </c>
      <c r="B3" s="380"/>
      <c r="C3" s="2" t="s">
        <v>434</v>
      </c>
      <c r="E3" s="2" t="s">
        <v>435</v>
      </c>
      <c r="G3" s="2" t="s">
        <v>267</v>
      </c>
      <c r="I3" s="2" t="s">
        <v>285</v>
      </c>
      <c r="K3" s="2" t="s">
        <v>292</v>
      </c>
      <c r="M3" s="2" t="s">
        <v>436</v>
      </c>
      <c r="O3" s="2" t="s">
        <v>437</v>
      </c>
      <c r="Q3" s="2" t="s">
        <v>438</v>
      </c>
      <c r="S3" s="2" t="s">
        <v>286</v>
      </c>
      <c r="T3" s="2" t="s">
        <v>427</v>
      </c>
      <c r="U3" s="2" t="s">
        <v>439</v>
      </c>
      <c r="W3" s="2" t="s">
        <v>289</v>
      </c>
      <c r="Y3" s="2" t="s">
        <v>440</v>
      </c>
      <c r="AA3" s="110" t="s">
        <v>293</v>
      </c>
      <c r="AB3" s="111">
        <v>202300000000027</v>
      </c>
      <c r="AD3" s="115">
        <v>202300000000009</v>
      </c>
      <c r="AE3" s="116" t="s">
        <v>430</v>
      </c>
      <c r="AF3" s="117" t="s">
        <v>441</v>
      </c>
      <c r="AG3" s="120" t="s">
        <v>442</v>
      </c>
    </row>
    <row r="4" spans="1:33" ht="113.25" thickBot="1">
      <c r="A4" s="1" t="s">
        <v>443</v>
      </c>
      <c r="B4" s="380"/>
      <c r="C4" s="2" t="s">
        <v>444</v>
      </c>
      <c r="E4" s="2" t="s">
        <v>268</v>
      </c>
      <c r="G4" s="2" t="s">
        <v>445</v>
      </c>
      <c r="I4" s="2" t="s">
        <v>311</v>
      </c>
      <c r="Q4" s="2" t="s">
        <v>446</v>
      </c>
      <c r="S4" s="2" t="s">
        <v>271</v>
      </c>
      <c r="T4" s="2" t="s">
        <v>427</v>
      </c>
      <c r="U4" s="2" t="s">
        <v>447</v>
      </c>
      <c r="AA4" s="110" t="s">
        <v>448</v>
      </c>
      <c r="AB4" s="111">
        <v>2018011000841</v>
      </c>
      <c r="AD4" s="115">
        <v>202300000000009</v>
      </c>
      <c r="AE4" s="116" t="s">
        <v>430</v>
      </c>
      <c r="AF4" s="117" t="s">
        <v>449</v>
      </c>
      <c r="AG4" s="120" t="s">
        <v>450</v>
      </c>
    </row>
    <row r="5" spans="1:33" ht="113.25" thickBot="1">
      <c r="A5" s="1" t="s">
        <v>451</v>
      </c>
      <c r="B5" s="380"/>
      <c r="C5" s="2" t="s">
        <v>282</v>
      </c>
      <c r="E5" s="2" t="s">
        <v>283</v>
      </c>
      <c r="G5" s="2" t="s">
        <v>452</v>
      </c>
      <c r="I5" s="2" t="s">
        <v>365</v>
      </c>
      <c r="Q5" s="2" t="s">
        <v>453</v>
      </c>
      <c r="S5" s="2" t="s">
        <v>366</v>
      </c>
      <c r="T5" s="2" t="s">
        <v>286</v>
      </c>
      <c r="U5" s="2" t="s">
        <v>454</v>
      </c>
      <c r="AA5" s="110" t="s">
        <v>455</v>
      </c>
      <c r="AB5" s="111">
        <v>2018011000724</v>
      </c>
      <c r="AD5" s="115">
        <v>202300000000009</v>
      </c>
      <c r="AE5" s="116" t="s">
        <v>430</v>
      </c>
      <c r="AF5" s="117" t="s">
        <v>456</v>
      </c>
    </row>
    <row r="6" spans="1:33" ht="113.25" thickBot="1">
      <c r="A6" s="1" t="s">
        <v>457</v>
      </c>
      <c r="B6" s="380"/>
      <c r="C6" s="2" t="s">
        <v>458</v>
      </c>
      <c r="E6" s="2" t="s">
        <v>459</v>
      </c>
      <c r="G6" s="2" t="s">
        <v>351</v>
      </c>
      <c r="I6" s="2" t="s">
        <v>460</v>
      </c>
      <c r="Q6" s="2" t="s">
        <v>461</v>
      </c>
      <c r="T6" s="2" t="s">
        <v>286</v>
      </c>
      <c r="U6" s="2" t="s">
        <v>462</v>
      </c>
      <c r="AA6" s="110" t="s">
        <v>329</v>
      </c>
      <c r="AB6" s="111">
        <v>202300000000036</v>
      </c>
      <c r="AD6" s="115">
        <v>202300000000009</v>
      </c>
      <c r="AE6" s="116" t="s">
        <v>430</v>
      </c>
      <c r="AF6" s="117" t="s">
        <v>463</v>
      </c>
    </row>
    <row r="7" spans="1:33" ht="113.25" thickBot="1">
      <c r="A7" s="3"/>
      <c r="B7" s="383" t="s">
        <v>464</v>
      </c>
      <c r="C7" s="2" t="s">
        <v>465</v>
      </c>
      <c r="E7" s="2" t="s">
        <v>466</v>
      </c>
      <c r="G7" s="2" t="s">
        <v>303</v>
      </c>
      <c r="I7" s="2" t="s">
        <v>467</v>
      </c>
      <c r="T7" s="2" t="s">
        <v>286</v>
      </c>
      <c r="U7" s="2" t="s">
        <v>468</v>
      </c>
      <c r="AA7" s="110" t="s">
        <v>469</v>
      </c>
      <c r="AB7" s="111">
        <v>202300000000010</v>
      </c>
      <c r="AD7" s="115">
        <v>202300000000009</v>
      </c>
      <c r="AE7" s="116" t="s">
        <v>430</v>
      </c>
      <c r="AF7" s="117" t="s">
        <v>470</v>
      </c>
    </row>
    <row r="8" spans="1:33" ht="124.5" thickBot="1">
      <c r="A8" s="3"/>
      <c r="B8" s="384"/>
      <c r="C8" s="2" t="s">
        <v>471</v>
      </c>
      <c r="E8" s="2" t="s">
        <v>304</v>
      </c>
      <c r="G8" s="64"/>
      <c r="I8" s="2" t="s">
        <v>472</v>
      </c>
      <c r="T8" s="2" t="s">
        <v>286</v>
      </c>
      <c r="U8" s="2" t="s">
        <v>287</v>
      </c>
      <c r="AA8" s="112" t="s">
        <v>473</v>
      </c>
      <c r="AB8" s="113">
        <v>2018011000698</v>
      </c>
      <c r="AD8" s="115">
        <v>202300000000009</v>
      </c>
      <c r="AE8" s="116" t="s">
        <v>430</v>
      </c>
      <c r="AF8" s="117" t="s">
        <v>474</v>
      </c>
    </row>
    <row r="9" spans="1:33" ht="34.5" customHeight="1" thickBot="1">
      <c r="A9" s="3"/>
      <c r="B9" s="384"/>
      <c r="C9" s="2" t="s">
        <v>475</v>
      </c>
      <c r="E9" s="2" t="s">
        <v>321</v>
      </c>
      <c r="T9" s="2" t="s">
        <v>286</v>
      </c>
      <c r="U9" s="2" t="s">
        <v>476</v>
      </c>
      <c r="AA9" s="110" t="s">
        <v>477</v>
      </c>
      <c r="AB9" s="113">
        <v>202300000000028</v>
      </c>
      <c r="AD9" s="118">
        <v>202300000000027</v>
      </c>
      <c r="AE9" s="119" t="s">
        <v>293</v>
      </c>
      <c r="AF9" s="120" t="s">
        <v>478</v>
      </c>
      <c r="AG9" s="114" t="s">
        <v>479</v>
      </c>
    </row>
    <row r="10" spans="1:33" ht="135.75" thickBot="1">
      <c r="A10" s="3"/>
      <c r="B10" s="384"/>
      <c r="C10" s="2" t="s">
        <v>480</v>
      </c>
      <c r="E10" s="105" t="s">
        <v>481</v>
      </c>
      <c r="T10" s="2" t="s">
        <v>286</v>
      </c>
      <c r="U10" s="2" t="s">
        <v>482</v>
      </c>
      <c r="AD10" s="118">
        <v>202300000000027</v>
      </c>
      <c r="AE10" s="119" t="s">
        <v>293</v>
      </c>
      <c r="AF10" s="120" t="s">
        <v>483</v>
      </c>
      <c r="AG10" s="114" t="s">
        <v>295</v>
      </c>
    </row>
    <row r="11" spans="1:33" ht="124.5" thickBot="1">
      <c r="A11" s="3"/>
      <c r="B11" s="384"/>
      <c r="C11" s="2" t="s">
        <v>302</v>
      </c>
      <c r="E11" t="s">
        <v>133</v>
      </c>
      <c r="T11" s="2" t="s">
        <v>286</v>
      </c>
      <c r="U11" s="2" t="s">
        <v>484</v>
      </c>
      <c r="AD11" s="118">
        <v>202300000000027</v>
      </c>
      <c r="AE11" s="119" t="s">
        <v>293</v>
      </c>
      <c r="AF11" s="120" t="s">
        <v>485</v>
      </c>
      <c r="AG11" s="114" t="s">
        <v>486</v>
      </c>
    </row>
    <row r="12" spans="1:33" ht="124.5" thickBot="1">
      <c r="A12" s="3"/>
      <c r="B12" s="384"/>
      <c r="C12" s="2" t="s">
        <v>487</v>
      </c>
      <c r="T12" s="2" t="s">
        <v>286</v>
      </c>
      <c r="U12" s="2" t="s">
        <v>488</v>
      </c>
      <c r="AD12" s="118">
        <v>202300000000027</v>
      </c>
      <c r="AE12" s="119" t="s">
        <v>293</v>
      </c>
      <c r="AF12" s="120" t="s">
        <v>294</v>
      </c>
    </row>
    <row r="13" spans="1:33" ht="124.5" thickBot="1">
      <c r="A13" s="3"/>
      <c r="B13" s="379" t="s">
        <v>489</v>
      </c>
      <c r="C13" s="2" t="s">
        <v>490</v>
      </c>
      <c r="T13" s="2" t="s">
        <v>271</v>
      </c>
      <c r="U13" s="2" t="s">
        <v>491</v>
      </c>
      <c r="AD13" s="118">
        <v>202300000000027</v>
      </c>
      <c r="AE13" s="119" t="s">
        <v>293</v>
      </c>
      <c r="AF13" s="120" t="s">
        <v>492</v>
      </c>
    </row>
    <row r="14" spans="1:33" ht="124.5" thickBot="1">
      <c r="A14" s="3"/>
      <c r="B14" s="380"/>
      <c r="C14" s="2" t="s">
        <v>333</v>
      </c>
      <c r="E14" t="s">
        <v>133</v>
      </c>
      <c r="T14" s="2" t="s">
        <v>271</v>
      </c>
      <c r="U14" s="2" t="s">
        <v>347</v>
      </c>
      <c r="AD14" s="118">
        <v>202300000000027</v>
      </c>
      <c r="AE14" s="119" t="s">
        <v>293</v>
      </c>
      <c r="AF14" s="120" t="s">
        <v>493</v>
      </c>
    </row>
    <row r="15" spans="1:33" ht="124.5" thickBot="1">
      <c r="A15" s="3"/>
      <c r="B15" s="380"/>
      <c r="C15" s="2" t="s">
        <v>494</v>
      </c>
      <c r="T15" s="2" t="s">
        <v>271</v>
      </c>
      <c r="U15" s="2" t="s">
        <v>339</v>
      </c>
      <c r="AD15" s="118">
        <v>202300000000027</v>
      </c>
      <c r="AE15" s="119" t="s">
        <v>293</v>
      </c>
      <c r="AF15" s="120" t="s">
        <v>483</v>
      </c>
    </row>
    <row r="16" spans="1:33" ht="124.5" thickBot="1">
      <c r="A16" s="3"/>
      <c r="B16" s="380"/>
      <c r="C16" s="2" t="s">
        <v>374</v>
      </c>
      <c r="T16" s="2" t="s">
        <v>271</v>
      </c>
      <c r="U16" s="2" t="s">
        <v>312</v>
      </c>
      <c r="AD16" s="118">
        <v>202300000000027</v>
      </c>
      <c r="AE16" s="119" t="s">
        <v>293</v>
      </c>
      <c r="AF16" s="120" t="s">
        <v>485</v>
      </c>
    </row>
    <row r="17" spans="1:34" ht="90.75" thickBot="1">
      <c r="A17" s="3"/>
      <c r="B17" s="380"/>
      <c r="C17" s="2" t="s">
        <v>495</v>
      </c>
      <c r="E17" t="s">
        <v>133</v>
      </c>
      <c r="T17" s="2" t="s">
        <v>271</v>
      </c>
      <c r="U17" s="2" t="s">
        <v>335</v>
      </c>
      <c r="AD17" s="111">
        <v>2018011000841</v>
      </c>
      <c r="AE17" s="110" t="s">
        <v>448</v>
      </c>
      <c r="AF17" s="114" t="s">
        <v>496</v>
      </c>
      <c r="AG17" s="120" t="s">
        <v>497</v>
      </c>
      <c r="AH17" s="114" t="s">
        <v>498</v>
      </c>
    </row>
    <row r="18" spans="1:34" ht="158.25" thickBot="1">
      <c r="A18" s="3"/>
      <c r="B18" s="380"/>
      <c r="C18" s="2" t="s">
        <v>499</v>
      </c>
      <c r="T18" s="2" t="s">
        <v>271</v>
      </c>
      <c r="U18" s="2" t="s">
        <v>272</v>
      </c>
      <c r="AD18" s="118">
        <v>2018011000724</v>
      </c>
      <c r="AE18" s="119" t="s">
        <v>455</v>
      </c>
      <c r="AF18" s="120" t="s">
        <v>500</v>
      </c>
      <c r="AG18" s="114" t="s">
        <v>497</v>
      </c>
    </row>
    <row r="19" spans="1:34" ht="113.25" thickBot="1">
      <c r="A19" s="3"/>
      <c r="B19" s="380"/>
      <c r="C19" s="2" t="s">
        <v>363</v>
      </c>
      <c r="T19" s="2" t="s">
        <v>271</v>
      </c>
      <c r="U19" s="2" t="s">
        <v>323</v>
      </c>
      <c r="AD19" s="121">
        <v>202300000000036</v>
      </c>
      <c r="AE19" s="122" t="s">
        <v>329</v>
      </c>
      <c r="AF19" s="123" t="s">
        <v>330</v>
      </c>
      <c r="AG19" s="120" t="s">
        <v>331</v>
      </c>
    </row>
    <row r="20" spans="1:34" ht="135.75" thickBot="1">
      <c r="A20" s="3"/>
      <c r="B20" s="379" t="s">
        <v>501</v>
      </c>
      <c r="C20" s="2" t="s">
        <v>502</v>
      </c>
      <c r="E20" t="s">
        <v>133</v>
      </c>
      <c r="T20" s="2" t="s">
        <v>271</v>
      </c>
      <c r="U20" s="2" t="s">
        <v>503</v>
      </c>
      <c r="AD20" s="121">
        <v>202300000000036</v>
      </c>
      <c r="AE20" s="122" t="s">
        <v>329</v>
      </c>
      <c r="AF20" s="123" t="s">
        <v>357</v>
      </c>
      <c r="AG20" s="120" t="s">
        <v>504</v>
      </c>
    </row>
    <row r="21" spans="1:34" ht="147" thickBot="1">
      <c r="A21" s="3"/>
      <c r="B21" s="380"/>
      <c r="C21" s="2" t="s">
        <v>505</v>
      </c>
      <c r="T21" s="2" t="s">
        <v>271</v>
      </c>
      <c r="U21" s="2" t="s">
        <v>353</v>
      </c>
      <c r="AD21" s="121">
        <v>202300000000036</v>
      </c>
      <c r="AE21" s="122" t="s">
        <v>329</v>
      </c>
      <c r="AF21" s="123" t="s">
        <v>362</v>
      </c>
      <c r="AG21" s="120" t="s">
        <v>506</v>
      </c>
    </row>
    <row r="22" spans="1:34" ht="113.25" thickBot="1">
      <c r="A22" s="3"/>
      <c r="B22" s="380"/>
      <c r="C22" s="2" t="s">
        <v>507</v>
      </c>
      <c r="T22" s="2" t="s">
        <v>271</v>
      </c>
      <c r="U22" s="2" t="s">
        <v>306</v>
      </c>
      <c r="AD22" s="121">
        <v>202300000000036</v>
      </c>
      <c r="AE22" s="122" t="s">
        <v>329</v>
      </c>
      <c r="AF22" s="123" t="s">
        <v>508</v>
      </c>
      <c r="AG22" s="120" t="s">
        <v>509</v>
      </c>
    </row>
    <row r="23" spans="1:34" ht="113.25" thickBot="1">
      <c r="A23" s="3"/>
      <c r="B23" s="380"/>
      <c r="C23" s="2" t="s">
        <v>510</v>
      </c>
      <c r="E23" t="s">
        <v>133</v>
      </c>
      <c r="T23" s="2" t="s">
        <v>366</v>
      </c>
      <c r="U23" s="2" t="s">
        <v>511</v>
      </c>
      <c r="AD23" s="121">
        <v>202300000000036</v>
      </c>
      <c r="AE23" s="122" t="s">
        <v>329</v>
      </c>
      <c r="AF23" s="123" t="s">
        <v>512</v>
      </c>
    </row>
    <row r="24" spans="1:34" ht="40.5" customHeight="1" thickBot="1">
      <c r="A24" s="3"/>
      <c r="B24" s="380"/>
      <c r="C24" s="2" t="s">
        <v>319</v>
      </c>
      <c r="T24" s="2" t="s">
        <v>366</v>
      </c>
      <c r="U24" s="2" t="s">
        <v>367</v>
      </c>
      <c r="AD24" s="121">
        <v>202300000000036</v>
      </c>
      <c r="AE24" s="122" t="s">
        <v>329</v>
      </c>
      <c r="AF24" s="123" t="s">
        <v>513</v>
      </c>
    </row>
    <row r="25" spans="1:34" ht="282" thickBot="1">
      <c r="A25" s="3"/>
      <c r="B25" s="379" t="s">
        <v>514</v>
      </c>
      <c r="C25" s="2" t="s">
        <v>266</v>
      </c>
      <c r="AD25" s="121">
        <v>202300000000036</v>
      </c>
      <c r="AE25" s="122" t="s">
        <v>329</v>
      </c>
      <c r="AF25" s="123" t="s">
        <v>515</v>
      </c>
    </row>
    <row r="26" spans="1:34" ht="113.25" thickBot="1">
      <c r="A26" s="3"/>
      <c r="B26" s="380"/>
      <c r="C26" s="2" t="s">
        <v>516</v>
      </c>
      <c r="AD26" s="121">
        <v>202300000000036</v>
      </c>
      <c r="AE26" s="122" t="s">
        <v>329</v>
      </c>
      <c r="AF26" s="123" t="s">
        <v>517</v>
      </c>
    </row>
    <row r="27" spans="1:34" ht="147" thickBot="1">
      <c r="AD27" s="121">
        <v>202300000000036</v>
      </c>
      <c r="AE27" s="122" t="s">
        <v>329</v>
      </c>
      <c r="AF27" s="123" t="s">
        <v>518</v>
      </c>
    </row>
    <row r="28" spans="1:34" ht="113.25" thickBot="1">
      <c r="AD28" s="121">
        <v>202300000000036</v>
      </c>
      <c r="AE28" s="122" t="s">
        <v>329</v>
      </c>
      <c r="AF28" s="123" t="s">
        <v>519</v>
      </c>
    </row>
    <row r="29" spans="1:34" ht="113.25" thickBot="1">
      <c r="AD29" s="121">
        <v>202300000000036</v>
      </c>
      <c r="AE29" s="122" t="s">
        <v>329</v>
      </c>
      <c r="AF29" s="123" t="s">
        <v>520</v>
      </c>
    </row>
    <row r="30" spans="1:34" ht="124.5" thickBot="1">
      <c r="AD30" s="124">
        <v>202300000000010</v>
      </c>
      <c r="AE30" s="125" t="s">
        <v>469</v>
      </c>
      <c r="AF30" s="126" t="s">
        <v>521</v>
      </c>
      <c r="AG30" s="114" t="s">
        <v>522</v>
      </c>
    </row>
    <row r="31" spans="1:34" ht="135.75" thickBot="1">
      <c r="AD31" s="124">
        <v>202300000000010</v>
      </c>
      <c r="AE31" s="125" t="s">
        <v>469</v>
      </c>
      <c r="AF31" s="126" t="s">
        <v>523</v>
      </c>
      <c r="AG31" s="114" t="s">
        <v>524</v>
      </c>
    </row>
    <row r="32" spans="1:34" ht="124.5" thickBot="1">
      <c r="AD32" s="124">
        <v>202300000000010</v>
      </c>
      <c r="AE32" s="125" t="s">
        <v>469</v>
      </c>
      <c r="AF32" s="126" t="s">
        <v>525</v>
      </c>
      <c r="AG32" s="114" t="s">
        <v>526</v>
      </c>
    </row>
    <row r="33" spans="30:33" ht="409.6" thickBot="1">
      <c r="AD33" s="124">
        <v>202300000000010</v>
      </c>
      <c r="AE33" s="125" t="s">
        <v>469</v>
      </c>
      <c r="AF33" s="126" t="s">
        <v>527</v>
      </c>
      <c r="AG33" s="114" t="s">
        <v>528</v>
      </c>
    </row>
    <row r="34" spans="30:33" ht="124.5" thickBot="1">
      <c r="AD34" s="124">
        <v>202300000000010</v>
      </c>
      <c r="AE34" s="125" t="s">
        <v>469</v>
      </c>
      <c r="AF34" s="126" t="s">
        <v>529</v>
      </c>
      <c r="AG34" s="114" t="s">
        <v>530</v>
      </c>
    </row>
    <row r="35" spans="30:33" ht="102" thickBot="1">
      <c r="AD35" s="124">
        <v>202300000000010</v>
      </c>
      <c r="AE35" s="125" t="s">
        <v>469</v>
      </c>
      <c r="AF35" s="126" t="s">
        <v>531</v>
      </c>
    </row>
    <row r="36" spans="30:33" ht="180.75" thickBot="1">
      <c r="AD36" s="124">
        <v>202300000000010</v>
      </c>
      <c r="AE36" s="125" t="s">
        <v>469</v>
      </c>
      <c r="AF36" s="126" t="s">
        <v>532</v>
      </c>
    </row>
    <row r="37" spans="30:33" ht="102" thickBot="1">
      <c r="AD37" s="124">
        <v>202300000000010</v>
      </c>
      <c r="AE37" s="125" t="s">
        <v>469</v>
      </c>
      <c r="AF37" s="126" t="s">
        <v>533</v>
      </c>
    </row>
    <row r="38" spans="30:33" ht="124.5" thickBot="1">
      <c r="AD38" s="118">
        <v>2018011000698</v>
      </c>
      <c r="AE38" s="119" t="s">
        <v>473</v>
      </c>
      <c r="AF38" s="120" t="s">
        <v>534</v>
      </c>
      <c r="AG38" s="114" t="s">
        <v>535</v>
      </c>
    </row>
    <row r="39" spans="30:33" ht="124.5" thickBot="1">
      <c r="AD39" s="118">
        <v>2018011000698</v>
      </c>
      <c r="AE39" s="119" t="s">
        <v>473</v>
      </c>
      <c r="AF39" s="120" t="s">
        <v>536</v>
      </c>
      <c r="AG39" s="114" t="s">
        <v>537</v>
      </c>
    </row>
    <row r="40" spans="30:33" ht="147" thickBot="1">
      <c r="AD40" s="113">
        <v>202300000000028</v>
      </c>
      <c r="AE40" s="110" t="s">
        <v>477</v>
      </c>
      <c r="AF40" s="114" t="s">
        <v>538</v>
      </c>
      <c r="AG40" s="120" t="s">
        <v>539</v>
      </c>
    </row>
  </sheetData>
  <autoFilter ref="AD1:AF40" xr:uid="{00000000-0001-0000-0300-000000000000}"/>
  <mergeCells count="6">
    <mergeCell ref="B25:B26"/>
    <mergeCell ref="A1:B1"/>
    <mergeCell ref="B2:B6"/>
    <mergeCell ref="B7:B12"/>
    <mergeCell ref="B13:B19"/>
    <mergeCell ref="B20:B24"/>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2</vt:i4>
      </vt:variant>
    </vt:vector>
  </HeadingPairs>
  <TitlesOfParts>
    <vt:vector size="7" baseType="lpstr">
      <vt:lpstr>Análisis de contexto </vt:lpstr>
      <vt:lpstr>Análisis de contexto SG-SST</vt:lpstr>
      <vt:lpstr>Plan de acción</vt:lpstr>
      <vt:lpstr>Preguntas frecuentes</vt:lpstr>
      <vt:lpstr>Listas</vt:lpstr>
      <vt:lpstr>'Análisis de contexto '!Área_de_impresión</vt:lpstr>
      <vt:lpstr>'Análisis de contexto SG-SST'!Área_de_impresión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Yuly Verónica Rueda Pérez</dc:creator>
  <cp:keywords/>
  <dc:description/>
  <cp:lastModifiedBy>Efrain Lasso Ordoñez</cp:lastModifiedBy>
  <cp:revision/>
  <dcterms:created xsi:type="dcterms:W3CDTF">2024-10-24T20:08:51Z</dcterms:created>
  <dcterms:modified xsi:type="dcterms:W3CDTF">2025-02-11T21:49:55Z</dcterms:modified>
  <cp:category/>
  <cp:contentStatus/>
</cp:coreProperties>
</file>