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C:\Users\gestrads\Documents\SIGCMA VALLE DEL CAUCA\Consejo Seccional Valle\Año 2025\Segundo Trimestre\"/>
    </mc:Choice>
  </mc:AlternateContent>
  <xr:revisionPtr revIDLastSave="0" documentId="13_ncr:1_{43FC18C6-714C-434F-879E-2715531615FB}" xr6:coauthVersionLast="47" xr6:coauthVersionMax="47" xr10:uidLastSave="{00000000-0000-0000-0000-000000000000}"/>
  <bookViews>
    <workbookView xWindow="-120" yWindow="-120" windowWidth="29040" windowHeight="15720" tabRatio="550" xr2:uid="{00000000-000D-0000-FFFF-FFFF00000000}"/>
  </bookViews>
  <sheets>
    <sheet name="COMUNICACIÓN INST" sheetId="2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20" l="1"/>
  <c r="J9" i="20"/>
  <c r="J6" i="20"/>
  <c r="I6" i="20"/>
  <c r="I10" i="20"/>
  <c r="I17" i="20" l="1"/>
  <c r="I16" i="20"/>
  <c r="I15" i="20"/>
  <c r="I14" i="20"/>
  <c r="I13" i="20"/>
  <c r="I12" i="20"/>
  <c r="I11" i="20"/>
  <c r="I8" i="20"/>
  <c r="I7" i="20"/>
  <c r="J14" i="20" l="1"/>
  <c r="J15" i="20"/>
  <c r="J22" i="20" l="1"/>
  <c r="J18" i="20"/>
  <c r="J17" i="20"/>
  <c r="J16" i="20"/>
  <c r="J13" i="20"/>
  <c r="J12" i="20"/>
  <c r="J11" i="20"/>
  <c r="J10" i="20"/>
  <c r="J8" i="20"/>
  <c r="J7" i="20"/>
  <c r="K21" i="20"/>
  <c r="K20" i="20"/>
  <c r="K19" i="20"/>
  <c r="K25" i="20" l="1"/>
  <c r="K24" i="20"/>
  <c r="K23" i="20"/>
  <c r="K17" i="20"/>
  <c r="K16" i="20"/>
  <c r="K15" i="20"/>
  <c r="K13" i="20"/>
  <c r="K12" i="20"/>
  <c r="K11" i="20"/>
  <c r="K9" i="20"/>
  <c r="K8" i="20"/>
  <c r="K7" i="20"/>
</calcChain>
</file>

<file path=xl/sharedStrings.xml><?xml version="1.0" encoding="utf-8"?>
<sst xmlns="http://schemas.openxmlformats.org/spreadsheetml/2006/main" count="145" uniqueCount="69">
  <si>
    <t>TIPO</t>
  </si>
  <si>
    <t>RANGOS</t>
  </si>
  <si>
    <t>Anual</t>
  </si>
  <si>
    <t>Variable</t>
  </si>
  <si>
    <t>PROCESO</t>
  </si>
  <si>
    <t>FÓRMULA</t>
  </si>
  <si>
    <t>PERIODO DE MEDICIÓN</t>
  </si>
  <si>
    <t>Indicador</t>
  </si>
  <si>
    <t>N.A</t>
  </si>
  <si>
    <t>MEDICIÓN</t>
  </si>
  <si>
    <t>FRECUENCIA DE MEDICIÓN</t>
  </si>
  <si>
    <t>DESCRIPCIÓN</t>
  </si>
  <si>
    <t>A1</t>
  </si>
  <si>
    <t>VARIABLES</t>
  </si>
  <si>
    <t>INDICADORES</t>
  </si>
  <si>
    <t>A</t>
  </si>
  <si>
    <t>B</t>
  </si>
  <si>
    <t>C</t>
  </si>
  <si>
    <t>D</t>
  </si>
  <si>
    <t>E</t>
  </si>
  <si>
    <t>F</t>
  </si>
  <si>
    <t>G</t>
  </si>
  <si>
    <t>H</t>
  </si>
  <si>
    <t>J</t>
  </si>
  <si>
    <t>I</t>
  </si>
  <si>
    <t>ITEM</t>
  </si>
  <si>
    <t>NOMBRE DEL INDICADOR / VARIABLE</t>
  </si>
  <si>
    <t>AÑO DE MEDICIÓN</t>
  </si>
  <si>
    <t>N.A.</t>
  </si>
  <si>
    <t>Trimestral</t>
  </si>
  <si>
    <t>T1</t>
  </si>
  <si>
    <t>T2</t>
  </si>
  <si>
    <t>T3</t>
  </si>
  <si>
    <t xml:space="preserve">Variable Nº Total de encuestas realizadas </t>
  </si>
  <si>
    <t>META PERÍODO
(año anterior)</t>
  </si>
  <si>
    <t>MEDICIÓN PERÍODO
(año anterior)</t>
  </si>
  <si>
    <t>META PERÍODO
(año actual)</t>
  </si>
  <si>
    <t>MEDICIÓN PERÍODO
(año actual)</t>
  </si>
  <si>
    <t>ANÁLISIS</t>
  </si>
  <si>
    <t>T4</t>
  </si>
  <si>
    <t>SECCIONAL</t>
  </si>
  <si>
    <t>MATRIZ DE INDICADORES</t>
  </si>
  <si>
    <t>Cumplimiento de las solicitudes de publicaciones recibidas por las Altas Cortes</t>
  </si>
  <si>
    <t>Variación del acceso al portal de la Rama Judicial</t>
  </si>
  <si>
    <t>Avance de las actividades de la Matriz de Comunicaciones</t>
  </si>
  <si>
    <r>
      <t>(Sumatoria del porcentaje de avance por actividad(</t>
    </r>
    <r>
      <rPr>
        <b/>
        <sz val="11"/>
        <color theme="1"/>
        <rFont val="Calibri"/>
        <family val="2"/>
        <scheme val="minor"/>
      </rPr>
      <t>A</t>
    </r>
    <r>
      <rPr>
        <sz val="11"/>
        <color theme="1"/>
        <rFont val="Calibri"/>
        <family val="2"/>
        <scheme val="minor"/>
      </rPr>
      <t>)/ Sumatoria del porcentaje programado por actividad(</t>
    </r>
    <r>
      <rPr>
        <b/>
        <sz val="11"/>
        <color theme="1"/>
        <rFont val="Calibri"/>
        <family val="2"/>
        <scheme val="minor"/>
      </rPr>
      <t>B</t>
    </r>
    <r>
      <rPr>
        <sz val="11"/>
        <color theme="1"/>
        <rFont val="Calibri"/>
        <family val="2"/>
        <scheme val="minor"/>
      </rPr>
      <t>))</t>
    </r>
  </si>
  <si>
    <t>Sumatoria del porcentaje de avance por actividad</t>
  </si>
  <si>
    <t>Sumatoria del porcentaje de avance por objetivo</t>
  </si>
  <si>
    <t>Quejas, Reclamos y Sugerencias atendidos oportunamente</t>
  </si>
  <si>
    <t>Tiempo Promedio de Atención de Quejas, Reclamos y Sugerencias</t>
  </si>
  <si>
    <r>
      <t>(Sumatoria de los días de gestión(</t>
    </r>
    <r>
      <rPr>
        <b/>
        <sz val="11"/>
        <color theme="1"/>
        <rFont val="Calibri"/>
        <family val="2"/>
        <scheme val="minor"/>
      </rPr>
      <t xml:space="preserve"> E</t>
    </r>
    <r>
      <rPr>
        <sz val="11"/>
        <color theme="1"/>
        <rFont val="Calibri"/>
        <family val="2"/>
        <scheme val="minor"/>
      </rPr>
      <t>)/total de solicitudes registradas en el periodo(</t>
    </r>
    <r>
      <rPr>
        <b/>
        <sz val="11"/>
        <color theme="1"/>
        <rFont val="Calibri"/>
        <family val="2"/>
        <scheme val="minor"/>
      </rPr>
      <t>F</t>
    </r>
    <r>
      <rPr>
        <sz val="11"/>
        <color theme="1"/>
        <rFont val="Calibri"/>
        <family val="2"/>
        <scheme val="minor"/>
      </rPr>
      <t>))</t>
    </r>
  </si>
  <si>
    <t>Días de gestión</t>
  </si>
  <si>
    <r>
      <t>(Número de solicitudes atendidas QRS(</t>
    </r>
    <r>
      <rPr>
        <b/>
        <sz val="11"/>
        <color theme="1"/>
        <rFont val="Calibri"/>
        <family val="2"/>
        <scheme val="minor"/>
      </rPr>
      <t>C</t>
    </r>
    <r>
      <rPr>
        <sz val="11"/>
        <color theme="1"/>
        <rFont val="Calibri"/>
        <family val="2"/>
        <scheme val="minor"/>
      </rPr>
      <t xml:space="preserve"> )/Número de solicitudes recibidasQRS(</t>
    </r>
    <r>
      <rPr>
        <b/>
        <sz val="11"/>
        <color theme="1"/>
        <rFont val="Calibri"/>
        <family val="2"/>
        <scheme val="minor"/>
      </rPr>
      <t>D</t>
    </r>
    <r>
      <rPr>
        <sz val="11"/>
        <color theme="1"/>
        <rFont val="Calibri"/>
        <family val="2"/>
        <scheme val="minor"/>
      </rPr>
      <t>))*100</t>
    </r>
  </si>
  <si>
    <t>Solicitudes atendidas (QRS)</t>
  </si>
  <si>
    <t>Solicitudes recibidas (QRS)</t>
  </si>
  <si>
    <t xml:space="preserve">Solicitud de publicaciones atendidas </t>
  </si>
  <si>
    <t xml:space="preserve">Solicitud de publicaciones recibidas </t>
  </si>
  <si>
    <r>
      <t>(Número de solicitudes de publicaciones atendidas(</t>
    </r>
    <r>
      <rPr>
        <b/>
        <sz val="11"/>
        <color theme="1"/>
        <rFont val="Calibri"/>
        <family val="2"/>
        <scheme val="minor"/>
      </rPr>
      <t>G</t>
    </r>
    <r>
      <rPr>
        <sz val="11"/>
        <color theme="1"/>
        <rFont val="Calibri"/>
        <family val="2"/>
        <scheme val="minor"/>
      </rPr>
      <t>)/Número de solicitudes publicaciones recibidas(</t>
    </r>
    <r>
      <rPr>
        <b/>
        <sz val="11"/>
        <color theme="1"/>
        <rFont val="Calibri"/>
        <family val="2"/>
        <scheme val="minor"/>
      </rPr>
      <t>H</t>
    </r>
    <r>
      <rPr>
        <sz val="11"/>
        <color theme="1"/>
        <rFont val="Calibri"/>
        <family val="2"/>
        <scheme val="minor"/>
      </rPr>
      <t>))*100</t>
    </r>
  </si>
  <si>
    <t>Número de usuarios que acceden al portal durante al año</t>
  </si>
  <si>
    <t>Número de usuarios que ingresaron al portal durante el año anterior</t>
  </si>
  <si>
    <r>
      <t>(Número de usuarios que acceden al portal durante al año(</t>
    </r>
    <r>
      <rPr>
        <b/>
        <sz val="11"/>
        <color theme="1"/>
        <rFont val="Calibri"/>
        <family val="2"/>
        <scheme val="minor"/>
      </rPr>
      <t>I</t>
    </r>
    <r>
      <rPr>
        <sz val="11"/>
        <color theme="1"/>
        <rFont val="Calibri"/>
        <family val="2"/>
        <scheme val="minor"/>
      </rPr>
      <t xml:space="preserve">)) </t>
    </r>
    <r>
      <rPr>
        <b/>
        <sz val="11"/>
        <color theme="1"/>
        <rFont val="Calibri"/>
        <family val="2"/>
        <scheme val="minor"/>
      </rPr>
      <t>-</t>
    </r>
    <r>
      <rPr>
        <sz val="11"/>
        <color theme="1"/>
        <rFont val="Calibri"/>
        <family val="2"/>
        <scheme val="minor"/>
      </rPr>
      <t xml:space="preserve"> Número de usuarios que ingresaron al portal durante el año anterior(</t>
    </r>
    <r>
      <rPr>
        <b/>
        <sz val="11"/>
        <color theme="1"/>
        <rFont val="Calibri"/>
        <family val="2"/>
        <scheme val="minor"/>
      </rPr>
      <t>J</t>
    </r>
    <r>
      <rPr>
        <sz val="11"/>
        <color theme="1"/>
        <rFont val="Calibri"/>
        <family val="2"/>
        <scheme val="minor"/>
      </rPr>
      <t>))/Número de usuarios que ingresaron al portal durante el año anterior(</t>
    </r>
    <r>
      <rPr>
        <b/>
        <sz val="11"/>
        <color theme="1"/>
        <rFont val="Calibri"/>
        <family val="2"/>
        <scheme val="minor"/>
      </rPr>
      <t>J</t>
    </r>
    <r>
      <rPr>
        <sz val="11"/>
        <color theme="1"/>
        <rFont val="Calibri"/>
        <family val="2"/>
        <scheme val="minor"/>
      </rPr>
      <t>))*100</t>
    </r>
  </si>
  <si>
    <t>Solicitudes registradas en el período</t>
  </si>
  <si>
    <t>COMUNICACIÓN INSTITUCIONAL</t>
  </si>
  <si>
    <t>Cali</t>
  </si>
  <si>
    <t>No se han recibido QRS en el periodo de analisis.</t>
  </si>
  <si>
    <t xml:space="preserve">No aplica </t>
  </si>
  <si>
    <t xml:space="preserve"> </t>
  </si>
  <si>
    <t>Dando continuidad al proceso permanente de rendición de cuentas a toda la comunidad judicial, el Consejo Seccional de la Judicatura el día 21 de marzo de 2024, realizó la audiencia de rendición de cuentas con los temas elegidos por la ciudadanía, sobre la gestión adelantada durante el año 2024, en cumplimiento de las funciones constitucionales y legales. Ello con el fin de fortalecer la transparencia institucional, promover el control social y la participación ciudadana.</t>
  </si>
  <si>
    <t>Se da continuidad al proceso de difusión de información administrativa y judicial por medio de las tecnologías de la información y comunicaciones como SIRIS Cali, facebook, correo electronico institucional, instagram para generar visibilidad, credibilidad y reconocimiento de la administración de justicia, en el marco del sistema de gestión de la calidad, medio ambiente, seguridad y salud en el trabajo y antisoborno de la Rama Judicial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</si>
</sst>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b/>
      <sz val="11"/>
      <color theme="1"/>
      <name val="Calibri"/>
      <family val="2"/>
      <scheme val="minor"/>
    </font>
    <font>
      <sz val="18"/>
      <color theme="0"/>
      <name val="Arial Black"/>
      <family val="2"/>
    </font>
    <font>
      <sz val="11"/>
      <color theme="1"/>
      <name val="Calibri"/>
      <family val="2"/>
      <scheme val="minor"/>
    </font>
    <font>
      <sz val="10"/>
      <color theme="1"/>
      <name val="Calibri"/>
      <family val="2"/>
      <scheme val="minor"/>
    </font>
  </fonts>
  <fills count="16">
    <fill>
      <patternFill patternType="none"/>
    </fill>
    <fill>
      <patternFill patternType="gray125"/>
    </fill>
    <fill>
      <patternFill patternType="solid">
        <fgColor rgb="FF00CC00"/>
        <bgColor indexed="64"/>
      </patternFill>
    </fill>
    <fill>
      <patternFill patternType="solid">
        <fgColor rgb="FFFF0000"/>
        <bgColor indexed="64"/>
      </patternFill>
    </fill>
    <fill>
      <patternFill patternType="solid">
        <fgColor rgb="FFFF8000"/>
        <bgColor indexed="64"/>
      </patternFill>
    </fill>
    <fill>
      <patternFill patternType="solid">
        <fgColor rgb="FFFFFF00"/>
        <bgColor indexed="64"/>
      </patternFill>
    </fill>
    <fill>
      <patternFill patternType="solid">
        <fgColor rgb="FFEEEEEE"/>
        <bgColor indexed="64"/>
      </patternFill>
    </fill>
    <fill>
      <patternFill patternType="solid">
        <fgColor theme="0" tint="-0.249977111117893"/>
        <bgColor indexed="64"/>
      </patternFill>
    </fill>
    <fill>
      <patternFill patternType="solid">
        <fgColor rgb="FFCCCC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rgb="FF009900"/>
        <bgColor indexed="64"/>
      </patternFill>
    </fill>
    <fill>
      <patternFill patternType="solid">
        <fgColor theme="3" tint="-0.249977111117893"/>
        <bgColor indexed="64"/>
      </patternFill>
    </fill>
    <fill>
      <patternFill patternType="solid">
        <fgColor theme="0"/>
        <bgColor indexed="64"/>
      </patternFill>
    </fill>
  </fills>
  <borders count="151">
    <border>
      <left/>
      <right/>
      <top/>
      <bottom/>
      <diagonal/>
    </border>
    <border>
      <left style="double">
        <color auto="1"/>
      </left>
      <right style="double">
        <color auto="1"/>
      </right>
      <top style="double">
        <color auto="1"/>
      </top>
      <bottom style="double">
        <color auto="1"/>
      </bottom>
      <diagonal/>
    </border>
    <border>
      <left/>
      <right/>
      <top/>
      <bottom style="double">
        <color auto="1"/>
      </bottom>
      <diagonal/>
    </border>
    <border>
      <left style="double">
        <color auto="1"/>
      </left>
      <right/>
      <top style="double">
        <color auto="1"/>
      </top>
      <bottom style="double">
        <color auto="1"/>
      </bottom>
      <diagonal/>
    </border>
    <border>
      <left style="thin">
        <color rgb="FF999999"/>
      </left>
      <right style="thin">
        <color rgb="FF999999"/>
      </right>
      <top style="thin">
        <color rgb="FF999999"/>
      </top>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
      <left style="double">
        <color auto="1"/>
      </left>
      <right/>
      <top/>
      <bottom style="double">
        <color auto="1"/>
      </bottom>
      <diagonal/>
    </border>
    <border>
      <left style="thin">
        <color rgb="FF999999"/>
      </left>
      <right style="thin">
        <color rgb="FF999999"/>
      </right>
      <top/>
      <bottom/>
      <diagonal/>
    </border>
    <border>
      <left style="thin">
        <color rgb="FF999999"/>
      </left>
      <right style="thin">
        <color rgb="FF999999"/>
      </right>
      <top style="double">
        <color auto="1"/>
      </top>
      <bottom style="double">
        <color auto="1"/>
      </bottom>
      <diagonal/>
    </border>
    <border>
      <left/>
      <right/>
      <top style="thick">
        <color auto="1"/>
      </top>
      <bottom style="thick">
        <color auto="1"/>
      </bottom>
      <diagonal/>
    </border>
    <border>
      <left style="thin">
        <color rgb="FF999999"/>
      </left>
      <right style="thin">
        <color rgb="FF999999"/>
      </right>
      <top style="double">
        <color auto="1"/>
      </top>
      <bottom/>
      <diagonal/>
    </border>
    <border>
      <left style="thin">
        <color rgb="FF999999"/>
      </left>
      <right style="thin">
        <color rgb="FF999999"/>
      </right>
      <top/>
      <bottom style="double">
        <color auto="1"/>
      </bottom>
      <diagonal/>
    </border>
    <border>
      <left style="thin">
        <color rgb="FF999999"/>
      </left>
      <right style="thin">
        <color rgb="FF999999"/>
      </right>
      <top style="thick">
        <color auto="1"/>
      </top>
      <bottom/>
      <diagonal/>
    </border>
    <border>
      <left style="thin">
        <color auto="1"/>
      </left>
      <right style="thin">
        <color auto="1"/>
      </right>
      <top style="thick">
        <color auto="1"/>
      </top>
      <bottom/>
      <diagonal/>
    </border>
    <border>
      <left style="thin">
        <color auto="1"/>
      </left>
      <right style="thin">
        <color auto="1"/>
      </right>
      <top style="double">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auto="1"/>
      </right>
      <top style="thick">
        <color auto="1"/>
      </top>
      <bottom/>
      <diagonal/>
    </border>
    <border>
      <left style="thick">
        <color auto="1"/>
      </left>
      <right style="thin">
        <color auto="1"/>
      </right>
      <top style="double">
        <color auto="1"/>
      </top>
      <bottom style="thick">
        <color auto="1"/>
      </bottom>
      <diagonal/>
    </border>
    <border>
      <left style="thick">
        <color auto="1"/>
      </left>
      <right style="thin">
        <color rgb="FF999999"/>
      </right>
      <top style="double">
        <color auto="1"/>
      </top>
      <bottom style="double">
        <color auto="1"/>
      </bottom>
      <diagonal/>
    </border>
    <border>
      <left style="thick">
        <color auto="1"/>
      </left>
      <right style="thin">
        <color rgb="FF999999"/>
      </right>
      <top style="double">
        <color auto="1"/>
      </top>
      <bottom/>
      <diagonal/>
    </border>
    <border>
      <left style="thick">
        <color auto="1"/>
      </left>
      <right style="thin">
        <color rgb="FF999999"/>
      </right>
      <top/>
      <bottom style="double">
        <color auto="1"/>
      </bottom>
      <diagonal/>
    </border>
    <border>
      <left style="thick">
        <color auto="1"/>
      </left>
      <right style="thin">
        <color rgb="FF999999"/>
      </right>
      <top/>
      <bottom/>
      <diagonal/>
    </border>
    <border>
      <left style="thick">
        <color auto="1"/>
      </left>
      <right style="thin">
        <color rgb="FF999999"/>
      </right>
      <top style="thick">
        <color auto="1"/>
      </top>
      <bottom/>
      <diagonal/>
    </border>
    <border>
      <left/>
      <right/>
      <top style="double">
        <color auto="1"/>
      </top>
      <bottom/>
      <diagonal/>
    </border>
    <border>
      <left style="thick">
        <color auto="1"/>
      </left>
      <right style="thin">
        <color rgb="FF999999"/>
      </right>
      <top/>
      <bottom style="thick">
        <color auto="1"/>
      </bottom>
      <diagonal/>
    </border>
    <border>
      <left style="thin">
        <color rgb="FF999999"/>
      </left>
      <right style="thin">
        <color rgb="FF999999"/>
      </right>
      <top/>
      <bottom style="thick">
        <color auto="1"/>
      </bottom>
      <diagonal/>
    </border>
    <border>
      <left style="thin">
        <color rgb="FF999999"/>
      </left>
      <right/>
      <top style="double">
        <color auto="1"/>
      </top>
      <bottom style="double">
        <color auto="1"/>
      </bottom>
      <diagonal/>
    </border>
    <border>
      <left style="thin">
        <color rgb="FF999999"/>
      </left>
      <right/>
      <top style="double">
        <color auto="1"/>
      </top>
      <bottom/>
      <diagonal/>
    </border>
    <border>
      <left/>
      <right style="thick">
        <color auto="1"/>
      </right>
      <top/>
      <bottom style="double">
        <color auto="1"/>
      </bottom>
      <diagonal/>
    </border>
    <border>
      <left/>
      <right style="thick">
        <color auto="1"/>
      </right>
      <top style="double">
        <color auto="1"/>
      </top>
      <bottom/>
      <diagonal/>
    </border>
    <border>
      <left style="double">
        <color auto="1"/>
      </left>
      <right style="double">
        <color auto="1"/>
      </right>
      <top style="thin">
        <color indexed="64"/>
      </top>
      <bottom style="double">
        <color indexed="64"/>
      </bottom>
      <diagonal/>
    </border>
    <border>
      <left style="double">
        <color auto="1"/>
      </left>
      <right style="double">
        <color auto="1"/>
      </right>
      <top/>
      <bottom style="thin">
        <color rgb="FF999999"/>
      </bottom>
      <diagonal/>
    </border>
    <border>
      <left style="double">
        <color auto="1"/>
      </left>
      <right style="double">
        <color auto="1"/>
      </right>
      <top style="double">
        <color auto="1"/>
      </top>
      <bottom style="thick">
        <color auto="1"/>
      </bottom>
      <diagonal/>
    </border>
    <border>
      <left style="thin">
        <color rgb="FF999999"/>
      </left>
      <right/>
      <top/>
      <bottom style="thin">
        <color rgb="FF999999"/>
      </bottom>
      <diagonal/>
    </border>
    <border>
      <left style="thin">
        <color rgb="FF999999"/>
      </left>
      <right/>
      <top style="thin">
        <color rgb="FF999999"/>
      </top>
      <bottom style="thin">
        <color rgb="FF999999"/>
      </bottom>
      <diagonal/>
    </border>
    <border>
      <left style="thin">
        <color rgb="FF999999"/>
      </left>
      <right/>
      <top style="thin">
        <color rgb="FF999999"/>
      </top>
      <bottom/>
      <diagonal/>
    </border>
    <border>
      <left style="thin">
        <color rgb="FF999999"/>
      </left>
      <right/>
      <top style="thin">
        <color rgb="FF999999"/>
      </top>
      <bottom style="double">
        <color auto="1"/>
      </bottom>
      <diagonal/>
    </border>
    <border>
      <left/>
      <right style="thick">
        <color auto="1"/>
      </right>
      <top/>
      <bottom style="thin">
        <color rgb="FF999999"/>
      </bottom>
      <diagonal/>
    </border>
    <border>
      <left/>
      <right style="thick">
        <color auto="1"/>
      </right>
      <top style="thin">
        <color rgb="FF999999"/>
      </top>
      <bottom style="thin">
        <color rgb="FF999999"/>
      </bottom>
      <diagonal/>
    </border>
    <border>
      <left/>
      <right style="thick">
        <color auto="1"/>
      </right>
      <top style="thin">
        <color rgb="FF999999"/>
      </top>
      <bottom/>
      <diagonal/>
    </border>
    <border>
      <left/>
      <right style="thick">
        <color auto="1"/>
      </right>
      <top style="thin">
        <color rgb="FF999999"/>
      </top>
      <bottom style="double">
        <color auto="1"/>
      </bottom>
      <diagonal/>
    </border>
    <border>
      <left style="double">
        <color auto="1"/>
      </left>
      <right style="double">
        <color auto="1"/>
      </right>
      <top style="thin">
        <color rgb="FF999999"/>
      </top>
      <bottom style="thin">
        <color rgb="FF999999"/>
      </bottom>
      <diagonal/>
    </border>
    <border>
      <left style="double">
        <color auto="1"/>
      </left>
      <right style="double">
        <color auto="1"/>
      </right>
      <top style="thin">
        <color rgb="FF999999"/>
      </top>
      <bottom/>
      <diagonal/>
    </border>
    <border>
      <left style="double">
        <color auto="1"/>
      </left>
      <right style="double">
        <color auto="1"/>
      </right>
      <top style="thin">
        <color rgb="FF999999"/>
      </top>
      <bottom style="double">
        <color auto="1"/>
      </bottom>
      <diagonal/>
    </border>
    <border>
      <left style="thin">
        <color auto="1"/>
      </left>
      <right/>
      <top style="double">
        <color auto="1"/>
      </top>
      <bottom style="thick">
        <color auto="1"/>
      </bottom>
      <diagonal/>
    </border>
    <border>
      <left/>
      <right style="thick">
        <color auto="1"/>
      </right>
      <top style="double">
        <color auto="1"/>
      </top>
      <bottom style="thick">
        <color auto="1"/>
      </bottom>
      <diagonal/>
    </border>
    <border>
      <left style="double">
        <color auto="1"/>
      </left>
      <right/>
      <top style="double">
        <color auto="1"/>
      </top>
      <bottom style="thick">
        <color auto="1"/>
      </bottom>
      <diagonal/>
    </border>
    <border>
      <left style="double">
        <color auto="1"/>
      </left>
      <right style="double">
        <color auto="1"/>
      </right>
      <top style="double">
        <color auto="1"/>
      </top>
      <bottom/>
      <diagonal/>
    </border>
    <border>
      <left style="double">
        <color auto="1"/>
      </left>
      <right/>
      <top/>
      <bottom style="thin">
        <color rgb="FF999999"/>
      </bottom>
      <diagonal/>
    </border>
    <border>
      <left style="double">
        <color auto="1"/>
      </left>
      <right style="double">
        <color auto="1"/>
      </right>
      <top/>
      <bottom style="double">
        <color indexed="64"/>
      </bottom>
      <diagonal/>
    </border>
    <border>
      <left/>
      <right style="thick">
        <color auto="1"/>
      </right>
      <top/>
      <bottom/>
      <diagonal/>
    </border>
    <border>
      <left/>
      <right style="thin">
        <color rgb="FF999999"/>
      </right>
      <top style="double">
        <color auto="1"/>
      </top>
      <bottom style="double">
        <color auto="1"/>
      </bottom>
      <diagonal/>
    </border>
    <border>
      <left style="thin">
        <color rgb="FF999999"/>
      </left>
      <right style="double">
        <color auto="1"/>
      </right>
      <top/>
      <bottom style="double">
        <color auto="1"/>
      </bottom>
      <diagonal/>
    </border>
    <border>
      <left style="thin">
        <color rgb="FF999999"/>
      </left>
      <right style="double">
        <color auto="1"/>
      </right>
      <top style="double">
        <color auto="1"/>
      </top>
      <bottom/>
      <diagonal/>
    </border>
    <border>
      <left style="thin">
        <color auto="1"/>
      </left>
      <right/>
      <top style="thick">
        <color auto="1"/>
      </top>
      <bottom style="thick">
        <color auto="1"/>
      </bottom>
      <diagonal/>
    </border>
    <border>
      <left style="thin">
        <color auto="1"/>
      </left>
      <right/>
      <top style="thick">
        <color auto="1"/>
      </top>
      <bottom/>
      <diagonal/>
    </border>
    <border>
      <left style="double">
        <color auto="1"/>
      </left>
      <right style="thin">
        <color auto="1"/>
      </right>
      <top style="thick">
        <color auto="1"/>
      </top>
      <bottom style="double">
        <color auto="1"/>
      </bottom>
      <diagonal/>
    </border>
    <border>
      <left style="thin">
        <color auto="1"/>
      </left>
      <right style="thin">
        <color auto="1"/>
      </right>
      <top style="thick">
        <color auto="1"/>
      </top>
      <bottom style="double">
        <color auto="1"/>
      </bottom>
      <diagonal/>
    </border>
    <border>
      <left style="thin">
        <color auto="1"/>
      </left>
      <right style="thick">
        <color auto="1"/>
      </right>
      <top style="thick">
        <color auto="1"/>
      </top>
      <bottom style="double">
        <color auto="1"/>
      </bottom>
      <diagonal/>
    </border>
    <border>
      <left style="thin">
        <color rgb="FF999999"/>
      </left>
      <right/>
      <top style="thick">
        <color auto="1"/>
      </top>
      <bottom/>
      <diagonal/>
    </border>
    <border>
      <left style="thin">
        <color rgb="FF999999"/>
      </left>
      <right/>
      <top/>
      <bottom style="double">
        <color auto="1"/>
      </bottom>
      <diagonal/>
    </border>
    <border>
      <left style="thin">
        <color rgb="FF999999"/>
      </left>
      <right/>
      <top/>
      <bottom/>
      <diagonal/>
    </border>
    <border>
      <left style="double">
        <color auto="1"/>
      </left>
      <right style="thin">
        <color rgb="FF999999"/>
      </right>
      <top/>
      <bottom style="double">
        <color auto="1"/>
      </bottom>
      <diagonal/>
    </border>
    <border>
      <left/>
      <right style="thin">
        <color rgb="FF999999"/>
      </right>
      <top/>
      <bottom style="thin">
        <color rgb="FF999999"/>
      </bottom>
      <diagonal/>
    </border>
    <border>
      <left/>
      <right style="thin">
        <color rgb="FF999999"/>
      </right>
      <top style="thin">
        <color rgb="FF999999"/>
      </top>
      <bottom/>
      <diagonal/>
    </border>
    <border>
      <left/>
      <right style="thin">
        <color rgb="FF999999"/>
      </right>
      <top style="thin">
        <color rgb="FF999999"/>
      </top>
      <bottom style="thin">
        <color rgb="FF999999"/>
      </bottom>
      <diagonal/>
    </border>
    <border>
      <left style="thin">
        <color rgb="FF999999"/>
      </left>
      <right style="double">
        <color auto="1"/>
      </right>
      <top/>
      <bottom style="thin">
        <color rgb="FF999999"/>
      </bottom>
      <diagonal/>
    </border>
    <border>
      <left style="thin">
        <color rgb="FF999999"/>
      </left>
      <right style="double">
        <color auto="1"/>
      </right>
      <top style="thin">
        <color rgb="FF999999"/>
      </top>
      <bottom/>
      <diagonal/>
    </border>
    <border>
      <left style="thin">
        <color rgb="FF999999"/>
      </left>
      <right style="double">
        <color auto="1"/>
      </right>
      <top/>
      <bottom/>
      <diagonal/>
    </border>
    <border>
      <left style="thin">
        <color rgb="FF999999"/>
      </left>
      <right style="double">
        <color auto="1"/>
      </right>
      <top/>
      <bottom style="thick">
        <color auto="1"/>
      </bottom>
      <diagonal/>
    </border>
    <border>
      <left style="double">
        <color auto="1"/>
      </left>
      <right style="double">
        <color auto="1"/>
      </right>
      <top/>
      <bottom/>
      <diagonal/>
    </border>
    <border>
      <left/>
      <right/>
      <top/>
      <bottom style="thin">
        <color rgb="FF999999"/>
      </bottom>
      <diagonal/>
    </border>
    <border>
      <left/>
      <right/>
      <top style="thin">
        <color rgb="FF999999"/>
      </top>
      <bottom/>
      <diagonal/>
    </border>
    <border>
      <left/>
      <right/>
      <top/>
      <bottom style="thick">
        <color auto="1"/>
      </bottom>
      <diagonal/>
    </border>
    <border>
      <left/>
      <right/>
      <top style="thin">
        <color rgb="FF999999"/>
      </top>
      <bottom style="double">
        <color auto="1"/>
      </bottom>
      <diagonal/>
    </border>
    <border>
      <left/>
      <right/>
      <top style="thin">
        <color rgb="FF999999"/>
      </top>
      <bottom style="thin">
        <color rgb="FF999999"/>
      </bottom>
      <diagonal/>
    </border>
    <border>
      <left style="double">
        <color auto="1"/>
      </left>
      <right/>
      <top/>
      <bottom/>
      <diagonal/>
    </border>
    <border>
      <left style="double">
        <color auto="1"/>
      </left>
      <right style="thin">
        <color rgb="FF999999"/>
      </right>
      <top/>
      <bottom/>
      <diagonal/>
    </border>
    <border>
      <left style="double">
        <color auto="1"/>
      </left>
      <right style="double">
        <color auto="1"/>
      </right>
      <top style="thick">
        <color auto="1"/>
      </top>
      <bottom style="double">
        <color indexed="64"/>
      </bottom>
      <diagonal/>
    </border>
    <border>
      <left style="double">
        <color auto="1"/>
      </left>
      <right style="double">
        <color auto="1"/>
      </right>
      <top/>
      <bottom style="thick">
        <color auto="1"/>
      </bottom>
      <diagonal/>
    </border>
    <border>
      <left style="double">
        <color auto="1"/>
      </left>
      <right style="thin">
        <color rgb="FF999999"/>
      </right>
      <top style="double">
        <color auto="1"/>
      </top>
      <bottom/>
      <diagonal/>
    </border>
    <border>
      <left style="double">
        <color auto="1"/>
      </left>
      <right style="thin">
        <color rgb="FF999999"/>
      </right>
      <top/>
      <bottom style="thick">
        <color auto="1"/>
      </bottom>
      <diagonal/>
    </border>
    <border>
      <left style="thin">
        <color auto="1"/>
      </left>
      <right/>
      <top style="thick">
        <color auto="1"/>
      </top>
      <bottom style="double">
        <color auto="1"/>
      </bottom>
      <diagonal/>
    </border>
    <border>
      <left/>
      <right/>
      <top style="double">
        <color auto="1"/>
      </top>
      <bottom style="thick">
        <color auto="1"/>
      </bottom>
      <diagonal/>
    </border>
    <border>
      <left/>
      <right style="thick">
        <color auto="1"/>
      </right>
      <top/>
      <bottom style="thick">
        <color auto="1"/>
      </bottom>
      <diagonal/>
    </border>
    <border>
      <left/>
      <right style="double">
        <color auto="1"/>
      </right>
      <top style="double">
        <color auto="1"/>
      </top>
      <bottom style="thick">
        <color auto="1"/>
      </bottom>
      <diagonal/>
    </border>
    <border>
      <left style="double">
        <color auto="1"/>
      </left>
      <right style="double">
        <color auto="1"/>
      </right>
      <top style="thick">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diagonal/>
    </border>
    <border>
      <left style="double">
        <color auto="1"/>
      </left>
      <right style="double">
        <color auto="1"/>
      </right>
      <top style="double">
        <color auto="1"/>
      </top>
      <bottom style="thin">
        <color auto="1"/>
      </bottom>
      <diagonal/>
    </border>
    <border>
      <left style="double">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double">
        <color auto="1"/>
      </top>
      <bottom/>
      <diagonal/>
    </border>
    <border>
      <left style="double">
        <color auto="1"/>
      </left>
      <right/>
      <top style="thin">
        <color rgb="FF999999"/>
      </top>
      <bottom style="thin">
        <color rgb="FF999999"/>
      </bottom>
      <diagonal/>
    </border>
    <border>
      <left style="double">
        <color auto="1"/>
      </left>
      <right/>
      <top style="thin">
        <color rgb="FF999999"/>
      </top>
      <bottom style="double">
        <color auto="1"/>
      </bottom>
      <diagonal/>
    </border>
    <border>
      <left style="double">
        <color auto="1"/>
      </left>
      <right/>
      <top style="double">
        <color auto="1"/>
      </top>
      <bottom/>
      <diagonal/>
    </border>
    <border>
      <left style="thick">
        <color auto="1"/>
      </left>
      <right style="thin">
        <color rgb="FF999999"/>
      </right>
      <top style="thin">
        <color theme="0" tint="-0.34998626667073579"/>
      </top>
      <bottom style="double">
        <color auto="1"/>
      </bottom>
      <diagonal/>
    </border>
    <border>
      <left style="thin">
        <color rgb="FF999999"/>
      </left>
      <right style="thin">
        <color rgb="FF999999"/>
      </right>
      <top style="thin">
        <color theme="0" tint="-0.34998626667073579"/>
      </top>
      <bottom style="double">
        <color auto="1"/>
      </bottom>
      <diagonal/>
    </border>
    <border>
      <left style="thin">
        <color rgb="FF999999"/>
      </left>
      <right style="double">
        <color auto="1"/>
      </right>
      <top style="thin">
        <color theme="0" tint="-0.34998626667073579"/>
      </top>
      <bottom style="double">
        <color auto="1"/>
      </bottom>
      <diagonal/>
    </border>
    <border>
      <left/>
      <right/>
      <top style="thin">
        <color theme="0" tint="-0.34998626667073579"/>
      </top>
      <bottom style="double">
        <color auto="1"/>
      </bottom>
      <diagonal/>
    </border>
    <border>
      <left style="double">
        <color auto="1"/>
      </left>
      <right style="double">
        <color auto="1"/>
      </right>
      <top style="thin">
        <color theme="0" tint="-0.34998626667073579"/>
      </top>
      <bottom style="double">
        <color auto="1"/>
      </bottom>
      <diagonal/>
    </border>
    <border>
      <left/>
      <right style="thin">
        <color rgb="FF999999"/>
      </right>
      <top style="thin">
        <color theme="0" tint="-0.34998626667073579"/>
      </top>
      <bottom style="double">
        <color auto="1"/>
      </bottom>
      <diagonal/>
    </border>
    <border>
      <left style="thick">
        <color auto="1"/>
      </left>
      <right style="thin">
        <color rgb="FF999999"/>
      </right>
      <top style="double">
        <color auto="1"/>
      </top>
      <bottom style="thin">
        <color theme="0" tint="-0.34998626667073579"/>
      </bottom>
      <diagonal/>
    </border>
    <border>
      <left/>
      <right style="double">
        <color auto="1"/>
      </right>
      <top style="thick">
        <color auto="1"/>
      </top>
      <bottom style="thick">
        <color auto="1"/>
      </bottom>
      <diagonal/>
    </border>
    <border>
      <left style="double">
        <color auto="1"/>
      </left>
      <right/>
      <top style="thin">
        <color rgb="FF999999"/>
      </top>
      <bottom/>
      <diagonal/>
    </border>
    <border>
      <left style="thick">
        <color auto="1"/>
      </left>
      <right style="thin">
        <color rgb="FF999999"/>
      </right>
      <top/>
      <bottom style="thin">
        <color theme="0" tint="-0.34998626667073579"/>
      </bottom>
      <diagonal/>
    </border>
    <border>
      <left/>
      <right style="thin">
        <color auto="1"/>
      </right>
      <top style="double">
        <color auto="1"/>
      </top>
      <bottom/>
      <diagonal/>
    </border>
    <border>
      <left/>
      <right style="thin">
        <color rgb="FF999999"/>
      </right>
      <top style="thick">
        <color auto="1"/>
      </top>
      <bottom style="double">
        <color auto="1"/>
      </bottom>
      <diagonal/>
    </border>
    <border>
      <left style="thin">
        <color rgb="FF999999"/>
      </left>
      <right/>
      <top style="thick">
        <color auto="1"/>
      </top>
      <bottom style="double">
        <color auto="1"/>
      </bottom>
      <diagonal/>
    </border>
    <border>
      <left style="thick">
        <color auto="1"/>
      </left>
      <right style="thin">
        <color rgb="FF999999"/>
      </right>
      <top style="thin">
        <color theme="0" tint="-0.34998626667073579"/>
      </top>
      <bottom style="thin">
        <color theme="0" tint="-0.34998626667073579"/>
      </bottom>
      <diagonal/>
    </border>
    <border>
      <left style="thick">
        <color auto="1"/>
      </left>
      <right style="thin">
        <color rgb="FF999999"/>
      </right>
      <top style="thin">
        <color theme="0" tint="-0.34998626667073579"/>
      </top>
      <bottom/>
      <diagonal/>
    </border>
    <border>
      <left style="thick">
        <color auto="1"/>
      </left>
      <right style="thin">
        <color rgb="FF999999"/>
      </right>
      <top style="thin">
        <color theme="0" tint="-0.34998626667073579"/>
      </top>
      <bottom style="thick">
        <color auto="1"/>
      </bottom>
      <diagonal/>
    </border>
    <border>
      <left style="double">
        <color auto="1"/>
      </left>
      <right style="thin">
        <color rgb="FF999999"/>
      </right>
      <top/>
      <bottom style="thin">
        <color rgb="FF999999"/>
      </bottom>
      <diagonal/>
    </border>
    <border>
      <left style="double">
        <color auto="1"/>
      </left>
      <right style="thin">
        <color rgb="FF999999"/>
      </right>
      <top style="thin">
        <color rgb="FF999999"/>
      </top>
      <bottom/>
      <diagonal/>
    </border>
    <border>
      <left style="double">
        <color auto="1"/>
      </left>
      <right/>
      <top/>
      <bottom style="thick">
        <color auto="1"/>
      </bottom>
      <diagonal/>
    </border>
    <border>
      <left style="thin">
        <color rgb="FF999999"/>
      </left>
      <right style="thin">
        <color rgb="FF999999"/>
      </right>
      <top style="thin">
        <color theme="0" tint="-0.34998626667073579"/>
      </top>
      <bottom style="thin">
        <color theme="0" tint="-0.34998626667073579"/>
      </bottom>
      <diagonal/>
    </border>
    <border>
      <left style="thin">
        <color rgb="FF999999"/>
      </left>
      <right style="double">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double">
        <color auto="1"/>
      </left>
      <right style="double">
        <color auto="1"/>
      </right>
      <top style="thin">
        <color theme="0" tint="-0.34998626667073579"/>
      </top>
      <bottom style="thin">
        <color theme="0" tint="-0.34998626667073579"/>
      </bottom>
      <diagonal/>
    </border>
    <border>
      <left/>
      <right style="thin">
        <color rgb="FF999999"/>
      </right>
      <top style="thin">
        <color theme="0" tint="-0.34998626667073579"/>
      </top>
      <bottom style="thin">
        <color theme="0" tint="-0.34998626667073579"/>
      </bottom>
      <diagonal/>
    </border>
    <border>
      <left style="thin">
        <color rgb="FF999999"/>
      </left>
      <right/>
      <top style="thin">
        <color theme="0" tint="-0.34998626667073579"/>
      </top>
      <bottom style="thin">
        <color theme="0" tint="-0.34998626667073579"/>
      </bottom>
      <diagonal/>
    </border>
    <border>
      <left style="double">
        <color auto="1"/>
      </left>
      <right/>
      <top style="thin">
        <color theme="0" tint="-0.34998626667073579"/>
      </top>
      <bottom style="thin">
        <color theme="0" tint="-0.34998626667073579"/>
      </bottom>
      <diagonal/>
    </border>
    <border>
      <left/>
      <right style="thick">
        <color auto="1"/>
      </right>
      <top style="thin">
        <color theme="0" tint="-0.34998626667073579"/>
      </top>
      <bottom style="thin">
        <color theme="0" tint="-0.34998626667073579"/>
      </bottom>
      <diagonal/>
    </border>
    <border>
      <left style="thin">
        <color rgb="FF999999"/>
      </left>
      <right/>
      <top style="thin">
        <color theme="0" tint="-0.34998626667073579"/>
      </top>
      <bottom style="double">
        <color auto="1"/>
      </bottom>
      <diagonal/>
    </border>
    <border>
      <left style="double">
        <color auto="1"/>
      </left>
      <right/>
      <top style="thin">
        <color theme="0" tint="-0.34998626667073579"/>
      </top>
      <bottom style="double">
        <color auto="1"/>
      </bottom>
      <diagonal/>
    </border>
    <border>
      <left/>
      <right style="thick">
        <color auto="1"/>
      </right>
      <top style="thin">
        <color theme="0" tint="-0.34998626667073579"/>
      </top>
      <bottom style="double">
        <color auto="1"/>
      </bottom>
      <diagonal/>
    </border>
    <border>
      <left style="thin">
        <color rgb="FF999999"/>
      </left>
      <right style="thin">
        <color rgb="FF999999"/>
      </right>
      <top/>
      <bottom style="thin">
        <color theme="0" tint="-0.34998626667073579"/>
      </bottom>
      <diagonal/>
    </border>
    <border>
      <left style="thin">
        <color rgb="FF999999"/>
      </left>
      <right style="double">
        <color auto="1"/>
      </right>
      <top/>
      <bottom style="thin">
        <color theme="0" tint="-0.34998626667073579"/>
      </bottom>
      <diagonal/>
    </border>
    <border>
      <left/>
      <right/>
      <top/>
      <bottom style="thin">
        <color theme="0" tint="-0.34998626667073579"/>
      </bottom>
      <diagonal/>
    </border>
    <border>
      <left style="double">
        <color auto="1"/>
      </left>
      <right style="double">
        <color auto="1"/>
      </right>
      <top/>
      <bottom style="thin">
        <color theme="0" tint="-0.34998626667073579"/>
      </bottom>
      <diagonal/>
    </border>
    <border>
      <left/>
      <right style="thin">
        <color rgb="FF999999"/>
      </right>
      <top/>
      <bottom style="thin">
        <color theme="0" tint="-0.34998626667073579"/>
      </bottom>
      <diagonal/>
    </border>
    <border>
      <left style="double">
        <color auto="1"/>
      </left>
      <right/>
      <top/>
      <bottom style="thin">
        <color theme="0" tint="-0.34998626667073579"/>
      </bottom>
      <diagonal/>
    </border>
    <border>
      <left/>
      <right style="thick">
        <color auto="1"/>
      </right>
      <top/>
      <bottom style="thin">
        <color theme="0" tint="-0.34998626667073579"/>
      </bottom>
      <diagonal/>
    </border>
    <border>
      <left style="thin">
        <color rgb="FF999999"/>
      </left>
      <right style="thin">
        <color rgb="FF999999"/>
      </right>
      <top style="thin">
        <color theme="0" tint="-0.34998626667073579"/>
      </top>
      <bottom/>
      <diagonal/>
    </border>
    <border>
      <left style="thin">
        <color rgb="FF999999"/>
      </left>
      <right style="double">
        <color auto="1"/>
      </right>
      <top style="thin">
        <color theme="0" tint="-0.34998626667073579"/>
      </top>
      <bottom/>
      <diagonal/>
    </border>
    <border>
      <left/>
      <right/>
      <top style="thin">
        <color theme="0" tint="-0.34998626667073579"/>
      </top>
      <bottom/>
      <diagonal/>
    </border>
    <border>
      <left style="double">
        <color auto="1"/>
      </left>
      <right style="double">
        <color auto="1"/>
      </right>
      <top style="thin">
        <color theme="0" tint="-0.34998626667073579"/>
      </top>
      <bottom/>
      <diagonal/>
    </border>
    <border>
      <left/>
      <right style="thin">
        <color rgb="FF999999"/>
      </right>
      <top style="thin">
        <color theme="0" tint="-0.34998626667073579"/>
      </top>
      <bottom/>
      <diagonal/>
    </border>
    <border>
      <left style="thin">
        <color rgb="FF999999"/>
      </left>
      <right/>
      <top style="thin">
        <color theme="0" tint="-0.34998626667073579"/>
      </top>
      <bottom/>
      <diagonal/>
    </border>
    <border>
      <left style="double">
        <color auto="1"/>
      </left>
      <right/>
      <top style="thin">
        <color theme="0" tint="-0.34998626667073579"/>
      </top>
      <bottom/>
      <diagonal/>
    </border>
    <border>
      <left/>
      <right style="thick">
        <color auto="1"/>
      </right>
      <top style="thin">
        <color theme="0" tint="-0.34998626667073579"/>
      </top>
      <bottom/>
      <diagonal/>
    </border>
    <border>
      <left/>
      <right style="double">
        <color auto="1"/>
      </right>
      <top style="thin">
        <color theme="0" tint="-0.34998626667073579"/>
      </top>
      <bottom/>
      <diagonal/>
    </border>
    <border>
      <left/>
      <right style="double">
        <color auto="1"/>
      </right>
      <top/>
      <bottom/>
      <diagonal/>
    </border>
    <border>
      <left/>
      <right style="double">
        <color auto="1"/>
      </right>
      <top/>
      <bottom style="thick">
        <color auto="1"/>
      </bottom>
      <diagonal/>
    </border>
    <border>
      <left style="double">
        <color auto="1"/>
      </left>
      <right style="thick">
        <color auto="1"/>
      </right>
      <top style="thin">
        <color indexed="64"/>
      </top>
      <bottom style="thin">
        <color indexed="64"/>
      </bottom>
      <diagonal/>
    </border>
    <border>
      <left style="thin">
        <color auto="1"/>
      </left>
      <right/>
      <top/>
      <bottom/>
      <diagonal/>
    </border>
  </borders>
  <cellStyleXfs count="2">
    <xf numFmtId="0" fontId="0" fillId="0" borderId="0"/>
    <xf numFmtId="43" fontId="3" fillId="0" borderId="0" applyFont="0" applyFill="0" applyBorder="0" applyAlignment="0" applyProtection="0"/>
  </cellStyleXfs>
  <cellXfs count="233">
    <xf numFmtId="0" fontId="0" fillId="0" borderId="0" xfId="0"/>
    <xf numFmtId="0" fontId="0" fillId="6" borderId="6" xfId="0" applyFill="1" applyBorder="1" applyAlignment="1">
      <alignment vertical="center" wrapText="1"/>
    </xf>
    <xf numFmtId="0" fontId="0" fillId="6" borderId="5" xfId="0" applyFill="1" applyBorder="1" applyAlignment="1">
      <alignment vertical="center" wrapText="1"/>
    </xf>
    <xf numFmtId="0" fontId="0" fillId="6" borderId="4" xfId="0" applyFill="1" applyBorder="1" applyAlignment="1">
      <alignment vertical="center" wrapText="1"/>
    </xf>
    <xf numFmtId="0" fontId="0" fillId="6" borderId="38" xfId="0" applyFill="1" applyBorder="1" applyAlignment="1">
      <alignment vertical="center" wrapText="1"/>
    </xf>
    <xf numFmtId="0" fontId="0" fillId="6" borderId="39" xfId="0" applyFill="1" applyBorder="1" applyAlignment="1">
      <alignment vertical="center" wrapText="1"/>
    </xf>
    <xf numFmtId="0" fontId="0" fillId="6" borderId="40" xfId="0" applyFill="1" applyBorder="1" applyAlignment="1">
      <alignment vertical="center" wrapText="1"/>
    </xf>
    <xf numFmtId="0" fontId="0" fillId="6" borderId="42" xfId="0" applyFill="1" applyBorder="1" applyAlignment="1">
      <alignment vertical="center" wrapText="1"/>
    </xf>
    <xf numFmtId="0" fontId="0" fillId="6" borderId="43" xfId="0" applyFill="1" applyBorder="1" applyAlignment="1">
      <alignment vertical="center" wrapText="1"/>
    </xf>
    <xf numFmtId="0" fontId="0" fillId="6" borderId="44" xfId="0" applyFill="1" applyBorder="1" applyAlignment="1">
      <alignment vertical="center" wrapText="1"/>
    </xf>
    <xf numFmtId="0" fontId="0" fillId="6" borderId="66" xfId="0" applyFill="1" applyBorder="1" applyAlignment="1">
      <alignment vertical="center" wrapText="1"/>
    </xf>
    <xf numFmtId="0" fontId="0" fillId="6" borderId="55" xfId="0" applyFill="1" applyBorder="1" applyAlignment="1">
      <alignment vertical="center" wrapText="1"/>
    </xf>
    <xf numFmtId="0" fontId="0" fillId="6" borderId="70" xfId="0" applyFill="1" applyBorder="1" applyAlignment="1">
      <alignment vertical="center" wrapText="1"/>
    </xf>
    <xf numFmtId="0" fontId="0" fillId="6" borderId="68" xfId="0" applyFill="1" applyBorder="1" applyAlignment="1">
      <alignment vertical="center" wrapText="1"/>
    </xf>
    <xf numFmtId="0" fontId="0" fillId="6" borderId="46"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69" xfId="0" applyFill="1" applyBorder="1" applyAlignment="1">
      <alignment vertical="center" wrapText="1"/>
    </xf>
    <xf numFmtId="0" fontId="0" fillId="12" borderId="91" xfId="0" applyFill="1" applyBorder="1" applyAlignment="1">
      <alignment horizontal="center" vertical="center" wrapText="1"/>
    </xf>
    <xf numFmtId="0" fontId="0" fillId="12" borderId="92" xfId="0" applyFill="1" applyBorder="1" applyAlignment="1">
      <alignment horizontal="center" vertical="center" wrapText="1"/>
    </xf>
    <xf numFmtId="0" fontId="0" fillId="12" borderId="93" xfId="0" applyFill="1" applyBorder="1" applyAlignment="1">
      <alignment horizontal="center" vertical="center" wrapText="1"/>
    </xf>
    <xf numFmtId="0" fontId="0" fillId="2" borderId="93" xfId="0" applyFill="1" applyBorder="1" applyAlignment="1">
      <alignment horizontal="center" vertical="center" wrapText="1"/>
    </xf>
    <xf numFmtId="0" fontId="0" fillId="12" borderId="94" xfId="0" applyFill="1" applyBorder="1" applyAlignment="1">
      <alignment horizontal="center" vertical="center" wrapText="1"/>
    </xf>
    <xf numFmtId="0" fontId="0" fillId="12" borderId="35" xfId="0" applyFill="1" applyBorder="1" applyAlignment="1">
      <alignment horizontal="center" vertical="center" wrapText="1"/>
    </xf>
    <xf numFmtId="0" fontId="0" fillId="6" borderId="76" xfId="0" applyFill="1" applyBorder="1" applyAlignment="1">
      <alignment vertical="center" wrapText="1"/>
    </xf>
    <xf numFmtId="0" fontId="0" fillId="6" borderId="80" xfId="0" applyFill="1" applyBorder="1" applyAlignment="1">
      <alignment vertical="center" wrapText="1"/>
    </xf>
    <xf numFmtId="0" fontId="1" fillId="8" borderId="97" xfId="0" applyFont="1" applyFill="1" applyBorder="1" applyAlignment="1">
      <alignment horizontal="center" vertical="center" wrapText="1"/>
    </xf>
    <xf numFmtId="0" fontId="0" fillId="6" borderId="98" xfId="0" applyFill="1" applyBorder="1" applyAlignment="1">
      <alignment vertical="center" wrapText="1"/>
    </xf>
    <xf numFmtId="0" fontId="0" fillId="6" borderId="53" xfId="0" applyFill="1" applyBorder="1" applyAlignment="1">
      <alignment vertical="center" wrapText="1"/>
    </xf>
    <xf numFmtId="0" fontId="0" fillId="6" borderId="81" xfId="0" applyFill="1" applyBorder="1" applyAlignment="1">
      <alignment vertical="center" wrapText="1"/>
    </xf>
    <xf numFmtId="0" fontId="0" fillId="6" borderId="0" xfId="0" applyFill="1" applyAlignment="1">
      <alignment vertical="center" wrapText="1"/>
    </xf>
    <xf numFmtId="0" fontId="0" fillId="13" borderId="93" xfId="0" applyFill="1" applyBorder="1" applyAlignment="1">
      <alignment horizontal="center" vertical="center" wrapText="1"/>
    </xf>
    <xf numFmtId="0" fontId="1" fillId="8" borderId="15"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0" fillId="6" borderId="41" xfId="0" applyFill="1" applyBorder="1" applyAlignment="1">
      <alignment vertical="center" wrapText="1"/>
    </xf>
    <xf numFmtId="0" fontId="0" fillId="6" borderId="45" xfId="0" applyFill="1" applyBorder="1" applyAlignment="1">
      <alignment vertical="center" wrapText="1"/>
    </xf>
    <xf numFmtId="0" fontId="1" fillId="8" borderId="49" xfId="0" applyFont="1" applyFill="1" applyBorder="1" applyAlignment="1">
      <alignment horizontal="center" vertical="center" wrapText="1"/>
    </xf>
    <xf numFmtId="0" fontId="1" fillId="8" borderId="50" xfId="0" applyFont="1" applyFill="1" applyBorder="1" applyAlignment="1">
      <alignment horizontal="center" vertical="center" wrapText="1"/>
    </xf>
    <xf numFmtId="0" fontId="1" fillId="11" borderId="37" xfId="0" applyFont="1" applyFill="1" applyBorder="1" applyAlignment="1">
      <alignment horizontal="center" vertical="center" wrapText="1"/>
    </xf>
    <xf numFmtId="0" fontId="0" fillId="3" borderId="91" xfId="0" applyFill="1" applyBorder="1" applyAlignment="1">
      <alignment horizontal="center" vertical="center" wrapText="1"/>
    </xf>
    <xf numFmtId="0" fontId="0" fillId="4" borderId="92" xfId="0" applyFill="1" applyBorder="1" applyAlignment="1">
      <alignment horizontal="center" vertical="center" wrapText="1"/>
    </xf>
    <xf numFmtId="0" fontId="0" fillId="5" borderId="92" xfId="0" applyFill="1" applyBorder="1" applyAlignment="1">
      <alignment horizontal="center" vertical="center" wrapText="1"/>
    </xf>
    <xf numFmtId="0" fontId="0" fillId="3" borderId="94" xfId="0" applyFill="1" applyBorder="1" applyAlignment="1">
      <alignment horizontal="center" vertical="center" wrapText="1"/>
    </xf>
    <xf numFmtId="0" fontId="0" fillId="10" borderId="18" xfId="0" applyFill="1" applyBorder="1" applyAlignment="1">
      <alignment horizontal="center" vertical="center"/>
    </xf>
    <xf numFmtId="0" fontId="0" fillId="6" borderId="79" xfId="0" applyFill="1" applyBorder="1" applyAlignment="1">
      <alignment vertical="center" wrapText="1"/>
    </xf>
    <xf numFmtId="0" fontId="0" fillId="6" borderId="99" xfId="0" applyFill="1" applyBorder="1" applyAlignment="1">
      <alignment vertical="center" wrapText="1"/>
    </xf>
    <xf numFmtId="0" fontId="0" fillId="13" borderId="35" xfId="0" applyFill="1" applyBorder="1" applyAlignment="1">
      <alignment horizontal="center" vertical="center" wrapText="1"/>
    </xf>
    <xf numFmtId="0" fontId="0" fillId="6" borderId="105" xfId="0" applyFill="1" applyBorder="1" applyAlignment="1">
      <alignment horizontal="center" vertical="center" wrapText="1"/>
    </xf>
    <xf numFmtId="0" fontId="0" fillId="6" borderId="106" xfId="0" applyFill="1" applyBorder="1" applyAlignment="1">
      <alignment vertical="center" wrapText="1"/>
    </xf>
    <xf numFmtId="0" fontId="0" fillId="6" borderId="109" xfId="0" applyFill="1" applyBorder="1" applyAlignment="1">
      <alignment vertical="center" wrapText="1"/>
    </xf>
    <xf numFmtId="0" fontId="0" fillId="6" borderId="77" xfId="0" applyFill="1" applyBorder="1" applyAlignment="1">
      <alignment vertical="center" wrapText="1"/>
    </xf>
    <xf numFmtId="0" fontId="0" fillId="6" borderId="75" xfId="0" applyFill="1" applyBorder="1" applyAlignment="1">
      <alignment horizontal="center" vertical="center" wrapText="1"/>
    </xf>
    <xf numFmtId="0" fontId="0" fillId="6" borderId="36" xfId="0" applyFill="1" applyBorder="1" applyAlignment="1">
      <alignment horizontal="center" vertical="center" wrapText="1"/>
    </xf>
    <xf numFmtId="0" fontId="0" fillId="6" borderId="47" xfId="0" applyFill="1" applyBorder="1" applyAlignment="1">
      <alignment horizontal="center" vertical="center" wrapText="1"/>
    </xf>
    <xf numFmtId="0" fontId="1" fillId="6" borderId="8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8" borderId="52" xfId="0" applyFont="1" applyFill="1" applyBorder="1" applyAlignment="1">
      <alignment horizontal="center" vertical="center" wrapText="1"/>
    </xf>
    <xf numFmtId="0" fontId="1" fillId="8" borderId="111" xfId="0" applyFont="1" applyFill="1" applyBorder="1" applyAlignment="1">
      <alignment horizontal="center" vertical="center" wrapText="1"/>
    </xf>
    <xf numFmtId="0" fontId="1" fillId="11" borderId="52" xfId="0" applyFont="1" applyFill="1" applyBorder="1" applyAlignment="1">
      <alignment horizontal="center" vertical="center" wrapText="1"/>
    </xf>
    <xf numFmtId="4" fontId="1" fillId="9" borderId="1" xfId="0" applyNumberFormat="1" applyFont="1" applyFill="1" applyBorder="1" applyAlignment="1">
      <alignment horizontal="center" vertical="center" wrapText="1"/>
    </xf>
    <xf numFmtId="0" fontId="0" fillId="6" borderId="123" xfId="0" applyFill="1" applyBorder="1" applyAlignment="1">
      <alignment horizontal="center" vertical="center" wrapText="1"/>
    </xf>
    <xf numFmtId="0" fontId="0" fillId="6" borderId="124" xfId="0" applyFill="1" applyBorder="1" applyAlignment="1">
      <alignment vertical="center" wrapText="1"/>
    </xf>
    <xf numFmtId="0" fontId="0" fillId="6" borderId="120" xfId="0" applyFill="1" applyBorder="1" applyAlignment="1">
      <alignment vertical="center" wrapText="1"/>
    </xf>
    <xf numFmtId="0" fontId="0" fillId="6" borderId="125" xfId="0" applyFill="1" applyBorder="1" applyAlignment="1">
      <alignment vertical="center" wrapText="1"/>
    </xf>
    <xf numFmtId="0" fontId="0" fillId="6" borderId="126" xfId="0" applyFill="1" applyBorder="1" applyAlignment="1">
      <alignment vertical="center" wrapText="1"/>
    </xf>
    <xf numFmtId="0" fontId="0" fillId="6" borderId="122" xfId="0" applyFill="1" applyBorder="1" applyAlignment="1">
      <alignment vertical="center" wrapText="1"/>
    </xf>
    <xf numFmtId="0" fontId="0" fillId="6" borderId="127" xfId="0" applyFill="1" applyBorder="1" applyAlignment="1">
      <alignment vertical="center" wrapText="1"/>
    </xf>
    <xf numFmtId="0" fontId="0" fillId="6" borderId="102" xfId="0" applyFill="1" applyBorder="1" applyAlignment="1">
      <alignment vertical="center" wrapText="1"/>
    </xf>
    <xf numFmtId="0" fontId="0" fillId="6" borderId="128" xfId="0" applyFill="1" applyBorder="1" applyAlignment="1">
      <alignment vertical="center" wrapText="1"/>
    </xf>
    <xf numFmtId="0" fontId="0" fillId="6" borderId="129" xfId="0" applyFill="1" applyBorder="1" applyAlignment="1">
      <alignment vertical="center" wrapText="1"/>
    </xf>
    <xf numFmtId="0" fontId="0" fillId="6" borderId="104" xfId="0" applyFill="1" applyBorder="1" applyAlignment="1">
      <alignment vertical="center" wrapText="1"/>
    </xf>
    <xf numFmtId="0" fontId="0" fillId="6" borderId="130" xfId="0" applyFill="1" applyBorder="1" applyAlignment="1">
      <alignment vertical="center" wrapText="1"/>
    </xf>
    <xf numFmtId="0" fontId="0" fillId="6" borderId="134" xfId="0" applyFill="1" applyBorder="1" applyAlignment="1">
      <alignment horizontal="center" vertical="center" wrapText="1"/>
    </xf>
    <xf numFmtId="0" fontId="0" fillId="6" borderId="135" xfId="0" applyFill="1" applyBorder="1" applyAlignment="1">
      <alignment vertical="center" wrapText="1"/>
    </xf>
    <xf numFmtId="0" fontId="0" fillId="6" borderId="131" xfId="0" applyFill="1" applyBorder="1" applyAlignment="1">
      <alignment vertical="center" wrapText="1"/>
    </xf>
    <xf numFmtId="0" fontId="0" fillId="6" borderId="136" xfId="0" applyFill="1" applyBorder="1" applyAlignment="1">
      <alignment vertical="center" wrapText="1"/>
    </xf>
    <xf numFmtId="0" fontId="0" fillId="6" borderId="133" xfId="0" applyFill="1" applyBorder="1" applyAlignment="1">
      <alignment vertical="center" wrapText="1"/>
    </xf>
    <xf numFmtId="0" fontId="0" fillId="6" borderId="137" xfId="0" applyFill="1" applyBorder="1" applyAlignment="1">
      <alignment vertical="center" wrapText="1"/>
    </xf>
    <xf numFmtId="0" fontId="0" fillId="6" borderId="141" xfId="0" applyFill="1" applyBorder="1" applyAlignment="1">
      <alignment horizontal="center" vertical="center" wrapText="1"/>
    </xf>
    <xf numFmtId="0" fontId="0" fillId="6" borderId="142" xfId="0" applyFill="1" applyBorder="1" applyAlignment="1">
      <alignment vertical="center" wrapText="1"/>
    </xf>
    <xf numFmtId="0" fontId="0" fillId="6" borderId="138" xfId="0" applyFill="1" applyBorder="1" applyAlignment="1">
      <alignment vertical="center" wrapText="1"/>
    </xf>
    <xf numFmtId="0" fontId="0" fillId="6" borderId="143" xfId="0" applyFill="1" applyBorder="1" applyAlignment="1">
      <alignment vertical="center" wrapText="1"/>
    </xf>
    <xf numFmtId="0" fontId="0" fillId="6" borderId="144" xfId="0" applyFill="1" applyBorder="1" applyAlignment="1">
      <alignment vertical="center" wrapText="1"/>
    </xf>
    <xf numFmtId="0" fontId="0" fillId="6" borderId="140" xfId="0" applyFill="1" applyBorder="1" applyAlignment="1">
      <alignment vertical="center" wrapText="1"/>
    </xf>
    <xf numFmtId="0" fontId="0" fillId="6" borderId="145" xfId="0" applyFill="1" applyBorder="1" applyAlignment="1">
      <alignment vertical="center" wrapText="1"/>
    </xf>
    <xf numFmtId="4" fontId="1" fillId="9" borderId="83" xfId="0" applyNumberFormat="1" applyFont="1" applyFill="1" applyBorder="1" applyAlignment="1">
      <alignment horizontal="center" vertical="center" wrapText="1"/>
    </xf>
    <xf numFmtId="164" fontId="0" fillId="6" borderId="38" xfId="1" applyNumberFormat="1" applyFont="1" applyFill="1" applyBorder="1" applyAlignment="1">
      <alignment vertical="center" wrapText="1"/>
    </xf>
    <xf numFmtId="2" fontId="0" fillId="0" borderId="56" xfId="0" applyNumberFormat="1" applyBorder="1" applyAlignment="1">
      <alignment vertical="center" wrapText="1"/>
    </xf>
    <xf numFmtId="2" fontId="0" fillId="0" borderId="31" xfId="0" applyNumberFormat="1" applyBorder="1" applyAlignment="1">
      <alignment vertical="center" wrapText="1"/>
    </xf>
    <xf numFmtId="0" fontId="0" fillId="6" borderId="55" xfId="0" applyFill="1" applyBorder="1" applyAlignment="1">
      <alignment horizontal="center" vertical="center" wrapText="1"/>
    </xf>
    <xf numFmtId="0" fontId="0" fillId="6" borderId="89" xfId="0" applyFill="1" applyBorder="1" applyAlignment="1">
      <alignment horizontal="center" vertical="center" wrapText="1"/>
    </xf>
    <xf numFmtId="9" fontId="0" fillId="11" borderId="83" xfId="0" applyNumberFormat="1" applyFill="1" applyBorder="1" applyAlignment="1">
      <alignment vertical="center" wrapText="1"/>
    </xf>
    <xf numFmtId="9" fontId="0" fillId="6" borderId="112" xfId="0" applyNumberFormat="1" applyFill="1" applyBorder="1" applyAlignment="1">
      <alignment vertical="center" wrapText="1"/>
    </xf>
    <xf numFmtId="9" fontId="0" fillId="6" borderId="113" xfId="0" applyNumberFormat="1" applyFill="1" applyBorder="1" applyAlignment="1">
      <alignment vertical="center" wrapText="1"/>
    </xf>
    <xf numFmtId="0" fontId="0" fillId="7" borderId="134" xfId="0" applyFill="1" applyBorder="1" applyAlignment="1">
      <alignment vertical="center" wrapText="1"/>
    </xf>
    <xf numFmtId="9" fontId="0" fillId="7" borderId="36" xfId="0" applyNumberFormat="1" applyFill="1" applyBorder="1" applyAlignment="1">
      <alignment vertical="center" wrapText="1"/>
    </xf>
    <xf numFmtId="0" fontId="0" fillId="7" borderId="36" xfId="0" applyFill="1" applyBorder="1" applyAlignment="1">
      <alignment vertical="center" wrapText="1"/>
    </xf>
    <xf numFmtId="0" fontId="0" fillId="7" borderId="48" xfId="0" applyFill="1" applyBorder="1" applyAlignment="1">
      <alignment vertical="center" wrapText="1"/>
    </xf>
    <xf numFmtId="0" fontId="4" fillId="6" borderId="149" xfId="0" applyFont="1" applyFill="1" applyBorder="1" applyAlignment="1">
      <alignment vertical="center" wrapText="1"/>
    </xf>
    <xf numFmtId="0" fontId="4" fillId="15" borderId="0" xfId="0" applyFont="1" applyFill="1" applyBorder="1" applyAlignment="1" applyProtection="1">
      <alignment vertical="center" wrapText="1"/>
      <protection locked="0"/>
    </xf>
    <xf numFmtId="0" fontId="0" fillId="0" borderId="150" xfId="0" applyBorder="1" applyAlignment="1">
      <alignment horizontal="center" vertical="center" wrapText="1"/>
    </xf>
    <xf numFmtId="0" fontId="0" fillId="0" borderId="0" xfId="0" applyBorder="1" applyAlignment="1">
      <alignment horizontal="center" vertical="center" wrapText="1"/>
    </xf>
    <xf numFmtId="0" fontId="1" fillId="9" borderId="19"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20" xfId="0" applyFont="1" applyFill="1" applyBorder="1" applyAlignment="1">
      <alignment horizontal="center" vertical="center" wrapText="1"/>
    </xf>
    <xf numFmtId="0" fontId="1" fillId="6" borderId="24" xfId="0" applyFont="1" applyFill="1" applyBorder="1" applyAlignment="1">
      <alignment horizontal="center" vertical="center" wrapText="1"/>
    </xf>
    <xf numFmtId="0" fontId="1" fillId="6" borderId="26" xfId="0" applyFont="1" applyFill="1" applyBorder="1" applyAlignment="1">
      <alignment horizontal="center" vertical="center" wrapText="1"/>
    </xf>
    <xf numFmtId="0" fontId="1" fillId="6" borderId="2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0" fillId="6" borderId="11" xfId="0" applyFill="1" applyBorder="1" applyAlignment="1">
      <alignment horizontal="center" vertical="center" wrapText="1"/>
    </xf>
    <xf numFmtId="0" fontId="0" fillId="6" borderId="8"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58" xfId="0" applyFill="1" applyBorder="1" applyAlignment="1">
      <alignment horizontal="center" vertical="center" wrapText="1"/>
    </xf>
    <xf numFmtId="0" fontId="0" fillId="6" borderId="73" xfId="0" applyFill="1" applyBorder="1" applyAlignment="1">
      <alignment horizontal="center" vertical="center" wrapText="1"/>
    </xf>
    <xf numFmtId="0" fontId="0" fillId="6" borderId="74" xfId="0" applyFill="1" applyBorder="1" applyAlignment="1">
      <alignment horizontal="center" vertical="center" wrapText="1"/>
    </xf>
    <xf numFmtId="0" fontId="0" fillId="6" borderId="52"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84" xfId="0" applyFill="1" applyBorder="1" applyAlignment="1">
      <alignment horizontal="center" vertical="center" wrapText="1"/>
    </xf>
    <xf numFmtId="0" fontId="1" fillId="6" borderId="52" xfId="0" applyFont="1" applyFill="1" applyBorder="1" applyAlignment="1">
      <alignment horizontal="center" vertical="center" wrapText="1"/>
    </xf>
    <xf numFmtId="0" fontId="1" fillId="6" borderId="75" xfId="0" applyFont="1" applyFill="1" applyBorder="1" applyAlignment="1">
      <alignment horizontal="center" vertical="center" wrapText="1"/>
    </xf>
    <xf numFmtId="0" fontId="1" fillId="6" borderId="84" xfId="0" applyFont="1" applyFill="1" applyBorder="1" applyAlignment="1">
      <alignment horizontal="center" vertical="center" wrapText="1"/>
    </xf>
    <xf numFmtId="2" fontId="0" fillId="0" borderId="85" xfId="0" applyNumberFormat="1" applyBorder="1" applyAlignment="1">
      <alignment horizontal="center" vertical="center" wrapText="1"/>
    </xf>
    <xf numFmtId="2" fontId="0" fillId="0" borderId="82" xfId="0" applyNumberFormat="1" applyBorder="1" applyAlignment="1">
      <alignment horizontal="center" vertical="center" wrapText="1"/>
    </xf>
    <xf numFmtId="2" fontId="0" fillId="0" borderId="86" xfId="0" applyNumberFormat="1" applyBorder="1" applyAlignment="1">
      <alignment horizontal="center" vertical="center" wrapText="1"/>
    </xf>
    <xf numFmtId="2" fontId="0" fillId="0" borderId="58" xfId="0" applyNumberFormat="1" applyBorder="1" applyAlignment="1">
      <alignment horizontal="center" vertical="center" wrapText="1"/>
    </xf>
    <xf numFmtId="2" fontId="0" fillId="0" borderId="73" xfId="0" applyNumberFormat="1" applyBorder="1" applyAlignment="1">
      <alignment horizontal="center" vertical="center" wrapText="1"/>
    </xf>
    <xf numFmtId="2" fontId="0" fillId="0" borderId="74" xfId="0" applyNumberFormat="1" applyBorder="1" applyAlignment="1">
      <alignment horizontal="center" vertical="center" wrapText="1"/>
    </xf>
    <xf numFmtId="0" fontId="0" fillId="0" borderId="52" xfId="0" applyBorder="1" applyAlignment="1">
      <alignment horizontal="center" vertical="center" wrapText="1"/>
    </xf>
    <xf numFmtId="0" fontId="0" fillId="0" borderId="75" xfId="0" applyBorder="1" applyAlignment="1">
      <alignment horizontal="center" vertical="center" wrapText="1"/>
    </xf>
    <xf numFmtId="0" fontId="0" fillId="0" borderId="84" xfId="0" applyBorder="1" applyAlignment="1">
      <alignment horizontal="center" vertical="center" wrapText="1"/>
    </xf>
    <xf numFmtId="4" fontId="1" fillId="9" borderId="52" xfId="0" applyNumberFormat="1" applyFont="1" applyFill="1" applyBorder="1" applyAlignment="1">
      <alignment horizontal="center" vertical="center" wrapText="1"/>
    </xf>
    <xf numFmtId="4" fontId="1" fillId="9" borderId="75" xfId="0" applyNumberFormat="1" applyFont="1" applyFill="1" applyBorder="1" applyAlignment="1">
      <alignment horizontal="center" vertical="center" wrapText="1"/>
    </xf>
    <xf numFmtId="4" fontId="1" fillId="9" borderId="84" xfId="0" applyNumberFormat="1" applyFont="1" applyFill="1" applyBorder="1" applyAlignment="1">
      <alignment horizontal="center" vertical="center" wrapText="1"/>
    </xf>
    <xf numFmtId="0" fontId="0" fillId="6" borderId="34" xfId="0" applyFill="1" applyBorder="1" applyAlignment="1">
      <alignment horizontal="center" vertical="center" wrapText="1"/>
    </xf>
    <xf numFmtId="0" fontId="0" fillId="6" borderId="55" xfId="0" applyFill="1" applyBorder="1" applyAlignment="1">
      <alignment horizontal="center" vertical="center" wrapText="1"/>
    </xf>
    <xf numFmtId="0" fontId="0" fillId="6" borderId="36" xfId="0" applyFill="1" applyBorder="1" applyAlignment="1">
      <alignment horizontal="center" vertical="center" wrapText="1"/>
    </xf>
    <xf numFmtId="0" fontId="0" fillId="6" borderId="85" xfId="0" applyFill="1" applyBorder="1" applyAlignment="1">
      <alignment horizontal="center" vertical="center" wrapText="1"/>
    </xf>
    <xf numFmtId="0" fontId="0" fillId="6" borderId="82" xfId="0" applyFill="1" applyBorder="1" applyAlignment="1">
      <alignment horizontal="center" vertical="center" wrapText="1"/>
    </xf>
    <xf numFmtId="0" fontId="0" fillId="6" borderId="117" xfId="0" applyFill="1" applyBorder="1" applyAlignment="1">
      <alignment horizontal="center" vertical="center" wrapText="1"/>
    </xf>
    <xf numFmtId="0" fontId="0" fillId="6" borderId="5" xfId="0" applyFill="1" applyBorder="1" applyAlignment="1">
      <alignment horizontal="center" vertical="center" wrapText="1"/>
    </xf>
    <xf numFmtId="0" fontId="0" fillId="6" borderId="71" xfId="0" applyFill="1" applyBorder="1" applyAlignment="1">
      <alignment horizontal="center" vertical="center" wrapText="1"/>
    </xf>
    <xf numFmtId="0" fontId="0" fillId="7" borderId="52" xfId="0" applyFill="1" applyBorder="1" applyAlignment="1">
      <alignment horizontal="center" vertical="center" wrapText="1"/>
    </xf>
    <xf numFmtId="0" fontId="0" fillId="7" borderId="75" xfId="0" applyFill="1" applyBorder="1" applyAlignment="1">
      <alignment horizontal="center" vertical="center" wrapText="1"/>
    </xf>
    <xf numFmtId="0" fontId="0" fillId="7" borderId="36" xfId="0" applyFill="1" applyBorder="1" applyAlignment="1">
      <alignment horizontal="center" vertical="center" wrapText="1"/>
    </xf>
    <xf numFmtId="0" fontId="0" fillId="6" borderId="109" xfId="0" applyFill="1" applyBorder="1" applyAlignment="1">
      <alignment horizontal="center" vertical="center" wrapText="1"/>
    </xf>
    <xf numFmtId="0" fontId="0" fillId="6" borderId="77"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81" xfId="0" applyFill="1" applyBorder="1" applyAlignment="1">
      <alignment horizontal="center" vertical="center" wrapText="1"/>
    </xf>
    <xf numFmtId="0" fontId="0" fillId="6" borderId="0" xfId="0" applyFill="1" applyAlignment="1">
      <alignment horizontal="center" vertical="center" wrapText="1"/>
    </xf>
    <xf numFmtId="0" fontId="0" fillId="6" borderId="7" xfId="0" applyFill="1" applyBorder="1" applyAlignment="1">
      <alignment horizontal="center" vertical="center" wrapText="1"/>
    </xf>
    <xf numFmtId="0" fontId="0" fillId="6" borderId="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54" xfId="0" applyFill="1" applyBorder="1" applyAlignment="1">
      <alignment horizontal="center" vertical="center" wrapText="1"/>
    </xf>
    <xf numFmtId="0" fontId="0" fillId="6" borderId="118" xfId="0" applyFill="1" applyBorder="1" applyAlignment="1">
      <alignment horizontal="center" vertical="center" wrapText="1"/>
    </xf>
    <xf numFmtId="0" fontId="0" fillId="6" borderId="67" xfId="0" applyFill="1" applyBorder="1" applyAlignment="1">
      <alignment horizontal="center" vertical="center" wrapText="1"/>
    </xf>
    <xf numFmtId="0" fontId="0" fillId="6" borderId="4"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72" xfId="0" applyFill="1" applyBorder="1" applyAlignment="1">
      <alignment horizontal="center" vertical="center" wrapText="1"/>
    </xf>
    <xf numFmtId="0" fontId="0" fillId="6" borderId="57" xfId="0" applyFill="1" applyBorder="1" applyAlignment="1">
      <alignment horizontal="center" vertical="center" wrapText="1"/>
    </xf>
    <xf numFmtId="0" fontId="0" fillId="7" borderId="47" xfId="0" applyFill="1" applyBorder="1" applyAlignment="1">
      <alignment horizontal="center" vertical="center" wrapText="1"/>
    </xf>
    <xf numFmtId="0" fontId="0" fillId="7" borderId="54" xfId="0" applyFill="1" applyBorder="1" applyAlignment="1">
      <alignment horizontal="center" vertical="center" wrapText="1"/>
    </xf>
    <xf numFmtId="0" fontId="0" fillId="6" borderId="100"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53" xfId="0" applyFill="1" applyBorder="1" applyAlignment="1">
      <alignment horizontal="center" vertical="center" wrapText="1"/>
    </xf>
    <xf numFmtId="0" fontId="0" fillId="6" borderId="76" xfId="0" applyFill="1" applyBorder="1" applyAlignment="1">
      <alignment horizontal="center" vertical="center" wrapText="1"/>
    </xf>
    <xf numFmtId="0" fontId="0" fillId="6" borderId="42" xfId="0" applyFill="1" applyBorder="1" applyAlignment="1">
      <alignment horizontal="center" vertical="center" wrapText="1"/>
    </xf>
    <xf numFmtId="0" fontId="0" fillId="6" borderId="89" xfId="0" applyFill="1" applyBorder="1" applyAlignment="1">
      <alignment horizontal="center" vertical="center" wrapText="1"/>
    </xf>
    <xf numFmtId="0" fontId="0" fillId="6" borderId="131" xfId="0" applyFill="1" applyBorder="1" applyAlignment="1">
      <alignment horizontal="center" vertical="center" wrapText="1"/>
    </xf>
    <xf numFmtId="0" fontId="0" fillId="6" borderId="120" xfId="0" applyFill="1" applyBorder="1" applyAlignment="1">
      <alignment horizontal="center" vertical="center" wrapText="1"/>
    </xf>
    <xf numFmtId="0" fontId="0" fillId="6" borderId="138" xfId="0" applyFill="1" applyBorder="1" applyAlignment="1">
      <alignment horizontal="center" vertical="center" wrapText="1"/>
    </xf>
    <xf numFmtId="0" fontId="0" fillId="6" borderId="132" xfId="0" applyFill="1" applyBorder="1" applyAlignment="1">
      <alignment horizontal="center" vertical="center" wrapText="1"/>
    </xf>
    <xf numFmtId="0" fontId="0" fillId="6" borderId="121" xfId="0" applyFill="1" applyBorder="1" applyAlignment="1">
      <alignment horizontal="center" vertical="center" wrapText="1"/>
    </xf>
    <xf numFmtId="0" fontId="0" fillId="6" borderId="139" xfId="0" applyFill="1" applyBorder="1" applyAlignment="1">
      <alignment horizontal="center" vertical="center" wrapText="1"/>
    </xf>
    <xf numFmtId="0" fontId="0" fillId="6" borderId="133" xfId="0" applyFill="1" applyBorder="1" applyAlignment="1">
      <alignment horizontal="center" vertical="center" wrapText="1"/>
    </xf>
    <xf numFmtId="0" fontId="0" fillId="6" borderId="122" xfId="0" applyFill="1" applyBorder="1" applyAlignment="1">
      <alignment horizontal="center" vertical="center" wrapText="1"/>
    </xf>
    <xf numFmtId="0" fontId="0" fillId="6" borderId="140" xfId="0" applyFill="1" applyBorder="1" applyAlignment="1">
      <alignment horizontal="center" vertical="center" wrapText="1"/>
    </xf>
    <xf numFmtId="0" fontId="1" fillId="6" borderId="25" xfId="0" applyFont="1" applyFill="1" applyBorder="1" applyAlignment="1">
      <alignment horizontal="center" vertical="center" wrapText="1"/>
    </xf>
    <xf numFmtId="0" fontId="1" fillId="6" borderId="115" xfId="0" applyFont="1" applyFill="1" applyBorder="1" applyAlignment="1">
      <alignment horizontal="center" vertical="center" wrapText="1"/>
    </xf>
    <xf numFmtId="0" fontId="1" fillId="6" borderId="110" xfId="0" applyFont="1" applyFill="1" applyBorder="1" applyAlignment="1">
      <alignment horizontal="center" vertical="center" wrapText="1"/>
    </xf>
    <xf numFmtId="0" fontId="1" fillId="6" borderId="114" xfId="0" applyFont="1" applyFill="1" applyBorder="1" applyAlignment="1">
      <alignment horizontal="center" vertical="center" wrapText="1"/>
    </xf>
    <xf numFmtId="0" fontId="1" fillId="6" borderId="101" xfId="0" applyFont="1" applyFill="1" applyBorder="1" applyAlignment="1">
      <alignment horizontal="center" vertical="center" wrapText="1"/>
    </xf>
    <xf numFmtId="0" fontId="0" fillId="6" borderId="86" xfId="0" applyFill="1" applyBorder="1" applyAlignment="1">
      <alignment horizontal="center" vertical="center" wrapText="1"/>
    </xf>
    <xf numFmtId="0" fontId="0" fillId="7" borderId="84" xfId="0" applyFill="1" applyBorder="1" applyAlignment="1">
      <alignment horizontal="center" vertical="center" wrapText="1"/>
    </xf>
    <xf numFmtId="0" fontId="0" fillId="6" borderId="119" xfId="0" applyFill="1" applyBorder="1" applyAlignment="1">
      <alignment horizontal="center" vertical="center" wrapText="1"/>
    </xf>
    <xf numFmtId="0" fontId="0" fillId="6" borderId="78" xfId="0" applyFill="1" applyBorder="1" applyAlignment="1">
      <alignment horizontal="center" vertical="center" wrapText="1"/>
    </xf>
    <xf numFmtId="0" fontId="1" fillId="6" borderId="107" xfId="0" applyFont="1" applyFill="1" applyBorder="1" applyAlignment="1">
      <alignment horizontal="center" vertical="center" wrapText="1"/>
    </xf>
    <xf numFmtId="0" fontId="1" fillId="6" borderId="116" xfId="0" applyFont="1" applyFill="1" applyBorder="1" applyAlignment="1">
      <alignment horizontal="center" vertical="center" wrapText="1"/>
    </xf>
    <xf numFmtId="0" fontId="0" fillId="6" borderId="146" xfId="0" applyFill="1" applyBorder="1" applyAlignment="1">
      <alignment horizontal="center" vertical="center" wrapText="1"/>
    </xf>
    <xf numFmtId="0" fontId="0" fillId="6" borderId="147" xfId="0" applyFill="1" applyBorder="1" applyAlignment="1">
      <alignment horizontal="center" vertical="center" wrapText="1"/>
    </xf>
    <xf numFmtId="0" fontId="0" fillId="6" borderId="148" xfId="0" applyFill="1" applyBorder="1" applyAlignment="1">
      <alignment horizontal="center" vertical="center" wrapText="1"/>
    </xf>
    <xf numFmtId="0" fontId="1" fillId="6" borderId="27" xfId="0" applyFont="1" applyFill="1" applyBorder="1" applyAlignment="1">
      <alignment horizontal="center" vertical="center" wrapText="1"/>
    </xf>
    <xf numFmtId="0" fontId="0" fillId="6" borderId="102" xfId="0" applyFill="1" applyBorder="1" applyAlignment="1">
      <alignment horizontal="center" vertical="center" wrapText="1"/>
    </xf>
    <xf numFmtId="0" fontId="0" fillId="6" borderId="103" xfId="0" applyFill="1" applyBorder="1" applyAlignment="1">
      <alignment horizontal="center" vertical="center" wrapText="1"/>
    </xf>
    <xf numFmtId="0" fontId="0" fillId="6" borderId="104" xfId="0" applyFill="1" applyBorder="1" applyAlignment="1">
      <alignment horizontal="center" vertical="center" wrapText="1"/>
    </xf>
    <xf numFmtId="0" fontId="1" fillId="6" borderId="23"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0" fillId="6" borderId="9" xfId="0" applyFill="1" applyBorder="1" applyAlignment="1">
      <alignment horizontal="center" vertical="center" wrapText="1"/>
    </xf>
    <xf numFmtId="0" fontId="0" fillId="6" borderId="31" xfId="0" applyFill="1" applyBorder="1" applyAlignment="1">
      <alignment horizontal="center" vertical="center" wrapText="1"/>
    </xf>
    <xf numFmtId="0" fontId="0" fillId="6" borderId="3" xfId="0" applyFill="1" applyBorder="1" applyAlignment="1">
      <alignment horizontal="center" vertical="center" wrapText="1"/>
    </xf>
    <xf numFmtId="0" fontId="1" fillId="6" borderId="12" xfId="0" applyFont="1" applyFill="1" applyBorder="1" applyAlignment="1">
      <alignment horizontal="center" vertical="center" wrapText="1"/>
    </xf>
    <xf numFmtId="0" fontId="0" fillId="6" borderId="32" xfId="0" applyFill="1" applyBorder="1" applyAlignment="1">
      <alignment horizontal="center" vertical="center" wrapText="1"/>
    </xf>
    <xf numFmtId="0" fontId="0" fillId="6" borderId="66" xfId="0" applyFill="1" applyBorder="1" applyAlignment="1">
      <alignment horizontal="center" vertical="center" wrapText="1"/>
    </xf>
    <xf numFmtId="0" fontId="0" fillId="6" borderId="65" xfId="0" applyFill="1" applyBorder="1" applyAlignment="1">
      <alignment horizontal="center" vertical="center" wrapText="1"/>
    </xf>
    <xf numFmtId="0" fontId="1" fillId="11" borderId="51" xfId="0" applyFont="1" applyFill="1" applyBorder="1" applyAlignment="1">
      <alignment horizontal="center" vertical="center" wrapText="1"/>
    </xf>
    <xf numFmtId="0" fontId="1" fillId="11" borderId="88" xfId="0" applyFont="1" applyFill="1" applyBorder="1" applyAlignment="1">
      <alignment horizontal="center" vertical="center" wrapText="1"/>
    </xf>
    <xf numFmtId="0" fontId="1" fillId="11" borderId="90"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64" xfId="0" applyFill="1" applyBorder="1" applyAlignment="1">
      <alignment horizontal="center" vertical="center" wrapText="1"/>
    </xf>
    <xf numFmtId="0" fontId="0" fillId="6" borderId="83" xfId="0" applyFill="1" applyBorder="1" applyAlignment="1">
      <alignment horizontal="center" vertical="center" wrapText="1"/>
    </xf>
    <xf numFmtId="0" fontId="0" fillId="6" borderId="1" xfId="0" applyFill="1" applyBorder="1" applyAlignment="1">
      <alignment horizontal="center" vertical="center" wrapText="1"/>
    </xf>
    <xf numFmtId="0" fontId="0" fillId="0" borderId="19" xfId="0" applyBorder="1" applyAlignment="1">
      <alignment horizontal="center" vertical="center"/>
    </xf>
    <xf numFmtId="0" fontId="0" fillId="0" borderId="10" xfId="0" applyBorder="1" applyAlignment="1">
      <alignment horizontal="center" vertical="center"/>
    </xf>
    <xf numFmtId="0" fontId="2" fillId="14" borderId="10" xfId="0" applyFont="1" applyFill="1" applyBorder="1" applyAlignment="1">
      <alignment horizontal="center" vertical="center"/>
    </xf>
    <xf numFmtId="0" fontId="2" fillId="14" borderId="20"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10" borderId="59" xfId="0" applyFont="1" applyFill="1" applyBorder="1" applyAlignment="1">
      <alignment horizontal="center" vertical="center" wrapText="1"/>
    </xf>
    <xf numFmtId="0" fontId="1" fillId="10" borderId="108" xfId="0" applyFont="1" applyFill="1" applyBorder="1" applyAlignment="1">
      <alignment horizontal="center" vertical="center" wrapText="1"/>
    </xf>
    <xf numFmtId="0" fontId="1" fillId="9" borderId="95" xfId="0" applyFont="1" applyFill="1" applyBorder="1" applyAlignment="1">
      <alignment horizontal="center" vertical="center"/>
    </xf>
    <xf numFmtId="0" fontId="1" fillId="9" borderId="10" xfId="0" applyFont="1" applyFill="1" applyBorder="1" applyAlignment="1">
      <alignment horizontal="center" vertical="center"/>
    </xf>
    <xf numFmtId="0" fontId="1" fillId="10" borderId="10" xfId="0" applyFont="1" applyFill="1" applyBorder="1" applyAlignment="1">
      <alignment horizontal="center" vertical="center" wrapText="1"/>
    </xf>
    <xf numFmtId="0" fontId="1" fillId="9" borderId="95" xfId="0" applyFont="1" applyFill="1" applyBorder="1" applyAlignment="1">
      <alignment horizontal="center" vertical="center" wrapText="1"/>
    </xf>
    <xf numFmtId="0" fontId="1" fillId="9" borderId="96" xfId="0" applyFont="1" applyFill="1" applyBorder="1" applyAlignment="1">
      <alignment horizontal="center" vertical="center" wrapText="1"/>
    </xf>
    <xf numFmtId="0" fontId="1" fillId="9" borderId="21" xfId="0" applyFont="1" applyFill="1" applyBorder="1" applyAlignment="1">
      <alignment horizontal="center" vertical="center" wrapText="1"/>
    </xf>
    <xf numFmtId="0" fontId="1" fillId="9" borderId="14"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9" borderId="87" xfId="0" applyFont="1" applyFill="1" applyBorder="1" applyAlignment="1">
      <alignment horizontal="center" vertical="center" wrapText="1"/>
    </xf>
    <xf numFmtId="0" fontId="1" fillId="9" borderId="63" xfId="0" applyFont="1" applyFill="1" applyBorder="1" applyAlignment="1">
      <alignment horizontal="center" vertical="center" wrapText="1"/>
    </xf>
  </cellXfs>
  <cellStyles count="2">
    <cellStyle name="Millares" xfId="1" builtinId="3"/>
    <cellStyle name="Normal" xfId="0" builtinId="0"/>
  </cellStyles>
  <dxfs count="11">
    <dxf>
      <fill>
        <patternFill>
          <bgColor rgb="FFFF0000"/>
        </patternFill>
      </fill>
    </dxf>
    <dxf>
      <fill>
        <patternFill>
          <bgColor rgb="FFFF6600"/>
        </patternFill>
      </fill>
    </dxf>
    <dxf>
      <fill>
        <patternFill>
          <bgColor rgb="FFFFFF00"/>
        </patternFill>
      </fill>
    </dxf>
    <dxf>
      <fill>
        <patternFill>
          <bgColor rgb="FF008000"/>
        </patternFill>
      </fill>
    </dxf>
    <dxf>
      <font>
        <b/>
        <i val="0"/>
      </font>
      <fill>
        <patternFill>
          <bgColor rgb="FFFF6600"/>
        </patternFill>
      </fill>
    </dxf>
    <dxf>
      <font>
        <b/>
        <i val="0"/>
      </font>
      <fill>
        <patternFill>
          <bgColor rgb="FFFFFF00"/>
        </patternFill>
      </fill>
    </dxf>
    <dxf>
      <font>
        <b/>
        <i val="0"/>
      </font>
      <fill>
        <patternFill>
          <bgColor rgb="FF009900"/>
        </patternFill>
      </fill>
    </dxf>
    <dxf>
      <fill>
        <patternFill>
          <bgColor rgb="FFFF0000"/>
        </patternFill>
      </fill>
    </dxf>
    <dxf>
      <fill>
        <patternFill>
          <bgColor rgb="FFFF6600"/>
        </patternFill>
      </fill>
    </dxf>
    <dxf>
      <fill>
        <patternFill>
          <bgColor rgb="FFFFFF00"/>
        </patternFill>
      </fill>
    </dxf>
    <dxf>
      <fill>
        <patternFill>
          <bgColor rgb="FF008000"/>
        </patternFill>
      </fill>
    </dxf>
  </dxfs>
  <tableStyles count="0" defaultTableStyle="TableStyleMedium2" defaultPivotStyle="PivotStyleLight16"/>
  <colors>
    <mruColors>
      <color rgb="FFFF6600"/>
      <color rgb="FF009900"/>
      <color rgb="FF008000"/>
      <color rgb="FFFF99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158749</xdr:colOff>
      <xdr:row>0</xdr:row>
      <xdr:rowOff>31750</xdr:rowOff>
    </xdr:from>
    <xdr:to>
      <xdr:col>1</xdr:col>
      <xdr:colOff>3226151</xdr:colOff>
      <xdr:row>0</xdr:row>
      <xdr:rowOff>1012031</xdr:rowOff>
    </xdr:to>
    <xdr:pic>
      <xdr:nvPicPr>
        <xdr:cNvPr id="2" name="Imagen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80281"/>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67"/>
  <sheetViews>
    <sheetView tabSelected="1" topLeftCell="D22" zoomScale="90" zoomScaleNormal="90" workbookViewId="0">
      <selection activeCell="R7" sqref="R7"/>
    </sheetView>
  </sheetViews>
  <sheetFormatPr baseColWidth="10" defaultRowHeight="15" x14ac:dyDescent="0.25"/>
  <cols>
    <col min="2" max="2" width="50.7109375" customWidth="1"/>
    <col min="3" max="3" width="10.7109375" customWidth="1"/>
    <col min="4" max="4" width="44.140625" customWidth="1"/>
    <col min="5" max="5" width="15.7109375" customWidth="1"/>
    <col min="6" max="6" width="13.85546875" customWidth="1"/>
    <col min="7" max="10" width="13.7109375" customWidth="1"/>
    <col min="11" max="11" width="5.7109375" customWidth="1"/>
    <col min="12" max="12" width="3.7109375" customWidth="1"/>
    <col min="13" max="13" width="5.7109375" customWidth="1"/>
    <col min="14" max="14" width="40.5703125" customWidth="1"/>
  </cols>
  <sheetData>
    <row r="1" spans="1:25" ht="81.75" customHeight="1" thickTop="1" thickBot="1" x14ac:dyDescent="0.3">
      <c r="A1" s="213"/>
      <c r="B1" s="214"/>
      <c r="C1" s="214"/>
      <c r="D1" s="215" t="s">
        <v>41</v>
      </c>
      <c r="E1" s="215"/>
      <c r="F1" s="215"/>
      <c r="G1" s="215"/>
      <c r="H1" s="215"/>
      <c r="I1" s="215"/>
      <c r="J1" s="215"/>
      <c r="K1" s="215"/>
      <c r="L1" s="215"/>
      <c r="M1" s="215"/>
      <c r="N1" s="216"/>
    </row>
    <row r="2" spans="1:25" ht="39.200000000000003" customHeight="1" thickTop="1" thickBot="1" x14ac:dyDescent="0.3">
      <c r="A2" s="217" t="s">
        <v>4</v>
      </c>
      <c r="B2" s="218"/>
      <c r="C2" s="219" t="s">
        <v>62</v>
      </c>
      <c r="D2" s="220"/>
      <c r="E2" s="221" t="s">
        <v>40</v>
      </c>
      <c r="F2" s="222"/>
      <c r="G2" s="219" t="s">
        <v>63</v>
      </c>
      <c r="H2" s="223"/>
      <c r="I2" s="220"/>
      <c r="J2" s="224" t="s">
        <v>27</v>
      </c>
      <c r="K2" s="102"/>
      <c r="L2" s="102"/>
      <c r="M2" s="225"/>
      <c r="N2" s="42">
        <v>2025</v>
      </c>
    </row>
    <row r="3" spans="1:25" ht="16.5" customHeight="1" thickTop="1" thickBot="1" x14ac:dyDescent="0.3">
      <c r="A3" s="101" t="s">
        <v>14</v>
      </c>
      <c r="B3" s="102"/>
      <c r="C3" s="102"/>
      <c r="D3" s="102"/>
      <c r="E3" s="102"/>
      <c r="F3" s="102"/>
      <c r="G3" s="102"/>
      <c r="H3" s="102"/>
      <c r="I3" s="102"/>
      <c r="J3" s="102"/>
      <c r="K3" s="102"/>
      <c r="L3" s="102"/>
      <c r="M3" s="102"/>
      <c r="N3" s="103"/>
    </row>
    <row r="4" spans="1:25" ht="16.5" customHeight="1" thickTop="1" thickBot="1" x14ac:dyDescent="0.3">
      <c r="A4" s="226" t="s">
        <v>11</v>
      </c>
      <c r="B4" s="227"/>
      <c r="C4" s="227"/>
      <c r="D4" s="228"/>
      <c r="E4" s="229" t="s">
        <v>9</v>
      </c>
      <c r="F4" s="230"/>
      <c r="G4" s="230"/>
      <c r="H4" s="230"/>
      <c r="I4" s="230"/>
      <c r="J4" s="230"/>
      <c r="K4" s="231"/>
      <c r="L4" s="231"/>
      <c r="M4" s="231"/>
      <c r="N4" s="232"/>
    </row>
    <row r="5" spans="1:25" ht="46.5" thickTop="1" thickBot="1" x14ac:dyDescent="0.3">
      <c r="A5" s="32" t="s">
        <v>25</v>
      </c>
      <c r="B5" s="31" t="s">
        <v>26</v>
      </c>
      <c r="C5" s="31" t="s">
        <v>0</v>
      </c>
      <c r="D5" s="35" t="s">
        <v>5</v>
      </c>
      <c r="E5" s="55" t="s">
        <v>10</v>
      </c>
      <c r="F5" s="55" t="s">
        <v>6</v>
      </c>
      <c r="G5" s="56" t="s">
        <v>34</v>
      </c>
      <c r="H5" s="25" t="s">
        <v>35</v>
      </c>
      <c r="I5" s="57" t="s">
        <v>36</v>
      </c>
      <c r="J5" s="37" t="s">
        <v>37</v>
      </c>
      <c r="K5" s="205" t="s">
        <v>1</v>
      </c>
      <c r="L5" s="206"/>
      <c r="M5" s="207"/>
      <c r="N5" s="36" t="s">
        <v>38</v>
      </c>
    </row>
    <row r="6" spans="1:25" ht="152.25" customHeight="1" thickTop="1" thickBot="1" x14ac:dyDescent="0.3">
      <c r="A6" s="192">
        <v>1</v>
      </c>
      <c r="B6" s="208" t="s">
        <v>44</v>
      </c>
      <c r="C6" s="209" t="s">
        <v>7</v>
      </c>
      <c r="D6" s="210" t="s">
        <v>45</v>
      </c>
      <c r="E6" s="211" t="s">
        <v>29</v>
      </c>
      <c r="F6" s="53" t="s">
        <v>30</v>
      </c>
      <c r="G6" s="91">
        <v>1</v>
      </c>
      <c r="H6" s="92">
        <v>1</v>
      </c>
      <c r="I6" s="90">
        <f>+I27/I31</f>
        <v>1</v>
      </c>
      <c r="J6" s="84">
        <f>(J27/J31)*100</f>
        <v>100</v>
      </c>
      <c r="K6" s="17">
        <v>0</v>
      </c>
      <c r="L6" s="38"/>
      <c r="M6" s="17">
        <v>40</v>
      </c>
      <c r="N6" s="97" t="s">
        <v>67</v>
      </c>
    </row>
    <row r="7" spans="1:25" ht="138" customHeight="1" thickTop="1" thickBot="1" x14ac:dyDescent="0.3">
      <c r="A7" s="105"/>
      <c r="B7" s="108"/>
      <c r="C7" s="111"/>
      <c r="D7" s="203"/>
      <c r="E7" s="212"/>
      <c r="F7" s="54" t="s">
        <v>31</v>
      </c>
      <c r="G7" s="91">
        <v>1</v>
      </c>
      <c r="H7" s="92">
        <v>1</v>
      </c>
      <c r="I7" s="90">
        <f t="shared" ref="I7:I9" si="0">+I28/I32</f>
        <v>1</v>
      </c>
      <c r="J7" s="58">
        <f>(J28/J32)*100</f>
        <v>100</v>
      </c>
      <c r="K7" s="18">
        <f>+M6+$P$6</f>
        <v>40</v>
      </c>
      <c r="L7" s="39"/>
      <c r="M7" s="18">
        <v>60</v>
      </c>
      <c r="N7" s="97" t="s">
        <v>68</v>
      </c>
      <c r="O7" s="98"/>
      <c r="P7" s="98"/>
      <c r="Q7" s="98"/>
      <c r="R7" s="98"/>
      <c r="S7" s="99" t="s">
        <v>66</v>
      </c>
      <c r="T7" s="100"/>
      <c r="U7" s="100"/>
      <c r="V7" s="98"/>
      <c r="W7" s="98"/>
      <c r="X7" s="98"/>
      <c r="Y7" s="98"/>
    </row>
    <row r="8" spans="1:25" ht="37.5" customHeight="1" thickTop="1" thickBot="1" x14ac:dyDescent="0.3">
      <c r="A8" s="105"/>
      <c r="B8" s="108"/>
      <c r="C8" s="111"/>
      <c r="D8" s="203"/>
      <c r="E8" s="212"/>
      <c r="F8" s="54" t="s">
        <v>32</v>
      </c>
      <c r="G8" s="86"/>
      <c r="H8" s="87"/>
      <c r="I8" s="90" t="e">
        <f t="shared" si="0"/>
        <v>#DIV/0!</v>
      </c>
      <c r="J8" s="58" t="e">
        <f>(J29/J33)*100</f>
        <v>#DIV/0!</v>
      </c>
      <c r="K8" s="18">
        <f t="shared" ref="K8:K9" si="1">+M7+$P$6</f>
        <v>60</v>
      </c>
      <c r="L8" s="40"/>
      <c r="M8" s="18">
        <v>80</v>
      </c>
      <c r="N8" s="97"/>
    </row>
    <row r="9" spans="1:25" ht="102" customHeight="1" thickTop="1" thickBot="1" x14ac:dyDescent="0.3">
      <c r="A9" s="178"/>
      <c r="B9" s="201"/>
      <c r="C9" s="158"/>
      <c r="D9" s="204"/>
      <c r="E9" s="212"/>
      <c r="F9" s="54" t="s">
        <v>39</v>
      </c>
      <c r="G9" s="86"/>
      <c r="H9" s="87"/>
      <c r="I9" s="90" t="e">
        <f t="shared" si="0"/>
        <v>#DIV/0!</v>
      </c>
      <c r="J9" s="58" t="e">
        <f>(J30/J34)*100</f>
        <v>#DIV/0!</v>
      </c>
      <c r="K9" s="19">
        <f t="shared" si="1"/>
        <v>80</v>
      </c>
      <c r="L9" s="30"/>
      <c r="M9" s="19">
        <v>100</v>
      </c>
      <c r="N9" s="97"/>
    </row>
    <row r="10" spans="1:25" ht="24.95" customHeight="1" thickTop="1" thickBot="1" x14ac:dyDescent="0.3">
      <c r="A10" s="196">
        <v>2</v>
      </c>
      <c r="B10" s="197" t="s">
        <v>48</v>
      </c>
      <c r="C10" s="198" t="s">
        <v>7</v>
      </c>
      <c r="D10" s="199" t="s">
        <v>52</v>
      </c>
      <c r="E10" s="200" t="s">
        <v>29</v>
      </c>
      <c r="F10" s="54" t="s">
        <v>30</v>
      </c>
      <c r="G10" s="86"/>
      <c r="H10" s="87"/>
      <c r="I10" s="90" t="e">
        <f>+I31/I35</f>
        <v>#DIV/0!</v>
      </c>
      <c r="J10" s="84" t="e">
        <f>(J35/J39)*100</f>
        <v>#DIV/0!</v>
      </c>
      <c r="K10" s="21">
        <v>0</v>
      </c>
      <c r="L10" s="41"/>
      <c r="M10" s="21">
        <v>30</v>
      </c>
      <c r="N10" s="134" t="s">
        <v>64</v>
      </c>
    </row>
    <row r="11" spans="1:25" ht="24.95" customHeight="1" thickTop="1" thickBot="1" x14ac:dyDescent="0.3">
      <c r="A11" s="196"/>
      <c r="B11" s="197"/>
      <c r="C11" s="198"/>
      <c r="D11" s="199"/>
      <c r="E11" s="200"/>
      <c r="F11" s="54" t="s">
        <v>31</v>
      </c>
      <c r="G11" s="86"/>
      <c r="H11" s="87"/>
      <c r="I11" s="90" t="e">
        <f t="shared" ref="I11:I17" si="2">+I32/I36</f>
        <v>#DIV/0!</v>
      </c>
      <c r="J11" s="58" t="e">
        <f>(J36/J40)*100</f>
        <v>#DIV/0!</v>
      </c>
      <c r="K11" s="18">
        <f t="shared" ref="K11:K13" si="3">+M10+$P$6</f>
        <v>30</v>
      </c>
      <c r="L11" s="39"/>
      <c r="M11" s="18">
        <v>50</v>
      </c>
      <c r="N11" s="135"/>
    </row>
    <row r="12" spans="1:25" ht="24.95" customHeight="1" thickTop="1" thickBot="1" x14ac:dyDescent="0.3">
      <c r="A12" s="196"/>
      <c r="B12" s="197"/>
      <c r="C12" s="198"/>
      <c r="D12" s="199"/>
      <c r="E12" s="200"/>
      <c r="F12" s="54" t="s">
        <v>32</v>
      </c>
      <c r="G12" s="86"/>
      <c r="H12" s="87"/>
      <c r="I12" s="90" t="e">
        <f t="shared" si="2"/>
        <v>#DIV/0!</v>
      </c>
      <c r="J12" s="58" t="e">
        <f>(J37/J41)*100</f>
        <v>#DIV/0!</v>
      </c>
      <c r="K12" s="18">
        <f t="shared" si="3"/>
        <v>50</v>
      </c>
      <c r="L12" s="40"/>
      <c r="M12" s="18">
        <v>70</v>
      </c>
      <c r="N12" s="135"/>
    </row>
    <row r="13" spans="1:25" ht="24.95" customHeight="1" thickTop="1" thickBot="1" x14ac:dyDescent="0.3">
      <c r="A13" s="196"/>
      <c r="B13" s="197"/>
      <c r="C13" s="198"/>
      <c r="D13" s="199"/>
      <c r="E13" s="200"/>
      <c r="F13" s="54" t="s">
        <v>39</v>
      </c>
      <c r="G13" s="86"/>
      <c r="H13" s="87"/>
      <c r="I13" s="90" t="e">
        <f t="shared" si="2"/>
        <v>#DIV/0!</v>
      </c>
      <c r="J13" s="58" t="e">
        <f>(J38/J42)*100</f>
        <v>#DIV/0!</v>
      </c>
      <c r="K13" s="22">
        <f t="shared" si="3"/>
        <v>70</v>
      </c>
      <c r="L13" s="30"/>
      <c r="M13" s="22">
        <v>100</v>
      </c>
      <c r="N13" s="152"/>
    </row>
    <row r="14" spans="1:25" ht="24.95" customHeight="1" thickTop="1" thickBot="1" x14ac:dyDescent="0.3">
      <c r="A14" s="104">
        <v>3</v>
      </c>
      <c r="B14" s="107" t="s">
        <v>49</v>
      </c>
      <c r="C14" s="198" t="s">
        <v>7</v>
      </c>
      <c r="D14" s="202" t="s">
        <v>50</v>
      </c>
      <c r="E14" s="200" t="s">
        <v>29</v>
      </c>
      <c r="F14" s="54" t="s">
        <v>30</v>
      </c>
      <c r="G14" s="86"/>
      <c r="H14" s="87"/>
      <c r="I14" s="90" t="e">
        <f t="shared" si="2"/>
        <v>#DIV/0!</v>
      </c>
      <c r="J14" s="58" t="e">
        <f>SUM(J43/J47)</f>
        <v>#DIV/0!</v>
      </c>
      <c r="K14" s="21">
        <v>360</v>
      </c>
      <c r="L14" s="41"/>
      <c r="M14" s="21">
        <v>30</v>
      </c>
      <c r="N14" s="134" t="s">
        <v>64</v>
      </c>
    </row>
    <row r="15" spans="1:25" ht="24.95" customHeight="1" thickTop="1" thickBot="1" x14ac:dyDescent="0.3">
      <c r="A15" s="105"/>
      <c r="B15" s="108"/>
      <c r="C15" s="198"/>
      <c r="D15" s="203"/>
      <c r="E15" s="200"/>
      <c r="F15" s="54" t="s">
        <v>31</v>
      </c>
      <c r="G15" s="86"/>
      <c r="H15" s="87"/>
      <c r="I15" s="90" t="e">
        <f t="shared" si="2"/>
        <v>#DIV/0!</v>
      </c>
      <c r="J15" s="58" t="e">
        <f>SUM(J44/J48)</f>
        <v>#DIV/0!</v>
      </c>
      <c r="K15" s="18">
        <f t="shared" ref="K15:K25" si="4">+M14+$P$6</f>
        <v>30</v>
      </c>
      <c r="L15" s="39"/>
      <c r="M15" s="18">
        <v>20</v>
      </c>
      <c r="N15" s="135"/>
    </row>
    <row r="16" spans="1:25" ht="24.95" customHeight="1" thickTop="1" thickBot="1" x14ac:dyDescent="0.3">
      <c r="A16" s="105"/>
      <c r="B16" s="108"/>
      <c r="C16" s="198"/>
      <c r="D16" s="203"/>
      <c r="E16" s="200"/>
      <c r="F16" s="54" t="s">
        <v>32</v>
      </c>
      <c r="G16" s="86"/>
      <c r="H16" s="87"/>
      <c r="I16" s="90" t="e">
        <f t="shared" si="2"/>
        <v>#DIV/0!</v>
      </c>
      <c r="J16" s="58" t="e">
        <f>SUM(J45/J49)</f>
        <v>#DIV/0!</v>
      </c>
      <c r="K16" s="18">
        <f t="shared" si="4"/>
        <v>20</v>
      </c>
      <c r="L16" s="40"/>
      <c r="M16" s="18">
        <v>15</v>
      </c>
      <c r="N16" s="135"/>
    </row>
    <row r="17" spans="1:16" ht="24.95" customHeight="1" thickTop="1" thickBot="1" x14ac:dyDescent="0.3">
      <c r="A17" s="178"/>
      <c r="B17" s="201"/>
      <c r="C17" s="198"/>
      <c r="D17" s="204"/>
      <c r="E17" s="200"/>
      <c r="F17" s="54" t="s">
        <v>39</v>
      </c>
      <c r="G17" s="86"/>
      <c r="H17" s="87"/>
      <c r="I17" s="90" t="e">
        <f t="shared" si="2"/>
        <v>#DIV/0!</v>
      </c>
      <c r="J17" s="58" t="e">
        <f>SUM(J46/J50)</f>
        <v>#DIV/0!</v>
      </c>
      <c r="K17" s="22">
        <f t="shared" si="4"/>
        <v>15</v>
      </c>
      <c r="L17" s="45"/>
      <c r="M17" s="22">
        <v>0</v>
      </c>
      <c r="N17" s="152"/>
    </row>
    <row r="18" spans="1:16" ht="24.95" customHeight="1" thickTop="1" x14ac:dyDescent="0.25">
      <c r="A18" s="104">
        <v>4</v>
      </c>
      <c r="B18" s="107" t="s">
        <v>42</v>
      </c>
      <c r="C18" s="110" t="s">
        <v>7</v>
      </c>
      <c r="D18" s="113" t="s">
        <v>57</v>
      </c>
      <c r="E18" s="116" t="s">
        <v>2</v>
      </c>
      <c r="F18" s="119" t="s">
        <v>12</v>
      </c>
      <c r="G18" s="122"/>
      <c r="H18" s="125"/>
      <c r="I18" s="128"/>
      <c r="J18" s="131" t="e">
        <f>SUM(J51/J55)*100</f>
        <v>#DIV/0!</v>
      </c>
      <c r="K18" s="17">
        <v>0</v>
      </c>
      <c r="L18" s="38"/>
      <c r="M18" s="17">
        <v>40</v>
      </c>
      <c r="N18" s="134" t="s">
        <v>65</v>
      </c>
    </row>
    <row r="19" spans="1:16" ht="24.95" customHeight="1" thickBot="1" x14ac:dyDescent="0.3">
      <c r="A19" s="105"/>
      <c r="B19" s="108"/>
      <c r="C19" s="111"/>
      <c r="D19" s="114"/>
      <c r="E19" s="117"/>
      <c r="F19" s="120"/>
      <c r="G19" s="123"/>
      <c r="H19" s="126"/>
      <c r="I19" s="129"/>
      <c r="J19" s="132"/>
      <c r="K19" s="22">
        <f t="shared" ref="K19:K21" si="5">+M18+$P$6</f>
        <v>40</v>
      </c>
      <c r="L19" s="39"/>
      <c r="M19" s="18">
        <v>60</v>
      </c>
      <c r="N19" s="135"/>
    </row>
    <row r="20" spans="1:16" ht="24.95" customHeight="1" thickTop="1" x14ac:dyDescent="0.25">
      <c r="A20" s="105"/>
      <c r="B20" s="108"/>
      <c r="C20" s="111"/>
      <c r="D20" s="114"/>
      <c r="E20" s="117"/>
      <c r="F20" s="120"/>
      <c r="G20" s="123"/>
      <c r="H20" s="126"/>
      <c r="I20" s="129"/>
      <c r="J20" s="132"/>
      <c r="K20" s="18">
        <f t="shared" si="5"/>
        <v>60</v>
      </c>
      <c r="L20" s="40"/>
      <c r="M20" s="18">
        <v>80</v>
      </c>
      <c r="N20" s="135"/>
    </row>
    <row r="21" spans="1:16" ht="24.95" customHeight="1" thickBot="1" x14ac:dyDescent="0.3">
      <c r="A21" s="106"/>
      <c r="B21" s="109"/>
      <c r="C21" s="112"/>
      <c r="D21" s="115"/>
      <c r="E21" s="118"/>
      <c r="F21" s="121"/>
      <c r="G21" s="124"/>
      <c r="H21" s="127"/>
      <c r="I21" s="130"/>
      <c r="J21" s="133"/>
      <c r="K21" s="19">
        <f t="shared" si="5"/>
        <v>80</v>
      </c>
      <c r="L21" s="20"/>
      <c r="M21" s="19">
        <v>100</v>
      </c>
      <c r="N21" s="168"/>
    </row>
    <row r="22" spans="1:16" ht="24.95" customHeight="1" thickTop="1" x14ac:dyDescent="0.25">
      <c r="A22" s="104">
        <v>5</v>
      </c>
      <c r="B22" s="107" t="s">
        <v>43</v>
      </c>
      <c r="C22" s="110" t="s">
        <v>7</v>
      </c>
      <c r="D22" s="113" t="s">
        <v>60</v>
      </c>
      <c r="E22" s="116" t="s">
        <v>2</v>
      </c>
      <c r="F22" s="119" t="s">
        <v>12</v>
      </c>
      <c r="G22" s="122"/>
      <c r="H22" s="125"/>
      <c r="I22" s="128"/>
      <c r="J22" s="131" t="e">
        <f>SUM((J59-J63)/J63)*100</f>
        <v>#DIV/0!</v>
      </c>
      <c r="K22" s="17">
        <v>0</v>
      </c>
      <c r="L22" s="38"/>
      <c r="M22" s="17">
        <v>6</v>
      </c>
      <c r="N22" s="134" t="s">
        <v>65</v>
      </c>
    </row>
    <row r="23" spans="1:16" ht="24.95" customHeight="1" thickBot="1" x14ac:dyDescent="0.3">
      <c r="A23" s="105"/>
      <c r="B23" s="108"/>
      <c r="C23" s="111"/>
      <c r="D23" s="114"/>
      <c r="E23" s="117"/>
      <c r="F23" s="120"/>
      <c r="G23" s="123"/>
      <c r="H23" s="126"/>
      <c r="I23" s="129"/>
      <c r="J23" s="132"/>
      <c r="K23" s="22">
        <f t="shared" si="4"/>
        <v>6</v>
      </c>
      <c r="L23" s="39"/>
      <c r="M23" s="18">
        <v>8</v>
      </c>
      <c r="N23" s="135"/>
    </row>
    <row r="24" spans="1:16" ht="24.95" customHeight="1" thickTop="1" x14ac:dyDescent="0.25">
      <c r="A24" s="105"/>
      <c r="B24" s="108"/>
      <c r="C24" s="111"/>
      <c r="D24" s="114"/>
      <c r="E24" s="117"/>
      <c r="F24" s="120"/>
      <c r="G24" s="123"/>
      <c r="H24" s="126"/>
      <c r="I24" s="129"/>
      <c r="J24" s="132"/>
      <c r="K24" s="18">
        <f t="shared" si="4"/>
        <v>8</v>
      </c>
      <c r="L24" s="40"/>
      <c r="M24" s="18">
        <v>10</v>
      </c>
      <c r="N24" s="88"/>
      <c r="P24" t="s">
        <v>66</v>
      </c>
    </row>
    <row r="25" spans="1:16" ht="24.95" customHeight="1" thickBot="1" x14ac:dyDescent="0.3">
      <c r="A25" s="106"/>
      <c r="B25" s="109"/>
      <c r="C25" s="112"/>
      <c r="D25" s="115"/>
      <c r="E25" s="118"/>
      <c r="F25" s="121"/>
      <c r="G25" s="124"/>
      <c r="H25" s="127"/>
      <c r="I25" s="130"/>
      <c r="J25" s="133"/>
      <c r="K25" s="19">
        <f t="shared" si="4"/>
        <v>10</v>
      </c>
      <c r="L25" s="20"/>
      <c r="M25" s="19">
        <v>100</v>
      </c>
      <c r="N25" s="89"/>
    </row>
    <row r="26" spans="1:16" ht="16.5" thickTop="1" thickBot="1" x14ac:dyDescent="0.3">
      <c r="A26" s="101" t="s">
        <v>13</v>
      </c>
      <c r="B26" s="102"/>
      <c r="C26" s="102"/>
      <c r="D26" s="102"/>
      <c r="E26" s="102"/>
      <c r="F26" s="102"/>
      <c r="G26" s="102"/>
      <c r="H26" s="102"/>
      <c r="I26" s="102"/>
      <c r="J26" s="102"/>
      <c r="K26" s="102"/>
      <c r="L26" s="102"/>
      <c r="M26" s="102"/>
      <c r="N26" s="103"/>
      <c r="P26" t="s">
        <v>66</v>
      </c>
    </row>
    <row r="27" spans="1:16" ht="15" customHeight="1" thickTop="1" x14ac:dyDescent="0.25">
      <c r="A27" s="192" t="s">
        <v>15</v>
      </c>
      <c r="B27" s="111" t="s">
        <v>46</v>
      </c>
      <c r="C27" s="111" t="s">
        <v>3</v>
      </c>
      <c r="D27" s="114" t="s">
        <v>28</v>
      </c>
      <c r="E27" s="149" t="s">
        <v>29</v>
      </c>
      <c r="F27" s="51" t="s">
        <v>30</v>
      </c>
      <c r="G27" s="85">
        <v>100</v>
      </c>
      <c r="H27" s="85">
        <v>100</v>
      </c>
      <c r="I27" s="85">
        <v>100</v>
      </c>
      <c r="J27" s="85">
        <v>100</v>
      </c>
      <c r="K27" s="27"/>
      <c r="L27" s="23"/>
      <c r="M27" s="23"/>
      <c r="N27" s="7"/>
    </row>
    <row r="28" spans="1:16" ht="15" customHeight="1" x14ac:dyDescent="0.25">
      <c r="A28" s="105"/>
      <c r="B28" s="111"/>
      <c r="C28" s="111"/>
      <c r="D28" s="114"/>
      <c r="E28" s="149"/>
      <c r="F28" s="51" t="s">
        <v>31</v>
      </c>
      <c r="G28" s="85">
        <v>100</v>
      </c>
      <c r="H28" s="85">
        <v>100</v>
      </c>
      <c r="I28" s="85">
        <v>100</v>
      </c>
      <c r="J28" s="85">
        <v>100</v>
      </c>
      <c r="K28" s="27"/>
      <c r="L28" s="23"/>
      <c r="M28" s="23"/>
      <c r="N28" s="7"/>
      <c r="P28" t="s">
        <v>66</v>
      </c>
    </row>
    <row r="29" spans="1:16" ht="15" customHeight="1" x14ac:dyDescent="0.25">
      <c r="A29" s="105"/>
      <c r="B29" s="111"/>
      <c r="C29" s="111"/>
      <c r="D29" s="114"/>
      <c r="E29" s="149"/>
      <c r="F29" s="51" t="s">
        <v>32</v>
      </c>
      <c r="G29" s="4">
        <v>100</v>
      </c>
      <c r="H29" s="4">
        <v>100</v>
      </c>
      <c r="I29" s="4"/>
      <c r="J29" s="4"/>
      <c r="K29" s="27"/>
      <c r="L29" s="23"/>
      <c r="M29" s="23"/>
      <c r="N29" s="7"/>
    </row>
    <row r="30" spans="1:16" x14ac:dyDescent="0.25">
      <c r="A30" s="180"/>
      <c r="B30" s="140"/>
      <c r="C30" s="140"/>
      <c r="D30" s="141"/>
      <c r="E30" s="166"/>
      <c r="F30" s="14" t="s">
        <v>39</v>
      </c>
      <c r="G30" s="5">
        <v>100</v>
      </c>
      <c r="H30" s="5">
        <v>100</v>
      </c>
      <c r="I30" s="5"/>
      <c r="J30" s="5"/>
      <c r="K30" s="26"/>
      <c r="L30" s="24"/>
      <c r="M30" s="24"/>
      <c r="N30" s="8"/>
    </row>
    <row r="31" spans="1:16" ht="15" customHeight="1" x14ac:dyDescent="0.25">
      <c r="A31" s="105" t="s">
        <v>16</v>
      </c>
      <c r="B31" s="111" t="s">
        <v>47</v>
      </c>
      <c r="C31" s="111" t="s">
        <v>3</v>
      </c>
      <c r="D31" s="114" t="s">
        <v>8</v>
      </c>
      <c r="E31" s="149" t="s">
        <v>29</v>
      </c>
      <c r="F31" s="51" t="s">
        <v>30</v>
      </c>
      <c r="G31" s="4">
        <v>100</v>
      </c>
      <c r="H31" s="4">
        <v>100</v>
      </c>
      <c r="I31" s="4">
        <v>100</v>
      </c>
      <c r="J31" s="4">
        <v>100</v>
      </c>
      <c r="K31" s="27"/>
      <c r="L31" s="23"/>
      <c r="M31" s="23"/>
      <c r="N31" s="7"/>
    </row>
    <row r="32" spans="1:16" ht="15" customHeight="1" x14ac:dyDescent="0.25">
      <c r="A32" s="105"/>
      <c r="B32" s="111"/>
      <c r="C32" s="111"/>
      <c r="D32" s="114"/>
      <c r="E32" s="149"/>
      <c r="F32" s="51" t="s">
        <v>31</v>
      </c>
      <c r="G32" s="4">
        <v>100</v>
      </c>
      <c r="H32" s="4">
        <v>100</v>
      </c>
      <c r="I32" s="4">
        <v>100</v>
      </c>
      <c r="J32" s="4">
        <v>100</v>
      </c>
      <c r="K32" s="27"/>
      <c r="L32" s="23"/>
      <c r="M32" s="23"/>
      <c r="N32" s="7"/>
    </row>
    <row r="33" spans="1:14" ht="15" customHeight="1" x14ac:dyDescent="0.25">
      <c r="A33" s="105"/>
      <c r="B33" s="111" t="s">
        <v>33</v>
      </c>
      <c r="C33" s="111"/>
      <c r="D33" s="114"/>
      <c r="E33" s="149"/>
      <c r="F33" s="50" t="s">
        <v>32</v>
      </c>
      <c r="G33" s="10">
        <v>100</v>
      </c>
      <c r="H33" s="10">
        <v>100</v>
      </c>
      <c r="I33" s="10"/>
      <c r="J33" s="10"/>
      <c r="K33" s="28"/>
      <c r="L33" s="29"/>
      <c r="M33" s="29"/>
      <c r="N33" s="11"/>
    </row>
    <row r="34" spans="1:14" ht="15" customHeight="1" thickBot="1" x14ac:dyDescent="0.3">
      <c r="A34" s="178"/>
      <c r="B34" s="158"/>
      <c r="C34" s="158"/>
      <c r="D34" s="160"/>
      <c r="E34" s="151"/>
      <c r="F34" s="15" t="s">
        <v>39</v>
      </c>
      <c r="G34" s="33">
        <v>100</v>
      </c>
      <c r="H34" s="33">
        <v>100</v>
      </c>
      <c r="I34" s="33"/>
      <c r="J34" s="33"/>
      <c r="K34" s="44"/>
      <c r="L34" s="43"/>
      <c r="M34" s="43"/>
      <c r="N34" s="34"/>
    </row>
    <row r="35" spans="1:14" ht="15" customHeight="1" thickTop="1" x14ac:dyDescent="0.25">
      <c r="A35" s="180" t="s">
        <v>17</v>
      </c>
      <c r="B35" s="169" t="s">
        <v>53</v>
      </c>
      <c r="C35" s="169" t="s">
        <v>3</v>
      </c>
      <c r="D35" s="172" t="s">
        <v>8</v>
      </c>
      <c r="E35" s="175" t="s">
        <v>29</v>
      </c>
      <c r="F35" s="71" t="s">
        <v>30</v>
      </c>
      <c r="G35" s="72"/>
      <c r="H35" s="73"/>
      <c r="I35" s="4">
        <v>0</v>
      </c>
      <c r="J35" s="4">
        <v>0</v>
      </c>
      <c r="K35" s="74"/>
      <c r="L35" s="75"/>
      <c r="M35" s="75"/>
      <c r="N35" s="76"/>
    </row>
    <row r="36" spans="1:14" ht="15" customHeight="1" x14ac:dyDescent="0.25">
      <c r="A36" s="181"/>
      <c r="B36" s="170"/>
      <c r="C36" s="170"/>
      <c r="D36" s="173"/>
      <c r="E36" s="176"/>
      <c r="F36" s="59" t="s">
        <v>31</v>
      </c>
      <c r="G36" s="60"/>
      <c r="H36" s="61"/>
      <c r="I36" s="62">
        <v>0</v>
      </c>
      <c r="J36" s="62">
        <v>0</v>
      </c>
      <c r="K36" s="63"/>
      <c r="L36" s="64"/>
      <c r="M36" s="64"/>
      <c r="N36" s="65"/>
    </row>
    <row r="37" spans="1:14" ht="15" customHeight="1" x14ac:dyDescent="0.25">
      <c r="A37" s="181"/>
      <c r="B37" s="170"/>
      <c r="C37" s="170"/>
      <c r="D37" s="173"/>
      <c r="E37" s="176"/>
      <c r="F37" s="59" t="s">
        <v>32</v>
      </c>
      <c r="G37" s="60"/>
      <c r="H37" s="61"/>
      <c r="I37" s="62"/>
      <c r="J37" s="62"/>
      <c r="K37" s="63"/>
      <c r="L37" s="64"/>
      <c r="M37" s="64"/>
      <c r="N37" s="65"/>
    </row>
    <row r="38" spans="1:14" ht="15" customHeight="1" x14ac:dyDescent="0.25">
      <c r="A38" s="179"/>
      <c r="B38" s="171"/>
      <c r="C38" s="171"/>
      <c r="D38" s="174"/>
      <c r="E38" s="177"/>
      <c r="F38" s="77" t="s">
        <v>39</v>
      </c>
      <c r="G38" s="78"/>
      <c r="H38" s="79"/>
      <c r="I38" s="80"/>
      <c r="J38" s="80"/>
      <c r="K38" s="81"/>
      <c r="L38" s="82"/>
      <c r="M38" s="82"/>
      <c r="N38" s="83"/>
    </row>
    <row r="39" spans="1:14" ht="15" customHeight="1" x14ac:dyDescent="0.25">
      <c r="A39" s="181" t="s">
        <v>18</v>
      </c>
      <c r="B39" s="170" t="s">
        <v>54</v>
      </c>
      <c r="C39" s="170" t="s">
        <v>3</v>
      </c>
      <c r="D39" s="173" t="s">
        <v>8</v>
      </c>
      <c r="E39" s="176" t="s">
        <v>29</v>
      </c>
      <c r="F39" s="59" t="s">
        <v>30</v>
      </c>
      <c r="G39" s="60"/>
      <c r="H39" s="61"/>
      <c r="I39" s="62">
        <v>0</v>
      </c>
      <c r="J39" s="62">
        <v>0</v>
      </c>
      <c r="K39" s="63"/>
      <c r="L39" s="64"/>
      <c r="M39" s="64"/>
      <c r="N39" s="65"/>
    </row>
    <row r="40" spans="1:14" ht="15" customHeight="1" x14ac:dyDescent="0.25">
      <c r="A40" s="181"/>
      <c r="B40" s="170"/>
      <c r="C40" s="170"/>
      <c r="D40" s="173"/>
      <c r="E40" s="176"/>
      <c r="F40" s="59" t="s">
        <v>31</v>
      </c>
      <c r="G40" s="60"/>
      <c r="H40" s="61"/>
      <c r="I40" s="62">
        <v>0</v>
      </c>
      <c r="J40" s="62">
        <v>0</v>
      </c>
      <c r="K40" s="63"/>
      <c r="L40" s="64"/>
      <c r="M40" s="64"/>
      <c r="N40" s="65"/>
    </row>
    <row r="41" spans="1:14" ht="15" customHeight="1" x14ac:dyDescent="0.25">
      <c r="A41" s="181"/>
      <c r="B41" s="170"/>
      <c r="C41" s="170"/>
      <c r="D41" s="173"/>
      <c r="E41" s="176"/>
      <c r="F41" s="59" t="s">
        <v>32</v>
      </c>
      <c r="G41" s="60"/>
      <c r="H41" s="61"/>
      <c r="I41" s="62"/>
      <c r="J41" s="62"/>
      <c r="K41" s="63"/>
      <c r="L41" s="64"/>
      <c r="M41" s="64"/>
      <c r="N41" s="65"/>
    </row>
    <row r="42" spans="1:14" ht="15" customHeight="1" thickBot="1" x14ac:dyDescent="0.3">
      <c r="A42" s="182"/>
      <c r="B42" s="193"/>
      <c r="C42" s="193"/>
      <c r="D42" s="194"/>
      <c r="E42" s="195"/>
      <c r="F42" s="46" t="s">
        <v>39</v>
      </c>
      <c r="G42" s="47"/>
      <c r="H42" s="66"/>
      <c r="I42" s="67"/>
      <c r="J42" s="67"/>
      <c r="K42" s="68"/>
      <c r="L42" s="69"/>
      <c r="M42" s="69"/>
      <c r="N42" s="70"/>
    </row>
    <row r="43" spans="1:14" ht="15.75" thickTop="1" x14ac:dyDescent="0.25">
      <c r="A43" s="179" t="s">
        <v>19</v>
      </c>
      <c r="B43" s="111" t="s">
        <v>51</v>
      </c>
      <c r="C43" s="111" t="s">
        <v>3</v>
      </c>
      <c r="D43" s="114" t="s">
        <v>8</v>
      </c>
      <c r="E43" s="149" t="s">
        <v>29</v>
      </c>
      <c r="F43" s="51" t="s">
        <v>30</v>
      </c>
      <c r="G43" s="13"/>
      <c r="H43" s="2"/>
      <c r="I43" s="4"/>
      <c r="J43" s="93"/>
      <c r="K43" s="27"/>
      <c r="L43" s="23"/>
      <c r="M43" s="23"/>
      <c r="N43" s="7"/>
    </row>
    <row r="44" spans="1:14" x14ac:dyDescent="0.25">
      <c r="A44" s="105"/>
      <c r="B44" s="111"/>
      <c r="C44" s="111"/>
      <c r="D44" s="114"/>
      <c r="E44" s="149"/>
      <c r="F44" s="51" t="s">
        <v>31</v>
      </c>
      <c r="G44" s="13"/>
      <c r="H44" s="2"/>
      <c r="I44" s="4"/>
      <c r="J44" s="94"/>
      <c r="K44" s="27"/>
      <c r="L44" s="23"/>
      <c r="M44" s="23"/>
      <c r="N44" s="7"/>
    </row>
    <row r="45" spans="1:14" x14ac:dyDescent="0.25">
      <c r="A45" s="105"/>
      <c r="B45" s="111"/>
      <c r="C45" s="111"/>
      <c r="D45" s="114"/>
      <c r="E45" s="149"/>
      <c r="F45" s="51" t="s">
        <v>32</v>
      </c>
      <c r="G45" s="13"/>
      <c r="H45" s="2"/>
      <c r="I45" s="4"/>
      <c r="J45" s="94"/>
      <c r="K45" s="27"/>
      <c r="L45" s="23"/>
      <c r="M45" s="23"/>
      <c r="N45" s="7"/>
    </row>
    <row r="46" spans="1:14" x14ac:dyDescent="0.25">
      <c r="A46" s="180"/>
      <c r="B46" s="140"/>
      <c r="C46" s="140"/>
      <c r="D46" s="141"/>
      <c r="E46" s="166"/>
      <c r="F46" s="14" t="s">
        <v>39</v>
      </c>
      <c r="G46" s="12"/>
      <c r="H46" s="1"/>
      <c r="I46" s="5"/>
      <c r="J46" s="95"/>
      <c r="K46" s="26"/>
      <c r="L46" s="24"/>
      <c r="M46" s="24"/>
      <c r="N46" s="8"/>
    </row>
    <row r="47" spans="1:14" x14ac:dyDescent="0.25">
      <c r="A47" s="179" t="s">
        <v>20</v>
      </c>
      <c r="B47" s="111" t="s">
        <v>61</v>
      </c>
      <c r="C47" s="111" t="s">
        <v>3</v>
      </c>
      <c r="D47" s="114" t="s">
        <v>8</v>
      </c>
      <c r="E47" s="149" t="s">
        <v>29</v>
      </c>
      <c r="F47" s="51" t="s">
        <v>30</v>
      </c>
      <c r="G47" s="13"/>
      <c r="H47" s="2"/>
      <c r="I47" s="4"/>
      <c r="J47" s="94"/>
      <c r="K47" s="27"/>
      <c r="L47" s="23"/>
      <c r="M47" s="23"/>
      <c r="N47" s="7"/>
    </row>
    <row r="48" spans="1:14" x14ac:dyDescent="0.25">
      <c r="A48" s="105"/>
      <c r="B48" s="111"/>
      <c r="C48" s="111"/>
      <c r="D48" s="114"/>
      <c r="E48" s="149"/>
      <c r="F48" s="51" t="s">
        <v>31</v>
      </c>
      <c r="G48" s="13"/>
      <c r="H48" s="2"/>
      <c r="I48" s="4"/>
      <c r="J48" s="94"/>
      <c r="K48" s="27"/>
      <c r="L48" s="23"/>
      <c r="M48" s="23"/>
      <c r="N48" s="7"/>
    </row>
    <row r="49" spans="1:14" x14ac:dyDescent="0.25">
      <c r="A49" s="105"/>
      <c r="B49" s="111"/>
      <c r="C49" s="111"/>
      <c r="D49" s="114"/>
      <c r="E49" s="149"/>
      <c r="F49" s="51" t="s">
        <v>32</v>
      </c>
      <c r="G49" s="13"/>
      <c r="H49" s="2"/>
      <c r="I49" s="4"/>
      <c r="J49" s="94"/>
      <c r="K49" s="27"/>
      <c r="L49" s="23"/>
      <c r="M49" s="23"/>
      <c r="N49" s="7"/>
    </row>
    <row r="50" spans="1:14" ht="15.75" thickBot="1" x14ac:dyDescent="0.3">
      <c r="A50" s="178"/>
      <c r="B50" s="111"/>
      <c r="C50" s="111"/>
      <c r="D50" s="114"/>
      <c r="E50" s="149"/>
      <c r="F50" s="52" t="s">
        <v>39</v>
      </c>
      <c r="G50" s="16"/>
      <c r="H50" s="3"/>
      <c r="I50" s="6"/>
      <c r="J50" s="96"/>
      <c r="K50" s="48"/>
      <c r="L50" s="49"/>
      <c r="M50" s="49"/>
      <c r="N50" s="9"/>
    </row>
    <row r="51" spans="1:14" ht="15.75" thickTop="1" x14ac:dyDescent="0.25">
      <c r="A51" s="187" t="s">
        <v>21</v>
      </c>
      <c r="B51" s="110" t="s">
        <v>55</v>
      </c>
      <c r="C51" s="110" t="s">
        <v>3</v>
      </c>
      <c r="D51" s="113" t="s">
        <v>8</v>
      </c>
      <c r="E51" s="116" t="s">
        <v>2</v>
      </c>
      <c r="F51" s="116" t="s">
        <v>12</v>
      </c>
      <c r="G51" s="137"/>
      <c r="H51" s="110"/>
      <c r="I51" s="113"/>
      <c r="J51" s="142"/>
      <c r="K51" s="163"/>
      <c r="L51" s="164"/>
      <c r="M51" s="164"/>
      <c r="N51" s="134"/>
    </row>
    <row r="52" spans="1:14" x14ac:dyDescent="0.25">
      <c r="A52" s="181"/>
      <c r="B52" s="111"/>
      <c r="C52" s="111"/>
      <c r="D52" s="114"/>
      <c r="E52" s="117"/>
      <c r="F52" s="117"/>
      <c r="G52" s="138"/>
      <c r="H52" s="111"/>
      <c r="I52" s="114"/>
      <c r="J52" s="143"/>
      <c r="K52" s="148"/>
      <c r="L52" s="149"/>
      <c r="M52" s="149"/>
      <c r="N52" s="135"/>
    </row>
    <row r="53" spans="1:14" x14ac:dyDescent="0.25">
      <c r="A53" s="181"/>
      <c r="B53" s="111"/>
      <c r="C53" s="111"/>
      <c r="D53" s="114"/>
      <c r="E53" s="117"/>
      <c r="F53" s="117"/>
      <c r="G53" s="138"/>
      <c r="H53" s="111"/>
      <c r="I53" s="114"/>
      <c r="J53" s="143"/>
      <c r="K53" s="148"/>
      <c r="L53" s="149"/>
      <c r="M53" s="149"/>
      <c r="N53" s="135"/>
    </row>
    <row r="54" spans="1:14" x14ac:dyDescent="0.25">
      <c r="A54" s="181"/>
      <c r="B54" s="140"/>
      <c r="C54" s="140"/>
      <c r="D54" s="141"/>
      <c r="E54" s="136"/>
      <c r="F54" s="136"/>
      <c r="G54" s="139"/>
      <c r="H54" s="140"/>
      <c r="I54" s="141"/>
      <c r="J54" s="144"/>
      <c r="K54" s="165"/>
      <c r="L54" s="166"/>
      <c r="M54" s="166"/>
      <c r="N54" s="167"/>
    </row>
    <row r="55" spans="1:14" x14ac:dyDescent="0.25">
      <c r="A55" s="179" t="s">
        <v>22</v>
      </c>
      <c r="B55" s="111" t="s">
        <v>56</v>
      </c>
      <c r="C55" s="111" t="s">
        <v>3</v>
      </c>
      <c r="D55" s="114" t="s">
        <v>8</v>
      </c>
      <c r="E55" s="149" t="s">
        <v>2</v>
      </c>
      <c r="F55" s="153" t="s">
        <v>12</v>
      </c>
      <c r="G55" s="155"/>
      <c r="H55" s="157"/>
      <c r="I55" s="159"/>
      <c r="J55" s="161"/>
      <c r="K55" s="145"/>
      <c r="L55" s="146"/>
      <c r="M55" s="146"/>
      <c r="N55" s="147"/>
    </row>
    <row r="56" spans="1:14" x14ac:dyDescent="0.25">
      <c r="A56" s="105"/>
      <c r="B56" s="111"/>
      <c r="C56" s="111"/>
      <c r="D56" s="114"/>
      <c r="E56" s="149"/>
      <c r="F56" s="117"/>
      <c r="G56" s="138"/>
      <c r="H56" s="111"/>
      <c r="I56" s="114"/>
      <c r="J56" s="143"/>
      <c r="K56" s="148"/>
      <c r="L56" s="149"/>
      <c r="M56" s="149"/>
      <c r="N56" s="135"/>
    </row>
    <row r="57" spans="1:14" x14ac:dyDescent="0.25">
      <c r="A57" s="105"/>
      <c r="B57" s="111"/>
      <c r="C57" s="111"/>
      <c r="D57" s="114"/>
      <c r="E57" s="149"/>
      <c r="F57" s="117"/>
      <c r="G57" s="138"/>
      <c r="H57" s="111"/>
      <c r="I57" s="114"/>
      <c r="J57" s="143"/>
      <c r="K57" s="148"/>
      <c r="L57" s="149"/>
      <c r="M57" s="149"/>
      <c r="N57" s="135"/>
    </row>
    <row r="58" spans="1:14" ht="15.75" thickBot="1" x14ac:dyDescent="0.3">
      <c r="A58" s="178"/>
      <c r="B58" s="111"/>
      <c r="C58" s="111"/>
      <c r="D58" s="114"/>
      <c r="E58" s="149"/>
      <c r="F58" s="154"/>
      <c r="G58" s="156"/>
      <c r="H58" s="158"/>
      <c r="I58" s="160"/>
      <c r="J58" s="162"/>
      <c r="K58" s="150"/>
      <c r="L58" s="151"/>
      <c r="M58" s="151"/>
      <c r="N58" s="152"/>
    </row>
    <row r="59" spans="1:14" ht="15.75" thickTop="1" x14ac:dyDescent="0.25">
      <c r="A59" s="187" t="s">
        <v>24</v>
      </c>
      <c r="B59" s="110" t="s">
        <v>58</v>
      </c>
      <c r="C59" s="110" t="s">
        <v>3</v>
      </c>
      <c r="D59" s="113" t="s">
        <v>8</v>
      </c>
      <c r="E59" s="116" t="s">
        <v>2</v>
      </c>
      <c r="F59" s="116" t="s">
        <v>12</v>
      </c>
      <c r="G59" s="137"/>
      <c r="H59" s="110"/>
      <c r="I59" s="113"/>
      <c r="J59" s="142"/>
      <c r="K59" s="163"/>
      <c r="L59" s="164"/>
      <c r="M59" s="164"/>
      <c r="N59" s="134"/>
    </row>
    <row r="60" spans="1:14" x14ac:dyDescent="0.25">
      <c r="A60" s="181"/>
      <c r="B60" s="111"/>
      <c r="C60" s="111"/>
      <c r="D60" s="114"/>
      <c r="E60" s="117"/>
      <c r="F60" s="117"/>
      <c r="G60" s="138"/>
      <c r="H60" s="111"/>
      <c r="I60" s="114"/>
      <c r="J60" s="143"/>
      <c r="K60" s="148"/>
      <c r="L60" s="149"/>
      <c r="M60" s="149"/>
      <c r="N60" s="135"/>
    </row>
    <row r="61" spans="1:14" x14ac:dyDescent="0.25">
      <c r="A61" s="181"/>
      <c r="B61" s="111"/>
      <c r="C61" s="111"/>
      <c r="D61" s="114"/>
      <c r="E61" s="117"/>
      <c r="F61" s="117"/>
      <c r="G61" s="138"/>
      <c r="H61" s="111"/>
      <c r="I61" s="114"/>
      <c r="J61" s="143"/>
      <c r="K61" s="148"/>
      <c r="L61" s="149"/>
      <c r="M61" s="149"/>
      <c r="N61" s="135"/>
    </row>
    <row r="62" spans="1:14" x14ac:dyDescent="0.25">
      <c r="A62" s="179"/>
      <c r="B62" s="111"/>
      <c r="C62" s="111"/>
      <c r="D62" s="114"/>
      <c r="E62" s="117"/>
      <c r="F62" s="117"/>
      <c r="G62" s="138"/>
      <c r="H62" s="111"/>
      <c r="I62" s="114"/>
      <c r="J62" s="143"/>
      <c r="K62" s="148"/>
      <c r="L62" s="149"/>
      <c r="M62" s="149"/>
      <c r="N62" s="135"/>
    </row>
    <row r="63" spans="1:14" x14ac:dyDescent="0.25">
      <c r="A63" s="181" t="s">
        <v>23</v>
      </c>
      <c r="B63" s="171" t="s">
        <v>59</v>
      </c>
      <c r="C63" s="171" t="s">
        <v>3</v>
      </c>
      <c r="D63" s="174" t="s">
        <v>8</v>
      </c>
      <c r="E63" s="189" t="s">
        <v>2</v>
      </c>
      <c r="F63" s="153" t="s">
        <v>12</v>
      </c>
      <c r="G63" s="155"/>
      <c r="H63" s="157"/>
      <c r="I63" s="159"/>
      <c r="J63" s="161"/>
      <c r="K63" s="145"/>
      <c r="L63" s="146"/>
      <c r="M63" s="146"/>
      <c r="N63" s="147"/>
    </row>
    <row r="64" spans="1:14" x14ac:dyDescent="0.25">
      <c r="A64" s="181"/>
      <c r="B64" s="111"/>
      <c r="C64" s="111"/>
      <c r="D64" s="114"/>
      <c r="E64" s="190"/>
      <c r="F64" s="117"/>
      <c r="G64" s="138"/>
      <c r="H64" s="111"/>
      <c r="I64" s="114"/>
      <c r="J64" s="143"/>
      <c r="K64" s="148"/>
      <c r="L64" s="149"/>
      <c r="M64" s="149"/>
      <c r="N64" s="135"/>
    </row>
    <row r="65" spans="1:14" x14ac:dyDescent="0.25">
      <c r="A65" s="181"/>
      <c r="B65" s="111"/>
      <c r="C65" s="111"/>
      <c r="D65" s="114"/>
      <c r="E65" s="190"/>
      <c r="F65" s="117"/>
      <c r="G65" s="138"/>
      <c r="H65" s="111"/>
      <c r="I65" s="114"/>
      <c r="J65" s="143"/>
      <c r="K65" s="148"/>
      <c r="L65" s="149"/>
      <c r="M65" s="149"/>
      <c r="N65" s="135"/>
    </row>
    <row r="66" spans="1:14" ht="15.75" thickBot="1" x14ac:dyDescent="0.3">
      <c r="A66" s="188"/>
      <c r="B66" s="112"/>
      <c r="C66" s="112"/>
      <c r="D66" s="115"/>
      <c r="E66" s="191"/>
      <c r="F66" s="118"/>
      <c r="G66" s="183"/>
      <c r="H66" s="112"/>
      <c r="I66" s="115"/>
      <c r="J66" s="184"/>
      <c r="K66" s="185"/>
      <c r="L66" s="186"/>
      <c r="M66" s="186"/>
      <c r="N66" s="168"/>
    </row>
    <row r="67" spans="1:14" ht="15.75" thickTop="1" x14ac:dyDescent="0.25"/>
  </sheetData>
  <mergeCells count="126">
    <mergeCell ref="K5:M5"/>
    <mergeCell ref="A6:A9"/>
    <mergeCell ref="B6:B9"/>
    <mergeCell ref="C6:C9"/>
    <mergeCell ref="D6:D9"/>
    <mergeCell ref="E6:E9"/>
    <mergeCell ref="A1:C1"/>
    <mergeCell ref="D1:N1"/>
    <mergeCell ref="A2:B2"/>
    <mergeCell ref="C2:D2"/>
    <mergeCell ref="E2:F2"/>
    <mergeCell ref="G2:I2"/>
    <mergeCell ref="J2:M2"/>
    <mergeCell ref="A3:N3"/>
    <mergeCell ref="A4:D4"/>
    <mergeCell ref="E4:N4"/>
    <mergeCell ref="A10:A13"/>
    <mergeCell ref="B10:B13"/>
    <mergeCell ref="C10:C13"/>
    <mergeCell ref="D10:D13"/>
    <mergeCell ref="E10:E13"/>
    <mergeCell ref="N10:N13"/>
    <mergeCell ref="A14:A17"/>
    <mergeCell ref="B14:B17"/>
    <mergeCell ref="C14:C17"/>
    <mergeCell ref="D14:D17"/>
    <mergeCell ref="E14:E17"/>
    <mergeCell ref="N14:N17"/>
    <mergeCell ref="A55:A58"/>
    <mergeCell ref="B55:B58"/>
    <mergeCell ref="C55:C58"/>
    <mergeCell ref="D55:D58"/>
    <mergeCell ref="E55:E58"/>
    <mergeCell ref="B27:B30"/>
    <mergeCell ref="C27:C30"/>
    <mergeCell ref="D27:D30"/>
    <mergeCell ref="E27:E30"/>
    <mergeCell ref="A27:A30"/>
    <mergeCell ref="B47:B50"/>
    <mergeCell ref="C47:C50"/>
    <mergeCell ref="D47:D50"/>
    <mergeCell ref="E47:E50"/>
    <mergeCell ref="C39:C42"/>
    <mergeCell ref="D39:D42"/>
    <mergeCell ref="E39:E42"/>
    <mergeCell ref="B43:B46"/>
    <mergeCell ref="C43:C46"/>
    <mergeCell ref="D43:D46"/>
    <mergeCell ref="E43:E46"/>
    <mergeCell ref="B39:B42"/>
    <mergeCell ref="B35:B38"/>
    <mergeCell ref="A51:A54"/>
    <mergeCell ref="A59:A62"/>
    <mergeCell ref="A63:A66"/>
    <mergeCell ref="F59:F62"/>
    <mergeCell ref="F63:F66"/>
    <mergeCell ref="G59:G62"/>
    <mergeCell ref="B63:B66"/>
    <mergeCell ref="C63:C66"/>
    <mergeCell ref="D63:D66"/>
    <mergeCell ref="E63:E66"/>
    <mergeCell ref="B59:B62"/>
    <mergeCell ref="C59:C62"/>
    <mergeCell ref="D59:D62"/>
    <mergeCell ref="E59:E62"/>
    <mergeCell ref="I59:I62"/>
    <mergeCell ref="K59:N62"/>
    <mergeCell ref="G63:G66"/>
    <mergeCell ref="H63:H66"/>
    <mergeCell ref="I63:I66"/>
    <mergeCell ref="J63:J66"/>
    <mergeCell ref="J59:J62"/>
    <mergeCell ref="K63:N66"/>
    <mergeCell ref="H59:H62"/>
    <mergeCell ref="C51:C54"/>
    <mergeCell ref="D51:D54"/>
    <mergeCell ref="E51:E54"/>
    <mergeCell ref="C35:C38"/>
    <mergeCell ref="D35:D38"/>
    <mergeCell ref="E35:E38"/>
    <mergeCell ref="A31:A34"/>
    <mergeCell ref="B31:B34"/>
    <mergeCell ref="C31:C34"/>
    <mergeCell ref="D31:D34"/>
    <mergeCell ref="E31:E34"/>
    <mergeCell ref="A43:A46"/>
    <mergeCell ref="A47:A50"/>
    <mergeCell ref="A35:A38"/>
    <mergeCell ref="A39:A42"/>
    <mergeCell ref="B51:B54"/>
    <mergeCell ref="F51:F54"/>
    <mergeCell ref="G51:G54"/>
    <mergeCell ref="H51:H54"/>
    <mergeCell ref="I51:I54"/>
    <mergeCell ref="J51:J54"/>
    <mergeCell ref="K55:N58"/>
    <mergeCell ref="F55:F58"/>
    <mergeCell ref="G55:G58"/>
    <mergeCell ref="H55:H58"/>
    <mergeCell ref="I55:I58"/>
    <mergeCell ref="J55:J58"/>
    <mergeCell ref="K51:N54"/>
    <mergeCell ref="S7:U7"/>
    <mergeCell ref="A26:N26"/>
    <mergeCell ref="A22:A25"/>
    <mergeCell ref="B22:B25"/>
    <mergeCell ref="C22:C25"/>
    <mergeCell ref="D22:D25"/>
    <mergeCell ref="E22:E25"/>
    <mergeCell ref="F22:F25"/>
    <mergeCell ref="G22:G25"/>
    <mergeCell ref="H22:H25"/>
    <mergeCell ref="I22:I25"/>
    <mergeCell ref="J22:J25"/>
    <mergeCell ref="N22:N23"/>
    <mergeCell ref="N18:N21"/>
    <mergeCell ref="A18:A21"/>
    <mergeCell ref="B18:B21"/>
    <mergeCell ref="C18:C21"/>
    <mergeCell ref="D18:D21"/>
    <mergeCell ref="E18:E21"/>
    <mergeCell ref="F18:F21"/>
    <mergeCell ref="G18:G21"/>
    <mergeCell ref="H18:H21"/>
    <mergeCell ref="I18:I21"/>
    <mergeCell ref="J18:J21"/>
  </mergeCells>
  <conditionalFormatting sqref="J18">
    <cfRule type="cellIs" dxfId="10" priority="132" operator="greaterThan">
      <formula>90</formula>
    </cfRule>
    <cfRule type="cellIs" dxfId="9" priority="133" operator="between">
      <formula>85.0001</formula>
      <formula>90</formula>
    </cfRule>
    <cfRule type="cellIs" dxfId="8" priority="134" operator="between">
      <formula>80.0001</formula>
      <formula>85</formula>
    </cfRule>
    <cfRule type="cellIs" dxfId="7" priority="135" operator="between">
      <formula>0</formula>
      <formula>80</formula>
    </cfRule>
  </conditionalFormatting>
  <conditionalFormatting sqref="J18:J25">
    <cfRule type="cellIs" dxfId="6" priority="129" operator="between">
      <formula>$K$25</formula>
      <formula>$M$25</formula>
    </cfRule>
    <cfRule type="cellIs" dxfId="5" priority="130" operator="between">
      <formula>$K$24</formula>
      <formula>$M$24</formula>
    </cfRule>
    <cfRule type="cellIs" dxfId="4" priority="131" operator="between">
      <formula>$K$23</formula>
      <formula>$M$23</formula>
    </cfRule>
  </conditionalFormatting>
  <conditionalFormatting sqref="J22">
    <cfRule type="cellIs" dxfId="3" priority="219" operator="greaterThan">
      <formula>90</formula>
    </cfRule>
    <cfRule type="cellIs" dxfId="2" priority="220" operator="between">
      <formula>85.0001</formula>
      <formula>90</formula>
    </cfRule>
    <cfRule type="cellIs" dxfId="1" priority="221" operator="between">
      <formula>80.0001</formula>
      <formula>85</formula>
    </cfRule>
    <cfRule type="cellIs" dxfId="0" priority="222" operator="between">
      <formula>0</formula>
      <formula>80</formula>
    </cfRule>
  </conditionalFormatting>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D99EF471C995744869F0062D9EDEC1A" ma:contentTypeVersion="16" ma:contentTypeDescription="Crear nuevo documento." ma:contentTypeScope="" ma:versionID="137e4f2c67fc0f7eb295e1c1cd8c2a86">
  <xsd:schema xmlns:xsd="http://www.w3.org/2001/XMLSchema" xmlns:xs="http://www.w3.org/2001/XMLSchema" xmlns:p="http://schemas.microsoft.com/office/2006/metadata/properties" xmlns:ns1="http://schemas.microsoft.com/sharepoint/v3" xmlns:ns3="13ef0cb5-8d3a-44af-bb42-102f2c059bcb" xmlns:ns4="83334748-db5e-405d-9d0c-54e5e3adf9ea" targetNamespace="http://schemas.microsoft.com/office/2006/metadata/properties" ma:root="true" ma:fieldsID="ac31fa88752157d5dee3c0a67fc5da7d" ns1:_="" ns3:_="" ns4:_="">
    <xsd:import namespace="http://schemas.microsoft.com/sharepoint/v3"/>
    <xsd:import namespace="13ef0cb5-8d3a-44af-bb42-102f2c059bcb"/>
    <xsd:import namespace="83334748-db5e-405d-9d0c-54e5e3adf9e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4:SharedWithUsers" minOccurs="0"/>
                <xsd:element ref="ns4:SharedWithDetails" minOccurs="0"/>
                <xsd:element ref="ns4:SharingHintHash" minOccurs="0"/>
                <xsd:element ref="ns1:_ip_UnifiedCompliancePolicyProperties" minOccurs="0"/>
                <xsd:element ref="ns1:_ip_UnifiedCompliancePolicyUIActio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Propiedades de la Directiva de cumplimiento unificado" ma:hidden="true" ma:internalName="_ip_UnifiedCompliancePolicyProperties">
      <xsd:simpleType>
        <xsd:restriction base="dms:Note"/>
      </xsd:simpleType>
    </xsd:element>
    <xsd:element name="_ip_UnifiedCompliancePolicyUIAction" ma:index="21"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ef0cb5-8d3a-44af-bb42-102f2c059b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3334748-db5e-405d-9d0c-54e5e3adf9ea"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SharingHintHash" ma:index="19"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4EA6251-D3AB-4FB5-B76E-76989C960376}">
  <ds:schemaRefs>
    <ds:schemaRef ds:uri="http://schemas.microsoft.com/sharepoint/v3/contenttype/forms"/>
  </ds:schemaRefs>
</ds:datastoreItem>
</file>

<file path=customXml/itemProps2.xml><?xml version="1.0" encoding="utf-8"?>
<ds:datastoreItem xmlns:ds="http://schemas.openxmlformats.org/officeDocument/2006/customXml" ds:itemID="{E1F7D1D4-2C00-4556-8314-67542A77C4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3ef0cb5-8d3a-44af-bb42-102f2c059bcb"/>
    <ds:schemaRef ds:uri="83334748-db5e-405d-9d0c-54e5e3adf9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842F89-868B-471A-A1BB-655EC4192995}">
  <ds:schemaRefs>
    <ds:schemaRef ds:uri="13ef0cb5-8d3a-44af-bb42-102f2c059bcb"/>
    <ds:schemaRef ds:uri="http://schemas.microsoft.com/office/2006/documentManagement/types"/>
    <ds:schemaRef ds:uri="http://purl.org/dc/dcmitype/"/>
    <ds:schemaRef ds:uri="http://schemas.openxmlformats.org/package/2006/metadata/core-properties"/>
    <ds:schemaRef ds:uri="http://www.w3.org/XML/1998/namespace"/>
    <ds:schemaRef ds:uri="http://purl.org/dc/elements/1.1/"/>
    <ds:schemaRef ds:uri="http://schemas.microsoft.com/office/infopath/2007/PartnerControls"/>
    <ds:schemaRef ds:uri="83334748-db5e-405d-9d0c-54e5e3adf9ea"/>
    <ds:schemaRef ds:uri="http://schemas.microsoft.com/sharepoint/v3"/>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COMUNICACIÓN INST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Gloria Amparo Estrada Santamaria</cp:lastModifiedBy>
  <dcterms:created xsi:type="dcterms:W3CDTF">2017-09-08T00:04:40Z</dcterms:created>
  <dcterms:modified xsi:type="dcterms:W3CDTF">2025-07-03T14:33:41Z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0x0101002D99EF471C995744869F0062D9EDEC1A</vt:lpwstr>
  </property>
</Properties>
</file>