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catill\Downloads\"/>
    </mc:Choice>
  </mc:AlternateContent>
  <bookViews>
    <workbookView xWindow="0" yWindow="0" windowWidth="24000" windowHeight="9135" activeTab="4"/>
  </bookViews>
  <sheets>
    <sheet name="Análisis de Contexto " sheetId="36" r:id="rId1"/>
    <sheet name="Estrategias" sheetId="15" r:id="rId2"/>
    <sheet name="Plan de Acción 2022 " sheetId="43" r:id="rId3"/>
    <sheet name="SEGUIMIENTO 1 TRIM" sheetId="2" state="hidden" r:id="rId4"/>
    <sheet name="SEGUIMIENTO 1 TRIM  (2)" sheetId="49" r:id="rId5"/>
    <sheet name="SEGUIMIENTO 2 TRIM  " sheetId="46" r:id="rId6"/>
    <sheet name="SEGUIMIENTO 3 TRIM   " sheetId="47" r:id="rId7"/>
    <sheet name="SEGUIMIENTO 4 TRIM    " sheetId="48" r:id="rId8"/>
    <sheet name="Indicador" sheetId="41" state="hidden" r:id="rId9"/>
  </sheets>
  <externalReferences>
    <externalReference r:id="rId10"/>
  </externalReferences>
  <definedNames>
    <definedName name="_xlnm._FilterDatabase" localSheetId="1" hidden="1">Estrategias!$A$7:$K$26</definedName>
    <definedName name="_xlnm._FilterDatabase" localSheetId="8" hidden="1">Indicador!$D$2:$D$38</definedName>
    <definedName name="_xlnm._FilterDatabase" localSheetId="2" hidden="1">'Plan de Acción 2022 '!$A$4:$Y$4</definedName>
    <definedName name="Data">#REF!</definedName>
    <definedName name="Diseño">#REF!</definedName>
    <definedName name="Ejecución">#REF!</definedName>
    <definedName name="Posibilidad">[1]Hoja2!$H$3:$H$7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5" i="41" l="1"/>
  <c r="E45" i="41" s="1"/>
  <c r="D44" i="41"/>
  <c r="E44" i="41" s="1"/>
  <c r="D43" i="41"/>
  <c r="C43" i="41"/>
  <c r="E42" i="41"/>
  <c r="E43" i="41" l="1"/>
  <c r="D48" i="41"/>
  <c r="F30" i="41" l="1"/>
  <c r="C38" i="41" s="1"/>
  <c r="E30" i="41"/>
  <c r="B38" i="41" s="1"/>
  <c r="G30" i="41" l="1"/>
  <c r="D38" i="41" s="1"/>
</calcChain>
</file>

<file path=xl/comments1.xml><?xml version="1.0" encoding="utf-8"?>
<comments xmlns="http://schemas.openxmlformats.org/spreadsheetml/2006/main">
  <authors>
    <author>acer</author>
  </authors>
  <commentList>
    <comment ref="K52" authorId="0" shapeId="0">
      <text>
        <r>
          <rPr>
            <b/>
            <sz val="9"/>
            <color indexed="81"/>
            <rFont val="Tahoma"/>
            <family val="2"/>
          </rPr>
          <t>acer:</t>
        </r>
        <r>
          <rPr>
            <sz val="9"/>
            <color indexed="81"/>
            <rFont val="Tahoma"/>
            <family val="2"/>
          </rPr>
          <t xml:space="preserve">
el Numeral 4 puede ser otro proyecto hablar con Coordinador </t>
        </r>
      </text>
    </comment>
  </commentList>
</comments>
</file>

<file path=xl/comments2.xml><?xml version="1.0" encoding="utf-8"?>
<comments xmlns="http://schemas.openxmlformats.org/spreadsheetml/2006/main">
  <authors>
    <author>acer</author>
  </authors>
  <commentList>
    <comment ref="B69" authorId="0" shapeId="0">
      <text>
        <r>
          <rPr>
            <b/>
            <sz val="9"/>
            <color indexed="81"/>
            <rFont val="Tahoma"/>
            <family val="2"/>
          </rPr>
          <t>acer:</t>
        </r>
        <r>
          <rPr>
            <sz val="9"/>
            <color indexed="81"/>
            <rFont val="Tahoma"/>
            <family val="2"/>
          </rPr>
          <t xml:space="preserve">
Revisar si este puede o no abarcar las capacitaciones transversales propuestas pilar 3 </t>
        </r>
      </text>
    </comment>
  </commentList>
</comments>
</file>

<file path=xl/comments3.xml><?xml version="1.0" encoding="utf-8"?>
<comments xmlns="http://schemas.openxmlformats.org/spreadsheetml/2006/main">
  <authors>
    <author>acer</author>
  </authors>
  <commentList>
    <comment ref="B69" authorId="0" shapeId="0">
      <text>
        <r>
          <rPr>
            <b/>
            <sz val="9"/>
            <color indexed="81"/>
            <rFont val="Tahoma"/>
            <family val="2"/>
          </rPr>
          <t>acer:</t>
        </r>
        <r>
          <rPr>
            <sz val="9"/>
            <color indexed="81"/>
            <rFont val="Tahoma"/>
            <family val="2"/>
          </rPr>
          <t xml:space="preserve">
Revisar si este puede o no abarcar las capacitaciones transversales propuestas pilar 3 </t>
        </r>
      </text>
    </comment>
  </commentList>
</comments>
</file>

<file path=xl/comments4.xml><?xml version="1.0" encoding="utf-8"?>
<comments xmlns="http://schemas.openxmlformats.org/spreadsheetml/2006/main">
  <authors>
    <author>acer</author>
  </authors>
  <commentList>
    <comment ref="B69" authorId="0" shapeId="0">
      <text>
        <r>
          <rPr>
            <b/>
            <sz val="9"/>
            <color indexed="81"/>
            <rFont val="Tahoma"/>
            <family val="2"/>
          </rPr>
          <t>acer:</t>
        </r>
        <r>
          <rPr>
            <sz val="9"/>
            <color indexed="81"/>
            <rFont val="Tahoma"/>
            <family val="2"/>
          </rPr>
          <t xml:space="preserve">
Revisar si este puede o no abarcar las capacitaciones transversales propuestas pilar 3 </t>
        </r>
      </text>
    </comment>
  </commentList>
</comments>
</file>

<file path=xl/sharedStrings.xml><?xml version="1.0" encoding="utf-8"?>
<sst xmlns="http://schemas.openxmlformats.org/spreadsheetml/2006/main" count="823" uniqueCount="468">
  <si>
    <t>Consejo Superior de la Judicatura</t>
  </si>
  <si>
    <t>Análisis de Contexto</t>
  </si>
  <si>
    <t>ESPECIALIDAD:</t>
  </si>
  <si>
    <t>SISTEMA PENAL ACUSATORIO</t>
  </si>
  <si>
    <t xml:space="preserve">PROCESO </t>
  </si>
  <si>
    <t>ADMINISTRACIÓN DE JUSTICIA</t>
  </si>
  <si>
    <t>DEPENDENCIA JUDICIAL CERTIFICADA:</t>
  </si>
  <si>
    <t xml:space="preserve">OBJETIVO DEL PROCESO: </t>
  </si>
  <si>
    <t xml:space="preserve">
Establecer la planeación estratégica del Centro de Servicios para los Juzgados Penales de Manizales, alineados con los pilares del Plan Sectorial de Desarrollo de la Rama Judicial 2019-2022, la Política y Objetivos de Calidad del SIGCMA, apuntando a la mejora continua del sistema de Gestión de Calidad.</t>
  </si>
  <si>
    <t xml:space="preserve">CONTEXTO EXTERNO </t>
  </si>
  <si>
    <t xml:space="preserve">FACTORES </t>
  </si>
  <si>
    <t>No.</t>
  </si>
  <si>
    <t xml:space="preserve">AMENAZAS (Factores) </t>
  </si>
  <si>
    <t xml:space="preserve">No. </t>
  </si>
  <si>
    <t xml:space="preserve">OPORTUNIDADES (Factores) </t>
  </si>
  <si>
    <t xml:space="preserve">Político (cambios de gobierno, legislación, políticas públicas, regulación). </t>
  </si>
  <si>
    <r>
      <t xml:space="preserve">Normativa expedida por el Congreso e instituciones y entidades  estatales que impacten las funciones de la Rama Judicial  </t>
    </r>
    <r>
      <rPr>
        <b/>
        <sz val="10"/>
        <rFont val="Arial"/>
        <family val="2"/>
      </rPr>
      <t xml:space="preserve"> (Todos los procesos)</t>
    </r>
  </si>
  <si>
    <r>
      <t>Mantener actualizado  la normatividad vigente en el Listado Maestro de Documentos Externos.</t>
    </r>
    <r>
      <rPr>
        <b/>
        <sz val="10"/>
        <rFont val="Arial"/>
        <family val="2"/>
      </rPr>
      <t>(Todos los procesos)</t>
    </r>
  </si>
  <si>
    <r>
      <t xml:space="preserve">Reestructuración de la Rama Judicial o del régimen de Carrera Judicial. </t>
    </r>
    <r>
      <rPr>
        <b/>
        <sz val="10"/>
        <rFont val="Arial"/>
        <family val="2"/>
      </rPr>
      <t>(Todos los procesos)</t>
    </r>
  </si>
  <si>
    <r>
      <t xml:space="preserve">Implementación de buenas practicas en la Jurisdicción Penal  que Impacten positivamente la imagen institucional. </t>
    </r>
    <r>
      <rPr>
        <b/>
        <sz val="10"/>
        <rFont val="Arial"/>
        <family val="2"/>
      </rPr>
      <t>(Todos los procesos)</t>
    </r>
  </si>
  <si>
    <r>
      <t xml:space="preserve">Cualquier directriz de Nivel Central que afecte o modifique el funcionamiento del Centro de Servicios para los Juzgados Penales Manizales y los Juzgados del área Penal </t>
    </r>
    <r>
      <rPr>
        <b/>
        <sz val="10"/>
        <rFont val="Arial"/>
        <family val="2"/>
      </rPr>
      <t>(Todos los procesos)</t>
    </r>
  </si>
  <si>
    <r>
      <t xml:space="preserve">Se cuenta con los lineamientos impartidos por el Nivel Central establecidos en el Plan Sectorial de desarrollo "JUSTICIA MODERNA CON TRANSPARENCIA Y EQUIDAD" 2019-2022 </t>
    </r>
    <r>
      <rPr>
        <b/>
        <sz val="10"/>
        <rFont val="Arial"/>
        <family val="2"/>
      </rPr>
      <t>(Todos los Procesos)</t>
    </r>
  </si>
  <si>
    <r>
      <t xml:space="preserve">Declaratoria de Estado de Emergencia </t>
    </r>
    <r>
      <rPr>
        <b/>
        <sz val="10"/>
        <rFont val="Arial"/>
        <family val="2"/>
      </rPr>
      <t>(Todos los procesos)</t>
    </r>
  </si>
  <si>
    <t>Económicos y Financieros( disponibilidad de capital, liquidez, mercados financieros, desempleo, competencia.)</t>
  </si>
  <si>
    <t>La afectación en la economía (pandemia, desempleo y otros)  incrementa la criminalidad generado por el desempleo ocasionando una mayor demanda y congestión judicial.</t>
  </si>
  <si>
    <t>Incremento del presupuesto asignado a la Rama Judicial para el desarrollo misional de la administración de justicia o aprovechamiento de alternativas para suplir necesidades.</t>
  </si>
  <si>
    <t>Asignación presupuestal no ajustada a las necesidades reales de la Rama Judicial y por ende de los juzgados.</t>
  </si>
  <si>
    <t>Sociales  y culturales ( cultura, religión, demografía, responsabilidad social, orden público.)</t>
  </si>
  <si>
    <r>
      <t xml:space="preserve">Falta de credibilidad de los usuarios de los servicios de administración de justicia, por la demora en los tramites judiciales y la indiferencia de algunos servidores judiciales. </t>
    </r>
    <r>
      <rPr>
        <b/>
        <sz val="10"/>
        <rFont val="Arial"/>
        <family val="2"/>
      </rPr>
      <t>(Todos los procesos)</t>
    </r>
  </si>
  <si>
    <r>
      <t>Incremento de la credibilidad y confianza en la administración de justicia en la comunidad con la certificaciones de las normas ISO 9001:2015 y Norma Técnica  NTC 6256:2018 y Guía Técnica de la Rama Judicial en los despachos judiciales.</t>
    </r>
    <r>
      <rPr>
        <b/>
        <sz val="10"/>
        <rFont val="Arial"/>
        <family val="2"/>
      </rPr>
      <t xml:space="preserve"> (Dirección Estratégica - Seguimiento, Control y Mejora  a la Gestión)</t>
    </r>
  </si>
  <si>
    <r>
      <t>Falta de visibilidad institucional, en relación con la gestión y disponibilidad de los servicios implementados por el Centro de Servicios Judiciales de los Juzgados Penales de Manizales</t>
    </r>
    <r>
      <rPr>
        <b/>
        <sz val="10"/>
        <rFont val="Arial"/>
        <family val="2"/>
      </rPr>
      <t>(Dirección Estratégica)</t>
    </r>
  </si>
  <si>
    <t xml:space="preserve">Mayor nivel de cumplimiento y realización de audiencias ante el cambio cultural orientado a un mayor uso de las tecnologías de la información y las telecomunicaciones. </t>
  </si>
  <si>
    <t>Aplazamiento de  audiencias por  dificultades  de los usuarios para el acceso a medios virtuales de comunicación.</t>
  </si>
  <si>
    <t xml:space="preserve">Problemas de orden público que alteren la prestación del servicio; es decir: manifestaciones, marchas y paros judiciales. </t>
  </si>
  <si>
    <t>Tecnológicos (desarrollo digital, avances en tecnología, acceso a sistemas de información externos, gobierno en línea.</t>
  </si>
  <si>
    <r>
      <t xml:space="preserve">Falta de una herramienta tecnológica que integre  actividades interdependientes entre dos o más entidades (Fiscalía, defensoría del pueblo, policía,  etc.) para consultas ágiles  y eficaces.  </t>
    </r>
    <r>
      <rPr>
        <b/>
        <sz val="10"/>
        <rFont val="Arial"/>
        <family val="2"/>
      </rPr>
      <t>(Gestión Tecnología)</t>
    </r>
  </si>
  <si>
    <r>
      <t xml:space="preserve">Implementación de servicios en línea, apuntando a la transparencia y acceso de la información. </t>
    </r>
    <r>
      <rPr>
        <b/>
        <sz val="10"/>
        <rFont val="Arial"/>
        <family val="2"/>
      </rPr>
      <t>(Seguimiento, Control y Mejora  a la Gestión)</t>
    </r>
  </si>
  <si>
    <r>
      <t xml:space="preserve">Accesos indebidos a los sistemas de información institucionales, que vulneran la seguridad y confidencialidad de la información. </t>
    </r>
    <r>
      <rPr>
        <b/>
        <sz val="10"/>
        <rFont val="Arial"/>
        <family val="2"/>
      </rPr>
      <t>(Gestión Tecnología)</t>
    </r>
  </si>
  <si>
    <t xml:space="preserve">Ampliación y divulgación a la comunidad de los canales virtuales  y herramientas tecnológicas dispuestas para prestar el servicio de justicia y su funcionamiento.
</t>
  </si>
  <si>
    <r>
      <t>Fallos en la energía y sobrecargas de voltaje que puedan llegar afectar los servidores para el funcionamiento de la plataforma tecnológica.</t>
    </r>
    <r>
      <rPr>
        <b/>
        <sz val="10"/>
        <rFont val="Arial"/>
        <family val="2"/>
      </rPr>
      <t xml:space="preserve"> (Todos los procesos)</t>
    </r>
  </si>
  <si>
    <r>
      <t xml:space="preserve">Disponibilidad de innovaciones tecnológicas que permitan mejorar la oportunidad y el volumen de servicios prestados a los Juzgados que apoya el Centro de Servicios Judiciales de los Juzgados Penales de Manizales. </t>
    </r>
    <r>
      <rPr>
        <b/>
        <sz val="10"/>
        <rFont val="Arial"/>
        <family val="2"/>
      </rPr>
      <t>(Gestión de Tecnología, Innovación y Soporte)</t>
    </r>
  </si>
  <si>
    <r>
      <t xml:space="preserve">Parálisis e intermitencias en el servicios de internet por fallas  o cambios de proveedor. </t>
    </r>
    <r>
      <rPr>
        <b/>
        <sz val="10"/>
        <rFont val="Arial"/>
        <family val="2"/>
      </rPr>
      <t>(Todos los procesos)</t>
    </r>
  </si>
  <si>
    <t>AMBIENTALES: emisiones y residuos, energía, catástrofes naturales, desarrollo sostenible.</t>
  </si>
  <si>
    <r>
      <t xml:space="preserve">Cambios de políticas ambientales </t>
    </r>
    <r>
      <rPr>
        <b/>
        <sz val="10"/>
        <rFont val="Arial"/>
        <family val="2"/>
      </rPr>
      <t>(Todos los procesos)</t>
    </r>
  </si>
  <si>
    <r>
      <t xml:space="preserve">Fomento a la participación de los servidores judiciales en las actividades programadas por la Dirección seccional de Administración Judicial en cumplimiento de la política ambiental de la entidad.  </t>
    </r>
    <r>
      <rPr>
        <b/>
        <sz val="10"/>
        <rFont val="Arial"/>
        <family val="2"/>
      </rPr>
      <t>(Todos los procesos)</t>
    </r>
  </si>
  <si>
    <r>
      <t xml:space="preserve">Ocurrencia de fenómenos naturales (Inundación, sismo, vendavales, erupción volcánicas,  pandemias </t>
    </r>
    <r>
      <rPr>
        <b/>
        <sz val="10"/>
        <rFont val="Arial"/>
        <family val="2"/>
      </rPr>
      <t>(Todos los procesos)</t>
    </r>
  </si>
  <si>
    <t>Legales y reglamentarios (estándares nacionales, internacionales, regulación )</t>
  </si>
  <si>
    <r>
      <t xml:space="preserve">Cambio de la normatividad legal aplicable a los servicios </t>
    </r>
    <r>
      <rPr>
        <b/>
        <sz val="10"/>
        <rFont val="Arial"/>
        <family val="2"/>
      </rPr>
      <t>(Todos los procesos)</t>
    </r>
  </si>
  <si>
    <r>
      <t xml:space="preserve">Personal con conocimiento  en la normatividad legal y experiencia para ajustarla a los procedimientos misionales del Centro de servicios </t>
    </r>
    <r>
      <rPr>
        <b/>
        <sz val="10"/>
        <rFont val="Arial"/>
        <family val="2"/>
      </rPr>
      <t xml:space="preserve">(Todos los procesos) </t>
    </r>
  </si>
  <si>
    <t xml:space="preserve">CONTEXTO INTERNO </t>
  </si>
  <si>
    <t xml:space="preserve">DEBILIDADES (Factores) </t>
  </si>
  <si>
    <t xml:space="preserve">FORTALEZAS (Factores) </t>
  </si>
  <si>
    <t>Estratégicos :(direccionamiento estratégico, planeación institucional, liderazgo, trabajo en equipo)</t>
  </si>
  <si>
    <r>
      <t xml:space="preserve">Desconocimiento del Plan Sectorial de Desarrollo de la Rama Judicial y su  articulación con la planeación del Centro de Servicios Judiciales de los Juzgados Penales de Manizales. </t>
    </r>
    <r>
      <rPr>
        <b/>
        <sz val="10"/>
        <rFont val="Arial"/>
        <family val="2"/>
      </rPr>
      <t>(Todos los procesos)</t>
    </r>
  </si>
  <si>
    <r>
      <t xml:space="preserve">Implementación y mantenimiento del  Sistema de Gestión de Calidad del Centro de Servicios Judiciales de los Juzgados Penales de Manizales. </t>
    </r>
    <r>
      <rPr>
        <b/>
        <sz val="10"/>
        <rFont val="Arial"/>
        <family val="2"/>
      </rPr>
      <t>(Dirección Estratégica -  Seguimiento, Control y Mejora  a la Gestión)</t>
    </r>
  </si>
  <si>
    <r>
      <t xml:space="preserve">Falta de liderazgo y trabajo en equipo de algunos servidores judiciales. </t>
    </r>
    <r>
      <rPr>
        <b/>
        <sz val="10"/>
        <rFont val="Arial"/>
        <family val="2"/>
      </rPr>
      <t>(Todos los procesos)</t>
    </r>
  </si>
  <si>
    <t>Buenas relaciones interinstitucionales con los diferentes actores que hacen parte de Sistema Penal Oral Acusatorio,  que permiten  generar oportunidades de mejoramiento en la prestación del servicio,  a través de los acuerdos y establecimiento de protocolos que regulan las responsabilidades en la prestación del servicio.</t>
  </si>
  <si>
    <r>
      <t>Desconocimiento al realizar el trabajo de forma sistemática con enfoque en proceso del SIGCMA.</t>
    </r>
    <r>
      <rPr>
        <b/>
        <sz val="10"/>
        <rFont val="Arial"/>
        <family val="2"/>
      </rPr>
      <t xml:space="preserve"> (Todos los procesos)</t>
    </r>
  </si>
  <si>
    <t>Disposición de documentación de todas las seccionales con buenas practicas de gestión, que permitirá acceder a la información de ideas  innovadoras y nuevos  modelos de gestión, que ayudaran a la mejora continua de los procesos del Centro de Servicios Judiciales de los Juzgados Penales de Manizales.</t>
  </si>
  <si>
    <r>
      <t xml:space="preserve">Carencia de procedimientos estandarizados, que permitan lograr una mejor adaptación al cargo de los nuevos servidores judiciales o por asignación de nuevas funciones por la rotación de responsabilidades. 
</t>
    </r>
    <r>
      <rPr>
        <b/>
        <sz val="10"/>
        <rFont val="Arial"/>
        <family val="2"/>
      </rPr>
      <t>(Todos los procesos)</t>
    </r>
  </si>
  <si>
    <r>
      <t xml:space="preserve">Retroalimentación de las partes interesadas y de los usuarios de los servicios de administración de justicia, a través de la realización de reuniones interinstitucionales y la implementación de herramientas para la medición de la satisfacción de los usuarios . </t>
    </r>
    <r>
      <rPr>
        <b/>
        <sz val="10"/>
        <rFont val="Arial"/>
        <family val="2"/>
      </rPr>
      <t>(Seguimiento, Control y Mejora  a la Gestión)</t>
    </r>
  </si>
  <si>
    <t>Recursos financieros (presupuesto de funcionamiento, recursos de inversión</t>
  </si>
  <si>
    <r>
      <t xml:space="preserve">Recursos insuficientes: económicos, humanos, físicos, tecnológicos e infraestructura para el apoyo a los Juzgados adscritos al Centro de Servicios Judiciales de los Juzgados penales de Manizales.
</t>
    </r>
    <r>
      <rPr>
        <b/>
        <sz val="10"/>
        <rFont val="Arial"/>
        <family val="2"/>
      </rPr>
      <t>(Todos los procesos)</t>
    </r>
  </si>
  <si>
    <r>
      <t>Desarrollos de herramientas  tecnológicas a cero costo y que impactan en la eficiencia de los procesos y procedimientos establecidos para la prestación del servicios</t>
    </r>
    <r>
      <rPr>
        <b/>
        <sz val="10"/>
        <rFont val="Arial"/>
        <family val="2"/>
      </rPr>
      <t xml:space="preserve"> (Gestión Tecnología, Innovación y Soporte)</t>
    </r>
  </si>
  <si>
    <r>
      <t xml:space="preserve">Aprovechamiento de licencias de Microsoft Office 365 y aplicativos de la Rama Judicial. </t>
    </r>
    <r>
      <rPr>
        <b/>
        <sz val="10"/>
        <rFont val="Arial"/>
        <family val="2"/>
      </rPr>
      <t>(Todos los procesos)</t>
    </r>
  </si>
  <si>
    <t>Personal (competencia del personal, disponibilidad, suficiencia, seguridad y salud ocupacional.)</t>
  </si>
  <si>
    <r>
      <t xml:space="preserve">Insuficiencia de  personal  para atender necesidades  de apoyo por situaciones administrativas (vacaciones, incapacidades, etc.), o apoyo en descongestión de los despachos Judiciales del área penal. 
</t>
    </r>
    <r>
      <rPr>
        <b/>
        <sz val="10"/>
        <rFont val="Arial"/>
        <family val="2"/>
      </rPr>
      <t>(Todos los procesos)</t>
    </r>
  </si>
  <si>
    <r>
      <t xml:space="preserve">Colaboradores con formación profesional, conocimiento y experiencia, que contribuye a la estandarización de procesos y procedimientos y aportan a la consecución de mejores resultados. </t>
    </r>
    <r>
      <rPr>
        <b/>
        <sz val="10"/>
        <rFont val="Arial"/>
        <family val="2"/>
      </rPr>
      <t>(Todos los Procesos)</t>
    </r>
    <r>
      <rPr>
        <sz val="10"/>
        <rFont val="Arial"/>
        <family val="2"/>
      </rPr>
      <t>.</t>
    </r>
  </si>
  <si>
    <r>
      <t xml:space="preserve">Resistencia por parte de algunos servidores judiciales a implementar la gestión del cambio y gestión del conocimiento en lo relativo al SIGCMA.
 </t>
    </r>
    <r>
      <rPr>
        <b/>
        <sz val="10"/>
        <rFont val="Arial"/>
        <family val="2"/>
      </rPr>
      <t>(Todos los procesos)</t>
    </r>
  </si>
  <si>
    <r>
      <t xml:space="preserve">Participación en programas de formación, capacitación y bienestar que garantizan el desarrollo integral de los servidores Judiciales </t>
    </r>
    <r>
      <rPr>
        <b/>
        <sz val="10"/>
        <rFont val="Arial"/>
        <family val="2"/>
      </rPr>
      <t>(Gestión del Talento Humano)</t>
    </r>
  </si>
  <si>
    <r>
      <t xml:space="preserve">Desactualización en el conocimiento de deberes, ley 270 (Estatutaria de la Administración de Justicia), Código General Disciplinario, normas de  seguridad informática y normas de bioseguridad etc.
</t>
    </r>
    <r>
      <rPr>
        <b/>
        <sz val="10"/>
        <rFont val="Arial"/>
        <family val="2"/>
      </rPr>
      <t>(Todos los procesos)</t>
    </r>
  </si>
  <si>
    <r>
      <t xml:space="preserve">Creación de grupos de trabajo y asignación de funciones, de acuerdo a la formación académica, habilidades  y experiencia laboral  </t>
    </r>
    <r>
      <rPr>
        <b/>
        <sz val="10"/>
        <rFont val="Arial"/>
        <family val="2"/>
      </rPr>
      <t>(Gestión del Talento Humano)</t>
    </r>
  </si>
  <si>
    <r>
      <t xml:space="preserve">Dificultades de aprendizaje  del personal para el manejo de las herramientas tecnológicas implementadas en el trabajo virtual. </t>
    </r>
    <r>
      <rPr>
        <b/>
        <sz val="10"/>
        <rFont val="Arial"/>
        <family val="2"/>
      </rPr>
      <t xml:space="preserve"> (Todos los procesos)</t>
    </r>
  </si>
  <si>
    <r>
      <t>Dificultad de separación de los espacios laboral, personal y familiar derivado del trabajo en casa.</t>
    </r>
    <r>
      <rPr>
        <b/>
        <sz val="10"/>
        <rFont val="Arial"/>
        <family val="2"/>
      </rPr>
      <t xml:space="preserve"> 
(Todos los procesos)</t>
    </r>
  </si>
  <si>
    <r>
      <t>Imposibilidad para controlar las condiciones de seguridad y salud ocupacional a raíz del trabajo remoto en casa.</t>
    </r>
    <r>
      <rPr>
        <b/>
        <sz val="10"/>
        <rFont val="Arial"/>
        <family val="2"/>
      </rPr>
      <t>(Todos los procesos)</t>
    </r>
  </si>
  <si>
    <t>Dificultad de los servidores judiciales con la modalidad de trabajo en casa para planear y ordenar su trabajo, causando la extensión de su jornada laboral, lo que impacta su bienestar físico y emocional y sus relaciones intrafamiliares.</t>
  </si>
  <si>
    <t>Proceso
(capacidad, diseño, ejecución, proveedores, entradas, salidas,
gestión del conocimiento)</t>
  </si>
  <si>
    <r>
      <t xml:space="preserve">Documentación de caracterización de Procesos y Procedimientos en construcción y aseguramiento.
</t>
    </r>
    <r>
      <rPr>
        <b/>
        <sz val="10"/>
        <rFont val="Arial"/>
        <family val="2"/>
      </rPr>
      <t>(Todos los procesos)</t>
    </r>
  </si>
  <si>
    <t>Documentación e implementación de un Sistema de Gestión de la Calidad, que permite la estandarización de los procesos y el mejoramiento continuo.</t>
  </si>
  <si>
    <r>
      <t xml:space="preserve">Planta de personal con conocimiento muy superficial de la implementación de un sistema de gestión de la calidad. </t>
    </r>
    <r>
      <rPr>
        <b/>
        <sz val="10"/>
        <rFont val="Arial"/>
        <family val="2"/>
      </rPr>
      <t>(Todos los procesos)</t>
    </r>
  </si>
  <si>
    <t>Lideres con formación en normas y conceptos del Sistema de Gestión de Calidad y con cultura de establecimiento de procesos con enfoque al cliente y el mejoramiento continuo del servicio.</t>
  </si>
  <si>
    <r>
      <t xml:space="preserve">Tablas de Retención Documental (TRD)  en Proceso de Documentación. </t>
    </r>
    <r>
      <rPr>
        <b/>
        <sz val="10"/>
        <rFont val="Arial"/>
        <family val="2"/>
      </rPr>
      <t>(Todos los procesos)</t>
    </r>
  </si>
  <si>
    <t>Planta de personal conocedora de las partes interesadas y proveedores que entregan insumos para la prestación del servicio y de los clientes o usuarios a los que ellos deben entregar un producto o servicio terminado.</t>
  </si>
  <si>
    <t>Planta de personal conocedora de sus responsabilidades, con objetivos y metas claras y comprometidos con la identificación de situaciones  no conformes, la generación de planes de acción.</t>
  </si>
  <si>
    <r>
      <t>Diseño de Micrositio  como herramienta para el control de documentos, del Sistema Integrado de Gestión y Control de la Calidad y el Medio Ambiente, de fácil acceso para la consulta.</t>
    </r>
    <r>
      <rPr>
        <b/>
        <sz val="10"/>
        <rFont val="Arial"/>
        <family val="2"/>
      </rPr>
      <t xml:space="preserve"> (Todos los procesos)</t>
    </r>
  </si>
  <si>
    <t xml:space="preserve">Documentación ( Actualización, coherencia, aplicabilidad) </t>
  </si>
  <si>
    <t xml:space="preserve">Tecnológicos </t>
  </si>
  <si>
    <t>Sistemas de información institucionales para el registro de la información independientes para cada seccional, lo que impide la realización de consultas ágiles.</t>
  </si>
  <si>
    <t>Diseño e implementación de un sistema administrativo de información, que permite la integración de varios sistemas de información institucionales y de los diferentes áreas o grupos de trabajo del Centro de Servicios Judiciales de los Juzgados Penales de Manizales.</t>
  </si>
  <si>
    <t>Carencia de un sistema de información que integre las labores de las instituciones que hacen parte o participan en la ejecución del sistema Penal Oral acusatorio, lo cual ocasiona demoras en las consulta de información  y en la aplicación de procedimientos de prestación del servicio.</t>
  </si>
  <si>
    <t>Desarrollo de la ventanilla virtual para la atención de los usuarios de los servicios de administración de justicia, que permite el aseguramiento de los registros, asignar un responsables y realizar seguimiento a la calidad y oportunidad de la respuesta.</t>
  </si>
  <si>
    <t>No existe integración entre los sistemas de registro de información institucionales, lo que conlleva a reprocesos por el doble registro de información y la ocurrencia de errores de registro por las diferencias entre un sistema y otro.</t>
  </si>
  <si>
    <t>Implementación del expediente digital el cual le apunta al mejoramiento en los tiempos de respuesta en la prestación del servicio y en la conservación y preservación de los registros por las diferentes providencias y  actuaciones judiciales.</t>
  </si>
  <si>
    <t>Archivo Tecnológico con el registro de grabación de audiencias conservado en discos magnéticos DVD, con alto riesgo de deterioro y perdida de información.</t>
  </si>
  <si>
    <t>Utilización de las diferentes bondades para el almacenamiento y aseguramiento de los registros, a través de la plataforma Outlook Office 365.</t>
  </si>
  <si>
    <t>Las características de almacenamiento y velocidad de procesamiento de información, del servidor del Centro de Servicios,  no permite la implementación de proyectos de innovación y sistematización  que generen mayores impactos para el mejoramiento de los procesos.</t>
  </si>
  <si>
    <t>Sistema de Almacenamiento de Audiencias de la Rama Judicial, el cual a impactado positivamente en la oportunidad de la respuesta ante las solicitudes de registros de grabación de audiencias y en el requisito de conservación y preservación del producto.</t>
  </si>
  <si>
    <t>Sistema de Video Conferencias LIFESIZE para la realización de audiencias virtuales, amigable con el usuario y de fácil administración para los empleados de los despachos judiciales y centro de servicios judiciales.</t>
  </si>
  <si>
    <t>Infraestructura física ( suficiencia, comodidad)</t>
  </si>
  <si>
    <t>Falta de una sala de audiencias para la atención  de bandas criminales numerosas y que permitan el cumplimiento de las medidas adoptadas por la situación de emergencia sanitaria por el COVID - 19.</t>
  </si>
  <si>
    <r>
      <t xml:space="preserve">Infraestructura física adecuada que garantiza el funcionamiento óptimo del Centro de Servicios. </t>
    </r>
    <r>
      <rPr>
        <b/>
        <sz val="10"/>
        <color theme="1"/>
        <rFont val="Arial"/>
        <family val="2"/>
      </rPr>
      <t>(Todos los procesos)</t>
    </r>
  </si>
  <si>
    <t>Modernización de las salas de audiencias de las sedes judiciales, adecuadas conforme a la necesidad del servicio virtual.</t>
  </si>
  <si>
    <t>Elementos de trabajo (papel, equipos)</t>
  </si>
  <si>
    <r>
      <t>Equipos de computo y elementos de oficina adecuados para el trabajo en casa y/o en las sedes judiciales (asignación de escáner, diademas, cámaras y computadores nuevos)</t>
    </r>
    <r>
      <rPr>
        <b/>
        <sz val="10"/>
        <rFont val="Arial"/>
        <family val="2"/>
      </rPr>
      <t xml:space="preserve"> (Todos los procesos)</t>
    </r>
  </si>
  <si>
    <t>Dedicación de los empleados del Centro de Servicios Judiciales de los Juzgados Penales de Manizales,  con el compromiso institucional de conservación del Medio Ambiente, a través del uso racional de elementos de papelería e insumos de computo.</t>
  </si>
  <si>
    <t>Comunicación Interna ( canales utilizados y su efectividad, flujo de la información necesaria para el desarrollo de las actividades)</t>
  </si>
  <si>
    <t>Falta desarrollar en algunos servidores judiciales del Centro de Servicios el Don de Servicio al Cliente, que les permita atender los requerimientos de los usuarios con humildad y con la apertura a reconocer las limitaciones cognitivas de los usuarios.</t>
  </si>
  <si>
    <t>Capacitaciones ofrecidas por la Escuela Judicial Rodrigo Lara Bonilla, para fortalecer las competencias del Servidor Judicial del Centro de Servicios Judiciales de los Juzgados Penales.</t>
  </si>
  <si>
    <t>Los informes de catadura y de programación de audiencias no son claros  y no soportan de manera efectiva lo acontecido durante la diligencia de programación y notificación de audiencias.</t>
  </si>
  <si>
    <t>Acompañamiento del profesional con el cargo de Técnico de Sistemas, en el proceso de adopción del conocimiento de nuevas tecnologías de información y manejo de herramientas tecnológicas.</t>
  </si>
  <si>
    <t>El manejo de herramientas tecnológicas como el correo electrónico, son desaprovechadas por el escaso conocimiento de sus funcionalidad.</t>
  </si>
  <si>
    <t>Devolución de informes de catadura sin el cumplimientos de los requisitos del protocolo de expediente digital.</t>
  </si>
  <si>
    <t>Resistencia al cambio de algunos servidores judiciales, para adoptar los cambios adoptados por la implementación del trabajo virtual y los medios de notificación virtual.</t>
  </si>
  <si>
    <t>Falta de compromiso de los servidores judiciales para participar en las capacitaciones de la Escuela Judicial Rodrigo Lara Bonilla.</t>
  </si>
  <si>
    <t>Ambientales: emisiones y residuos, energía, catástrofes naturales, desarrollo sostenible.</t>
  </si>
  <si>
    <r>
      <t xml:space="preserve">Desconocimiento del Plan de Gestión Ambiental que aplica para la Rama Judicial Acuerdo PSAA14-10160  </t>
    </r>
    <r>
      <rPr>
        <b/>
        <sz val="10"/>
        <rFont val="Arial"/>
        <family val="2"/>
      </rPr>
      <t xml:space="preserve">(Todos los procesos)  </t>
    </r>
  </si>
  <si>
    <r>
      <t>Compromiso de la Alta Dirección para alinear los procesos y procedimientos, con los requisitos de la norma del Sistema de Gestión Ambiental y a los objetivos del Plan de Gestión Ambiental de la Rama Judicial.</t>
    </r>
    <r>
      <rPr>
        <b/>
        <sz val="10"/>
        <rFont val="Arial"/>
        <family val="2"/>
      </rPr>
      <t xml:space="preserve"> (Todos los procesos)</t>
    </r>
  </si>
  <si>
    <r>
      <t xml:space="preserve">Algunos servidores judiciales demuestran poco  interés en  la implementación de medidas de conservación del medio ambiente, lo que dificulta la implementación de programas ambientales y el cumplimiento de requisitos legales </t>
    </r>
    <r>
      <rPr>
        <b/>
        <sz val="10"/>
        <rFont val="Arial"/>
        <family val="2"/>
      </rPr>
      <t>(Todos los procesos)</t>
    </r>
  </si>
  <si>
    <t xml:space="preserve">Implementación de medidas que le apuntan a la disminución del consumo de elementos de papelería e insumos de impresora. </t>
  </si>
  <si>
    <r>
      <t xml:space="preserve">Falta alinear manuales, procesos, procedimientos y protocolos de prestación de servicios a los objetivos institucionales de conservación del medio ambiente. </t>
    </r>
    <r>
      <rPr>
        <b/>
        <sz val="10"/>
        <color theme="1"/>
        <rFont val="Arial"/>
        <family val="2"/>
      </rPr>
      <t>(Todos los proceso)</t>
    </r>
  </si>
  <si>
    <t>Participación virtual en los espacios de sensibilización ambiental, como el Día Ambiental.</t>
  </si>
  <si>
    <t xml:space="preserve">ESTRATEGIAS/ACCIONES </t>
  </si>
  <si>
    <t>ESTRATEGIAS  DOFA</t>
  </si>
  <si>
    <t>ESTRATEGIA/ACCIÓN/ PROYECTO</t>
  </si>
  <si>
    <t>A</t>
  </si>
  <si>
    <t>O</t>
  </si>
  <si>
    <t>D</t>
  </si>
  <si>
    <t>F</t>
  </si>
  <si>
    <t xml:space="preserve">Implementar y socializar los canales de atención al usuario a las partes interesadas generando e incursionando en la veracidad de la información.
</t>
  </si>
  <si>
    <t>1,3,7,8</t>
  </si>
  <si>
    <t>2,6,7,8</t>
  </si>
  <si>
    <t>17,18</t>
  </si>
  <si>
    <t>4,5</t>
  </si>
  <si>
    <t>Plan de acción 
(Proyecto- Mejora)</t>
  </si>
  <si>
    <t xml:space="preserve">Actualizar de manera constante los Listados Maestros de Documentos  para el Centro de Servicios para los Juzgados Penales Manizales.
</t>
  </si>
  <si>
    <t>1,3,17</t>
  </si>
  <si>
    <t>1,11</t>
  </si>
  <si>
    <t>10,11,14</t>
  </si>
  <si>
    <t xml:space="preserve">Establecer acciones de mitigación a la afectación de  conectividad a la Internet para los usuarios, empleados en la administración de justicia prestada por el Centro de Servicios para los Juzgados Penales Manizales.
</t>
  </si>
  <si>
    <t>1,3,12,13,14</t>
  </si>
  <si>
    <t>19,20</t>
  </si>
  <si>
    <t xml:space="preserve">Matriz de Riesgos </t>
  </si>
  <si>
    <t xml:space="preserve">Formular  estrategias que permitan generar confianza para la  implementación e incorporación de los Servidores Judiciales (CSJPM), al sistema de gestión en la calidad SIGCMA.
</t>
  </si>
  <si>
    <t>1,3,15,17</t>
  </si>
  <si>
    <t>3,5,10,11</t>
  </si>
  <si>
    <t>1,3,4,7,8,14,28,29,30</t>
  </si>
  <si>
    <t>1,3,4,5,6,7,8,9,10,11,14,15,16,17,18,25,26,27,28</t>
  </si>
  <si>
    <t xml:space="preserve">Divulgar las herramientas generadas  y dispuestas para la atención a los usuarios.
</t>
  </si>
  <si>
    <t>1,3</t>
  </si>
  <si>
    <t>2,3,4,5,6,7,8,9,11</t>
  </si>
  <si>
    <t>1,5,8,9,13,14,17,18,19,
20,21,22,23,24,25,26,27</t>
  </si>
  <si>
    <t>1,2,3,4,5,6,7,8,9,10,11,12,13,14,15,16,17,18,19,20,22,2425,26</t>
  </si>
  <si>
    <t xml:space="preserve">Generar estrategias que articulen los pilares estratégicos alineándolos al plan sectorial de desarrollo en los procesos del Centro de Servicios para los Juzgados penales  Manizales.
</t>
  </si>
  <si>
    <t>2,3,5,6,7,8,9,10,11,18,19</t>
  </si>
  <si>
    <t>1,4,7,8,9,16,17,20,21,22,24,26,27,28,29,30</t>
  </si>
  <si>
    <t>1,2,4,5,6,7,8,9,10,11,12,13,
14,15,16,17,18,19,20,21,22,
25,,26,27,28</t>
  </si>
  <si>
    <t xml:space="preserve">Incorporar y actualizar protocolos, procedimientos, instructivos  y manuales pertenecientes a los procesos del Centro de Servicios para los Juzgados Penales Manizales en la búsqueda de la estandarización de los procesos. 
</t>
  </si>
  <si>
    <t>1,3,6,9,17</t>
  </si>
  <si>
    <t>2,3,4,5,6,7,8,9</t>
  </si>
  <si>
    <t>1,2,3,4,5,7,8,9,13,14,22,23,24,25,27,30</t>
  </si>
  <si>
    <t>1,7,8,9,10,11,12,13,17,27</t>
  </si>
  <si>
    <t>Realizar reuniones de planeación, seguimiento y evaluación de la gestión para el Centro de Servicios de los Juzgados Penales Manizales.</t>
  </si>
  <si>
    <t>1,3,4,5,7,8,9,10,
11,12,14,15,16,17</t>
  </si>
  <si>
    <t>1,2,3,4,5,6,7,8,9,10,11,12,13,14</t>
  </si>
  <si>
    <t>1,3,4,6,7,8,9,10,14,21,22,24,25,26,27</t>
  </si>
  <si>
    <t>1,2,3,4,5,6,7,8,9,10,11,12,13,14,15,16,17,18,19,20,
24,25,26,27,28</t>
  </si>
  <si>
    <t>Implementar estrategias para la medición, análisis y seguimiento de la satisfacción de los usuarios y retroalimentación de  las partes Interesadas.</t>
  </si>
  <si>
    <t>Mantener, actualizar y documentar  el Sistema Integrado de Gestión y control de la Calidad y del Medio Ambiente en el Centro de Servicios para los Juzgados Penales Manizales.</t>
  </si>
  <si>
    <t>1,3,6,11,14,15,17</t>
  </si>
  <si>
    <t>1,2,3,4,5,6,7,8,9,
10,11</t>
  </si>
  <si>
    <t>1,2,3,4,5,7,8,9,13,14,
15,16,17,18,19,20,22,
24,26,27,28,29,30</t>
  </si>
  <si>
    <t>1,2,3,4,5,6,7,8,9,10,11,12,
13,14,15,16,17,18,19,20,
25,26,27,28,29</t>
  </si>
  <si>
    <t xml:space="preserve">Implementar estrategias para fortalecer las competencias organizacionales de los servidores judiciales.
</t>
  </si>
  <si>
    <t>1,2,3,4,5,6,10,15,17</t>
  </si>
  <si>
    <t>2,3,4,5,6,10,11</t>
  </si>
  <si>
    <t>1,2,3,4,5,7,8,9,14,22,
23,24,25,26,27,28,29,
30</t>
  </si>
  <si>
    <t>1,2,3,4,6,7,8,9,10,11,12,13,14,25,26,27,28</t>
  </si>
  <si>
    <t>Implementar estrategias organizacionales para el Centro de Servicios para los Juzgados Penales Manizales que permitan fortalecer la operatividad y poyo en Gestión tecnológica.</t>
  </si>
  <si>
    <t>1,3,4,5,6,17</t>
  </si>
  <si>
    <t>2,3,4,5,6,7,8,9,10,11</t>
  </si>
  <si>
    <t>1,5,6,8,9,16,1,7,18,19,20,22,24,27</t>
  </si>
  <si>
    <t>1,2,3,4,5,6,7,8,14,15,16,17,18,19,20,24,25,26,27,28,</t>
  </si>
  <si>
    <t>JUZGADOS</t>
  </si>
  <si>
    <t xml:space="preserve">PLAN DE ACCIÓN </t>
  </si>
  <si>
    <t>CENTRO DE SERVICIOS</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</si>
  <si>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</si>
  <si>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</si>
  <si>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</si>
  <si>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</si>
  <si>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</si>
  <si>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</si>
  <si>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</si>
  <si>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</si>
  <si>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</si>
  <si>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</si>
  <si>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</si>
  <si>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</si>
  <si>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</si>
  <si>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</si>
  <si>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</si>
  <si>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</si>
  <si>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</si>
  <si>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</si>
  <si>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</si>
  <si>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</si>
  <si>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</si>
  <si>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</si>
  <si>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</si>
  <si>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</si>
  <si>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</si>
  <si>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</si>
  <si>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
B) </t>
    </r>
    <r>
      <rPr>
        <sz val="10"/>
        <rFont val="Arial"/>
        <family val="2"/>
      </rPr>
      <t xml:space="preserve">Facilitar, hacer más eficiente y potenciar el trabajo de los operadores judiciales y
servidores administrativos.
</t>
    </r>
    <r>
      <rPr>
        <b/>
        <sz val="10"/>
        <rFont val="Arial"/>
        <family val="2"/>
      </rPr>
      <t xml:space="preserve">
C) </t>
    </r>
    <r>
      <rPr>
        <sz val="10"/>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</si>
  <si>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</si>
  <si>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</si>
  <si>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</si>
  <si>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</si>
  <si>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t>1- Modernización del aplicativo CSPENALES</t>
  </si>
  <si>
    <t>X</t>
  </si>
  <si>
    <t xml:space="preserve">1) Verificar las necesidades de reestructuración del aplicativo CSPENALES y capacidades tecnológicas existentes  en el Centro de Servicios de los Juzgados penales de Manizales.
2) Planificar de manera objetiva la Modernización del aplicativo CSPENALES en búsqueda de la optimización de los procesos.
3) Realizar la nueva versión del aplicativo CSPENALES.
4) Evaluar la nueva versión y hacer seguimiento a los mismo.
</t>
  </si>
  <si>
    <t xml:space="preserve">Gestión Tecnológica </t>
  </si>
  <si>
    <t>x</t>
  </si>
  <si>
    <t>*Proceso de Reparto Judicial.
*Proceso Gestión de Servicios Judiciales.
*Proceso de Atención al Usuario.
*Proceso de Gestión Humana.
*Proceso de Gestión Documental.
*Proceso de Gestión Tecnológica .</t>
  </si>
  <si>
    <t>Comité coordinador, Coordinador CSJPM, Técnico en Sistemas.</t>
  </si>
  <si>
    <t>Nueva versión del aplicativo CSPENALES</t>
  </si>
  <si>
    <t xml:space="preserve">Acta de entrega del aplicativo </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</si>
  <si>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</si>
  <si>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</si>
  <si>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</si>
  <si>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2- Plan de Capacitaciones en   manejo adecuado de Software y Gestión tecnológica  </t>
  </si>
  <si>
    <t xml:space="preserve">1) Verificar las necesidades de capacitación en el manejo de los aplicativos tecnológicos institucionales por parte de los servidores judiciales del Centro de Servicios para los Juzgados Penales de Manizales.
2) Proyectar el plan de capacitaciones basadas en las necesidades de los Servidores Judiciales del Centro de Servicios para los Juzgados Penales Manizales.
3) Desarrollar el Plan de capacitaciones de acuerdo a las necesidades  manifestadas por los Servidores Judiciales del Centro de Servicios para los Juzgados Penales Manizales.
4) Evaluar el Plan de capacitaciones en manejo de Software y Gestión tecnológica desarrollado en el Centro de Servicios para los Juzgados Penales de Manizales.
</t>
  </si>
  <si>
    <t>Gestión Tecnológica</t>
  </si>
  <si>
    <t xml:space="preserve">
*Proceso de Comunicación Institucional.
*Proceso de Reparto Judicial.
*Proceso Gestión de Servicios Judiciales.
*Proceso de Atención al Usuario.
*Proceso de Gestión Humana.
*Proceso de Gestión Documental.
*Proceso de Gestión Tecnológica.
* Proceso de Mejoramiento del SIGCMA</t>
  </si>
  <si>
    <t>Comité coordinador, Coordinador CSJPM Técnico en Sistemas</t>
  </si>
  <si>
    <t xml:space="preserve">Plan de Capacitaciones en   manejo adecuado de Software y Gestión tecnológica  </t>
  </si>
  <si>
    <t xml:space="preserve">
(Numero de capacitaciones proyectadas/ Numero de capacitaciones realizadas) * 100</t>
  </si>
  <si>
    <t>Porcentaje</t>
  </si>
  <si>
    <t>4. Fortalecer la autonomía e independencia judicial, administrativa y financiera de la Rama Judicial.</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</si>
  <si>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</si>
  <si>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</si>
  <si>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</si>
  <si>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</si>
  <si>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</si>
  <si>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</si>
  <si>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r>
      <rPr>
        <b/>
        <sz val="10"/>
        <color theme="1"/>
        <rFont val="Arial"/>
        <family val="2"/>
      </rPr>
      <t>A</t>
    </r>
    <r>
      <rPr>
        <sz val="10"/>
        <color theme="1"/>
        <rFont val="Arial"/>
        <family val="2"/>
      </rPr>
      <t>) Diseñar e implementar el proceso de gestión de conocimiento para la Rama Judicial.</t>
    </r>
  </si>
  <si>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</si>
  <si>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1-Plan de Ingreso, Inducción  y Acople para los Servidores Judiciales del CSJPM</t>
  </si>
  <si>
    <t xml:space="preserve">1) Cumplir con el cronograma estipulado legalmente, según el control de términos de ingreso y posesión.
2) Cumplir con el Protocolo de posesión de cargo.
3) Entrega de Instructivo de derechos, deberes, prohibiciones y régimen de incompatibilidades e inhabilidades del Servidor Publico.
4) Entrega del Cargo y desarrollo del plan de inducción.
5) Inicio de Labores para el cargo al cual asido nombrado.
</t>
  </si>
  <si>
    <t xml:space="preserve">Gestión del Talento Humano </t>
  </si>
  <si>
    <t>Juez Coordinador, Coordinador CSJPM</t>
  </si>
  <si>
    <t>1- Acta de posesión del cargo.
2- Comprobante  de entrega del Instructivo de derechos, deberes, prohibiciones y régimen de incompatibilidades e inhabilidades del Servidor Publico.
3- Formato de asimilación de inducción y reducción.
4- Formato de entrega de activos he inventarios para  desempeñar las labores.</t>
  </si>
  <si>
    <t>Acta de entrega de Normalización, idoneidad de entrega del cargo</t>
  </si>
  <si>
    <r>
      <rPr>
        <b/>
        <sz val="10"/>
        <color theme="1"/>
        <rFont val="Arial"/>
        <family val="2"/>
      </rPr>
      <t xml:space="preserve">B) </t>
    </r>
    <r>
      <rPr>
        <sz val="10"/>
        <color theme="1"/>
        <rFont val="Arial"/>
        <family val="2"/>
      </rPr>
      <t>Disponer de registros de elegibles vigentes con los mejores candidatos para la provisión de cargos de funcionarios y empleados para la Rama Judicial y fortalecer el sistema de ingreso a la carrera judicial.</t>
    </r>
  </si>
  <si>
    <r>
      <rPr>
        <b/>
        <sz val="10"/>
        <color theme="1"/>
        <rFont val="Arial"/>
        <family val="2"/>
      </rPr>
      <t xml:space="preserve">C) </t>
    </r>
    <r>
      <rPr>
        <sz val="10"/>
        <color theme="1"/>
        <rFont val="Arial"/>
        <family val="2"/>
      </rPr>
      <t>Aumentar las competencias de los servidores judiciales a partir de evaluación permanente de la gestión y fortalecer el sistema de evaluación y seguimiento,</t>
    </r>
  </si>
  <si>
    <t xml:space="preserve">2- Plan de Capacitaciones transversales </t>
  </si>
  <si>
    <t xml:space="preserve">1) Verificar las necesidades de capacitaciones transversales para el normal y mejor  desempeño de los servidores judiciales del Centro de Servicios para los Juzgados Penales de Manizales.
2) Proyectar el plan de capacitaciones transversales basadas en el diagnóstico realizado por Comité coordinador del Centro de Servicios para los Juzgados Penales Manizales.
3) Desarrollar el Plan de capacitaciones transversales  de acuerdo a las necesidades manifestadas por el Comité coordinador del  Centro de Servicios para los Juzgados Penales Manizales.
4) Evaluar el Plan de capacitaciones transversales impartido a los Servidores Judiciales del Centro de Servicios para los Juzgados Penales de Manizales.
</t>
  </si>
  <si>
    <t>Coordinador CSJPM</t>
  </si>
  <si>
    <t xml:space="preserve">Formato de asimilación Capacitaciones Transversales </t>
  </si>
  <si>
    <r>
      <rPr>
        <b/>
        <sz val="10"/>
        <color theme="1"/>
        <rFont val="Arial"/>
        <family val="2"/>
      </rPr>
      <t>D)</t>
    </r>
    <r>
      <rPr>
        <sz val="10"/>
        <color theme="1"/>
        <rFont val="Arial"/>
        <family val="2"/>
      </rPr>
      <t xml:space="preserve"> Ampliar la cobertura de funcionarios y empleados de la Rama Judicial con conocimientos actualizados por especialidad del Derecho, así como desde un enfoque de competencias y habilidades, aportando un mejor servicio de justicia en Colombia.</t>
    </r>
  </si>
  <si>
    <r>
      <rPr>
        <b/>
        <sz val="10"/>
        <color theme="1"/>
        <rFont val="Arial"/>
        <family val="2"/>
      </rPr>
      <t>E)</t>
    </r>
    <r>
      <rPr>
        <sz val="10"/>
        <color theme="1"/>
        <rFont val="Arial"/>
        <family val="2"/>
      </rPr>
      <t xml:space="preserve"> Ampliar la participación de los servidores judiciales de la Rama Judicial en los programas de bienestar integral, prevención y control del riesgo laboral.</t>
    </r>
  </si>
  <si>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</si>
  <si>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</si>
  <si>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</si>
  <si>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</si>
  <si>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</si>
  <si>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</si>
  <si>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1- El CSJPM asiste  y emprende a la U</t>
  </si>
  <si>
    <t xml:space="preserve">1) Diseñar plan de acercamiento a la comunidad.
2) Proyectar el plan  de acercamiento a la comunidad.
3) Desarrollar el Plan de acercamiento  a la comunidad.
4) Evaluar los resultados obtenidos en el Plan de acercamiento. 
</t>
  </si>
  <si>
    <t>Justicia abierta al ciudadano</t>
  </si>
  <si>
    <t xml:space="preserve">*Proceso de Comunicación Institucional.
*Proceso de Atención al Usuario.
*Proceso de Reparto Judicial.
* Proceso de Mejoramiento del SIGCMA
</t>
  </si>
  <si>
    <t xml:space="preserve">1- Acta de autorización o convenio.
2- Ficha Técnica de  orientación , autorización y socialización.
</t>
  </si>
  <si>
    <t>(Numero de convenios proyectados/ Numero de convenios autorizados)*100</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</si>
  <si>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</si>
  <si>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</si>
  <si>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Mejorar la efectividad de la Rama Judicial y disminuir la congestión</t>
  </si>
  <si>
    <t>2- Directorio Judicial a la mano</t>
  </si>
  <si>
    <t xml:space="preserve">1) Actualizar el directorio de despachos Judiciales .
2) Proyectar el plan de masificación  y envió del directorio telefónico, lista de correos y portafolio de servicios del CSJPM.
3) Hacer el envió pertinente del mismo. 
4) Registrar las evidencias del envió y recibido de: Carta de trato digno, portafolio de servicios, directorio Judicial y canales de acceso. 
</t>
  </si>
  <si>
    <t xml:space="preserve">*Proceso de Comunicación Institucional.
*Proceso de Atención al Usuario.
* Proceso de Mejoramiento del SIGCMA
</t>
  </si>
  <si>
    <t xml:space="preserve">Trazabilidad del proceso de envió y recibido de los correos. </t>
  </si>
  <si>
    <t>d) Aumentar el número de folios y soportes digitalizados de tarjetas profesionales del Sistema de Información del Registro Nacional de Abogados y Auxiliares de la Justicia.</t>
  </si>
  <si>
    <t xml:space="preserve">3-CSJPM en Línea </t>
  </si>
  <si>
    <r>
      <t xml:space="preserve">1) Consolidar los canales de comunicación existente.
2) Proyectar el plan de masificación  de los canales de comunicación del CSJPM.
3) Crear canales de acceso comunicación en redes sociales y medios de comunicación . 
</t>
    </r>
    <r>
      <rPr>
        <sz val="10"/>
        <color rgb="FFFF0000"/>
        <rFont val="Arial"/>
        <family val="2"/>
      </rPr>
      <t>4) Medio de acceso para cumplir una citación a una Audiencia Judicial virtual</t>
    </r>
    <r>
      <rPr>
        <sz val="10"/>
        <rFont val="Arial"/>
        <family val="2"/>
      </rPr>
      <t xml:space="preserve">.
5) Habeas Corpus en Línea.
6) Registrar las evidencias del envió y recibido de canales de acceso. 
</t>
    </r>
  </si>
  <si>
    <t xml:space="preserve">1-Trazabilidad del proceso de envió y recibido de los correos y redes sociales.
2- Boletín de prensa.
3- Contador de Visitas </t>
  </si>
  <si>
    <t xml:space="preserve">Ficha Técnica </t>
  </si>
  <si>
    <t>e) Evaluar y acreditar el 100% de los futuros egresados en Derecho mediante la realización el Examen de Estado, como requisito para el ejercicio de la profesión conforme lo estipulado en la Ley 1905 de 2018.</t>
  </si>
  <si>
    <t>Mejorar los tiempos de respuesta en el servicio al usuario interno o externo al implementar metodologías para la gestión documental en la Rama Judicial.</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</si>
  <si>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</si>
  <si>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</si>
  <si>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</si>
  <si>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</si>
  <si>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</si>
  <si>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1- Medición de la satisfacción del Servicio</t>
  </si>
  <si>
    <t xml:space="preserve">1) Diseñar Ficha técnica de la encuesta de percepción de atención al usuario.
2) Parametrizar las preguntas y opciones  de respuesta 
3) Desarrollar las encuestas de percepción de atención al usuario.
4) Evaluar los resultados obtenidos en las encuestas diligenciadas. 
</t>
  </si>
  <si>
    <t xml:space="preserve">Mejoramiento del SIGCMA </t>
  </si>
  <si>
    <t>Consolidación de los respuestas  de las encuestas de Percepción</t>
  </si>
  <si>
    <t xml:space="preserve">
(Numero de encuestas  proyectadas/ Numero de encuestas diligenciadas) * 100</t>
  </si>
  <si>
    <t>b) Avanzar hacia el enfoque sistémico integral de la Rama Judicial, por medio de la armonización y coordinación de los esfuerzos de los distintos órganos que la integran.</t>
  </si>
  <si>
    <t>2- Plan de Capacitaciones transversales al SIGCMA</t>
  </si>
  <si>
    <r>
      <t xml:space="preserve">1) Verificar las necesidades de capacitaciones transversales al SIGCMA para  su normal implementación en el  Centro de Servicios para los Juzgados Penales de Manizales.
2) Proyectar el plan de capacitaciones transversales al SIGCMA basadas en el diagnóstico realizado por el Coordinador del Centro de Servicios para los Juzgados Penales Manizales.
3) Desarrollar el Plan de capacitaciones transversales al SIGCMA  de acuerdo a las necesidades manifestadas por el Coordinador del  Centro de Servicios para los Juzgados Penales Manizales.
4) Evaluar el Plan de capacitaciones transversales al SIGCMA impartido a los Servidores Judiciales del Centro de Servicios para los Juzgados Penales de Manizales.
 </t>
    </r>
    <r>
      <rPr>
        <b/>
        <i/>
        <sz val="10"/>
        <rFont val="Arial"/>
        <family val="2"/>
      </rPr>
      <t>Mesas de trabajo:</t>
    </r>
    <r>
      <rPr>
        <sz val="10"/>
        <rFont val="Arial"/>
        <family val="2"/>
      </rPr>
      <t xml:space="preserve">
-Plan de Acción 
-Riesgos
-Indicadores
-Salidas no Conformes
-Acciones de gestión
-Norma NTC 6256:2018 
-Norma ISO 9001:2015
-Charlas sobre manejo y disposición de residuos.</t>
    </r>
  </si>
  <si>
    <t>Formato de asimilación Capacitaciones Transversales al SIGCMA</t>
  </si>
  <si>
    <t>Mejorar el acceso a la justicia.</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</si>
  <si>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</si>
  <si>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</si>
  <si>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Fortalecer la transparencia y apertura de datos de la Rama Judicial.</t>
  </si>
  <si>
    <t>e) Fomentar la cultura organizacional de calidad, control y medio ambiente, orientada a la responsabilidad social y ética del servidor judicial.</t>
  </si>
  <si>
    <t>f) Mejorar continuamente el Sistema Integrado de Gestión y Control de la Calidad y del Medio Ambiente “SIGCMA”.</t>
  </si>
  <si>
    <t>3-Elaboración informe de revisión para la alta dirección</t>
  </si>
  <si>
    <t>1) Realizar consolidación de información para la elaboración del informe de revisión para la alta dirección.
2) Elaborar Informe de Revisión para la Alta Dirección. 
3) Entregar Informe a la Alta Dirección.
4) Consolidar comentarios o recomendaciones dadas al exponer el informe de Alta Dirección.
5) Socializar el Informe de Revisión y los Comentarios de la Alta Dirección.
6) Tomar acciones de Gestión derivadas de los comentarios al Informe de Revisión por la Alta Dirección.</t>
  </si>
  <si>
    <t xml:space="preserve"> Mejoramiento del SIGCMA</t>
  </si>
  <si>
    <t xml:space="preserve">* Proceso de Planeación Estratégica
* Proceso de Comunicación Institucional </t>
  </si>
  <si>
    <t>Informe de revisión para la alta dirección</t>
  </si>
  <si>
    <t>Informe de Revisión elaborado</t>
  </si>
  <si>
    <t>Unidad</t>
  </si>
  <si>
    <t>g) Fortalecer continuamente las competencias y el liderazgo del talento humano de la organización</t>
  </si>
  <si>
    <t>4-Operación y mantenimiento del SIGCMA para CSJPM</t>
  </si>
  <si>
    <t>1)  Realizar medición y seguimiento  de indicadores en el mantenimiento y operación del SIGCMA para el CSJPM
2) Realizar la MATRIZ 5X5.
3) Realizar las actualizaciones y controlar  las Salidas no conforme.
4)  Hacer seguimiento a ACCIONES de gestión.
5) Realizar  encuestas de percepción satisfacción del usuario.
6) Realizar Medición y Seguimiento a PQRS.
7) Realizar comités trimestrales de calidad.</t>
  </si>
  <si>
    <t>Atención al Usuario
Gestión de servicios Judiciales
Gestión documental
Comunicaciones 
Mejoramiento del SIGCMA</t>
  </si>
  <si>
    <t xml:space="preserve">
*Proceso de Reparto Judicial.
*Proceso Gestión de Servicios Judiciales.
*Proceso de Atención al Usuario.
*Proceso de Gestión Humana.
*Proceso de Gestión Documental.
*Proceso de Gestión Tecnológica.
* Proceso de Mejoramiento del SIGCMA</t>
  </si>
  <si>
    <t>Juez Coordinador
Coordinador de Calidad SPA</t>
  </si>
  <si>
    <t>1- Base de indicadores. 
2-ACCIONES tomadas sobre los riesgos identificados y materializados.
ACCIONES y Tratamiento dado a las SNC 
3-Informe trimestral sobre eficacia de las acciones de gestión.
Encuesta de percepción usuario externo e interno.
4-Informe Trimestral de PQRS.</t>
  </si>
  <si>
    <t>*Encuestas de percepción usuario (1 externa y 1  interna)
*Base de indicadores diligenciada 
*Eficacia de ACCIONES x riesgos Eficacia de ACCIONES x SNC  
*Porcentaje de PQRS.</t>
  </si>
  <si>
    <t>h) Reconocer la importancia del talento humano y de la gestión del conocimiento en la Administración de Justicia.</t>
  </si>
  <si>
    <t>5-Actualización de la documentación del SIGCMA para CSJPM</t>
  </si>
  <si>
    <t xml:space="preserve">1)Revisión y actualización de:
   -Manual de Calidad
   -Contexto de la Organización
   -Caracterizaciones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 para el CSJPM
</t>
  </si>
  <si>
    <t>Mejoramiento del SIGCMA
Gestión del Talento Humano 
Proceso de Comunicación Institucional</t>
  </si>
  <si>
    <t>Documentos enunciados actualizados y divulgados</t>
  </si>
  <si>
    <t>(Numero Documentos actualizados y divulgados/Total Documentos x actualizar y divulgar)*100</t>
  </si>
  <si>
    <t xml:space="preserve">6-Auditoría interna de calidad CSJPM </t>
  </si>
  <si>
    <t>1) Realizar solicitud de auditoria interna para el CSJPM 2022
2) Elaboración Programa de auditoria interna 2022
3) Elaboración Plan de auditoria interna 2022
4) Realización de la auditoria interna 2022
5) Consolidación informe de auditoria interna 2022
6) Toma de acciones de acuerdo a los resultados de la auditoria interna 2022
Seguimiento a la eficacia de las acciones.</t>
  </si>
  <si>
    <t>Coordinador Nacional de Calidad
Coordinador CSJPM</t>
  </si>
  <si>
    <t xml:space="preserve">Informe de auditoria Interna  </t>
  </si>
  <si>
    <t>i) Aprovechar eficientemente los recursos naturales utilizados por la entidad, en especial el uso del papel, el agua y la energía, y gestionar de manera racional los residuos sólidos.</t>
  </si>
  <si>
    <t>7-Auditoría externa de calidad CSJPM</t>
  </si>
  <si>
    <t>1) Realizar solicitud de auditoria interna para el CSJPM 2022
2) Elaboración Programa de auditoria Externa 2022
3) Elaboración Plan de auditoria Externa 2021
4) Realización de la auditoria Externa 2022
5) Consolidación informe de auditoria Externa 2022
6) Toma de acciones de acuerdo a los resultados de la auditoria Externa 2022
Seguimiento a la eficacia de las acciones.</t>
  </si>
  <si>
    <t xml:space="preserve">Informe de auditoria Externa </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</si>
  <si>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</si>
  <si>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</si>
  <si>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</si>
  <si>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</si>
  <si>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</si>
  <si>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</si>
  <si>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</si>
  <si>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</si>
  <si>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t xml:space="preserve">1- Plan de Capacitaciones Anticorrupción  y Transparencia </t>
  </si>
  <si>
    <t xml:space="preserve">1) Verificar las necesidades de capacitaciones en temas de transparencia y prevención de la corrupción, para mitigar el impacto de esta practica en los servidores judiciales del Centro de Servicios para los Juzgados Penales de Manizales.
2) Proyectar el plan de capacitaciones en temas de transparencia y prevención de la corrupción sugeridas en el diagnóstico  de necesidades realizado por Comité coordinador del Centro de Servicios para los Juzgados Penales Manizales.
3) Desarrollar el Plan de capacitaciones en temas de transparencia y prevención de la corrupción  de acuerdo en diagnostico de las necesidades detectadas y recomendadas  por el Comité coordinador del  Centro de Servicios para los Juzgados Penales Manizales.
4) Evaluar el Plan de capacitaciones en temas de transparencia y prevención de la corrupción recomendado e  impartido a los Servidores Judiciales del Centro de Servicios para los Juzgados Penales de Manizales.
</t>
  </si>
  <si>
    <t xml:space="preserve">Anticorrupción  y Transparencia </t>
  </si>
  <si>
    <t>Comité coordinador, Coordinador  y Funcionarios Judiciales</t>
  </si>
  <si>
    <t xml:space="preserve">Formato de asimilación Capacitaciones en temas de transparencia y prevención de la corrupción </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</si>
  <si>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</si>
  <si>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</si>
  <si>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</si>
  <si>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Lo anterior motivará a brindar una respuesta efectiva a los requerimientos de justicia e incrementar en los usuarios la confianza en el sistema.</t>
  </si>
  <si>
    <t>d) Fortalecer los mecanismos de seguimiento y control de sanciones a los servidores judiciales y a los abogados.</t>
  </si>
  <si>
    <t xml:space="preserve">      </t>
  </si>
  <si>
    <t>"Para efectos de este documento la sigla SCJPM será la abreviatura de Centro de Servicios para los Juzgados Penales Manizales"</t>
  </si>
  <si>
    <t>PLAN DE ACCIÓN - SEGUIMIENTO PRIMER TRIMESTRE</t>
  </si>
  <si>
    <t>TRIMESTRE 1</t>
  </si>
  <si>
    <t xml:space="preserve">RESULTADOS </t>
  </si>
  <si>
    <t>EVIDENCIA</t>
  </si>
  <si>
    <t>UNIDAD DE 
MEDIDA</t>
  </si>
  <si>
    <t>FECHA DE CONTROL</t>
  </si>
  <si>
    <t>ANÁLISIS DEL RESULTADO</t>
  </si>
  <si>
    <t xml:space="preserve"> Modelo de atención integral al usuario</t>
  </si>
  <si>
    <t xml:space="preserve">Plataforma Digital </t>
  </si>
  <si>
    <t>Seguimiento al nivel de satisfacción del usuario</t>
  </si>
  <si>
    <t>Administrar, organizar, custodiar y archivar los  procesos a cargo de esta dependencia.</t>
  </si>
  <si>
    <t>Fortalecer y actualizar las herramientas tecnológicas</t>
  </si>
  <si>
    <t xml:space="preserve">Recepción y reparto de procesos </t>
  </si>
  <si>
    <t>Recibir y gestionar los memoriales presentados por los usuarios</t>
  </si>
  <si>
    <t>Realizar las liquidaciones de crédito y costas para los procesos a cargo de la dependencia.</t>
  </si>
  <si>
    <t>Tramitar las peticiones presentadas en los procesos judiciales</t>
  </si>
  <si>
    <t>Realizar las notificaciones judiciales y sus respectivas comunicaciones</t>
  </si>
  <si>
    <t>Gestión oportuna de Depósitos Judiciales</t>
  </si>
  <si>
    <t>Informe de depósitos judiciales susceptibles de prescripción en cumplimiento a la Ley 1743 de 2014</t>
  </si>
  <si>
    <t>Informes sobre el manejo de depósitos judiciales</t>
  </si>
  <si>
    <t>Realizar la conciliación de cuentas de la Oficina de Ejecución</t>
  </si>
  <si>
    <t>Remates Virtuales</t>
  </si>
  <si>
    <t>Planeación y seguimiento del SIGC</t>
  </si>
  <si>
    <t>Realizar seguimiento al control de riesgos de los diferentes procesos</t>
  </si>
  <si>
    <t>Consolidar y analizar los indicadores de los procesos del SIGCMA</t>
  </si>
  <si>
    <t>Formular y tramitar las acciones de gestión (correctivas y preventivas)</t>
  </si>
  <si>
    <t>Elaborar el informe de revisión por la Alta Dirección</t>
  </si>
  <si>
    <t>Plan de Capacitación y adquisición de competencias</t>
  </si>
  <si>
    <t>Socializar las políticas ambientales de la entidad y sensibilizar acerca de las mismas, fomentando la participación en los diferentes programas.</t>
  </si>
  <si>
    <t>Realizar la calificación de servicios</t>
  </si>
  <si>
    <t>Seguimiento a Plan Anticorrupción y Transparencia</t>
  </si>
  <si>
    <t>Informes de Gestión</t>
  </si>
  <si>
    <t>Postulación en buena practica judicial en Corporación Excelencia de la Justicia" Plataforma Digital como instrumento de difusión y gestión de la información "</t>
  </si>
  <si>
    <t xml:space="preserve">Base de datos antecedentes penales </t>
  </si>
  <si>
    <t xml:space="preserve">Base de datos antecedentes ordenes de captura  </t>
  </si>
  <si>
    <t xml:space="preserve">Modulacion de audiencias </t>
  </si>
  <si>
    <t xml:space="preserve">Copias de audiencias </t>
  </si>
  <si>
    <t>utilizacion de las TIC</t>
  </si>
  <si>
    <t xml:space="preserve">Digitalizacion de procesos </t>
  </si>
  <si>
    <t xml:space="preserve">Reuniones de trabajo </t>
  </si>
  <si>
    <t xml:space="preserve">capacitaciones </t>
  </si>
  <si>
    <t>seguimiento sierju</t>
  </si>
  <si>
    <t xml:space="preserve">Aplazamiento de audiencias </t>
  </si>
  <si>
    <t xml:space="preserve">Induccion e reinducion </t>
  </si>
  <si>
    <t xml:space="preserve">informe de comité de oralidad </t>
  </si>
  <si>
    <t xml:space="preserve">informe de gestión </t>
  </si>
  <si>
    <t xml:space="preserve">implementacion de procesos y procedimientos </t>
  </si>
  <si>
    <t xml:space="preserve">medicion de consumo de papeleria </t>
  </si>
  <si>
    <t xml:space="preserve">Sincronizacion entre aplicativos web </t>
  </si>
  <si>
    <t xml:space="preserve">seguimiento a la labor por los empleados </t>
  </si>
  <si>
    <t xml:space="preserve">exigencia de la declaracion de bienes y rentas </t>
  </si>
  <si>
    <t xml:space="preserve">numero de clificacion de servicios </t>
  </si>
  <si>
    <t xml:space="preserve">planes de mejoramiento </t>
  </si>
  <si>
    <t xml:space="preserve">atencion al usuario </t>
  </si>
  <si>
    <t>seguimiento saidoj</t>
  </si>
  <si>
    <t>entevista defensor/ defendido</t>
  </si>
  <si>
    <t xml:space="preserve">prescipcion de titulos </t>
  </si>
  <si>
    <t>PLAN DE ACCIÓN - SEGUIMIENTO SEGUNDO TRIMESTRE</t>
  </si>
  <si>
    <t>TRIMESTRE 2</t>
  </si>
  <si>
    <t>OBSERVACIONES</t>
  </si>
  <si>
    <t>ACTIVIDADES</t>
  </si>
  <si>
    <t>Unidad de medida</t>
  </si>
  <si>
    <t>PERIODICIDAD</t>
  </si>
  <si>
    <t>META</t>
  </si>
  <si>
    <t>AVANCE</t>
  </si>
  <si>
    <t>unidades</t>
  </si>
  <si>
    <t>Trimestral</t>
  </si>
  <si>
    <t>La encuesta de satisfacción se consolida anualmente.</t>
  </si>
  <si>
    <t>ANUAL</t>
  </si>
  <si>
    <t>Se priorizaron las trámites judiciales que afectan directamente al usuario, se tiene planeado implementar acción de gestión en el tercer trimestre del año 2021.</t>
  </si>
  <si>
    <t xml:space="preserve">SEMESTRAL </t>
  </si>
  <si>
    <t>Unidades</t>
  </si>
  <si>
    <t>Informes sobre el manejo de depósitos judiciales 61</t>
  </si>
  <si>
    <t>Realizar la conciliación de cuentas de la Oficina de Ejecución 67</t>
  </si>
  <si>
    <t>TRIMESTRAL</t>
  </si>
  <si>
    <t>No se implementaron acciones de gestión durante este periodo</t>
  </si>
  <si>
    <t>Se realiza en segundo trimestre</t>
  </si>
  <si>
    <t>Anual</t>
  </si>
  <si>
    <t xml:space="preserve">Unidades </t>
  </si>
  <si>
    <t>Esta actividad esta planteada para el tercer trimestre</t>
  </si>
  <si>
    <t>Esta actividad esta planteada para en el el segundo  trimestre</t>
  </si>
  <si>
    <t xml:space="preserve">Esta actividad esta planteada para realizarce en el segundo trimestre </t>
  </si>
  <si>
    <t>TOTAL DE ACTIVIDADES PROGRAMADAS</t>
  </si>
  <si>
    <t>TOTAL DE ACTIVIDADES EJECUTADAS</t>
  </si>
  <si>
    <t>PORCENTAJE DE EJECUCIÓN</t>
  </si>
  <si>
    <t>CUMPLIMIENTO PLAN ACCION</t>
  </si>
  <si>
    <t>Trimestre I</t>
  </si>
  <si>
    <t>Durante el primer trimestre se programaron un total de 17 actividades y/o proyectos, los cuales fueron ejecutado en su totalidad, alcanzando el 100% de cumplimiento</t>
  </si>
  <si>
    <t>Trimestre II</t>
  </si>
  <si>
    <t>Para el segundo trimestre se programaron 21 actividades y/o proyectos y se ejecutaron 25, alcanzando un porcentaje de cumplimiento del 119%. Es importante resaltar que se ejecutaron 4 actividades que tenían programación anual y habían sido contadas en la programación del cuarto trimestre (Elaborar el informe de revisión por la Alta Dirección, Seguimiento a Plan Anticorrupción y Transparencia, Informes de Gestión y Postulación en buena practica judicial en Corporación Excelencia de la Justicia" Plataforma Digital como instrumento de difusión y gestión de la información ")</t>
  </si>
  <si>
    <t>Trimestre III</t>
  </si>
  <si>
    <t>Para el tercer trimestre se programaron 17 actividades y/o proyectos y se ejecutaron 20, alcanzando un porcentaje de cumplimiento del 118%. Es importante resaltar que se ejecutaron 3 actividades que tenían programación anual y habían sido contadas en la programación del cuarto trimestre (Seguimiento al nivel de satisfacción del usuario, Administrar, organizar, custodiar y archivar los  procesos a cargo de esta dependencia e Informe de depósitos judiciales susceptibles de prescripción en cumplimiento a la Ley 1743 de 2014 )</t>
  </si>
  <si>
    <t>Trimestre IV</t>
  </si>
  <si>
    <t xml:space="preserve">Se ejecuta el proyecto de la modernización del aplicativo CSPENALES en si versión numero 2, en la búsqueda de la mejora continua en las actividades y tareas relacionadas con cada uno de los procesos que hacen parte del Centro de Servicios Judiciales para los Juzgados Penales de Manizales.  </t>
  </si>
  <si>
    <t xml:space="preserve">* Link Versión 1: 
http://190.217.24.24/cs_penales/ 
</t>
  </si>
  <si>
    <r>
      <t xml:space="preserve">El aplicativo Cspenales en su nueva versión sale a producción y operación en el año 2022, dicho proyecto se encuentra en un 75% en su operatividad, en este aplicativo se encuentran varios requerimientos por realizarse a lo largo del presente año.
</t>
    </r>
    <r>
      <rPr>
        <i/>
        <sz val="8"/>
        <rFont val="Arial"/>
        <family val="2"/>
      </rPr>
      <t>Nota: El aplicativo Cspenales esta sujeto a cambios continuos  identificados por la Coordinación y los Servidores Judiciales que están sujetos a la operatividad del mismo.</t>
    </r>
  </si>
  <si>
    <t xml:space="preserve">* Link Versión 2: 
http://192.168.56.77/cs_penales/ 
</t>
  </si>
  <si>
    <t>* Presentación Cspenales v1 y v2</t>
  </si>
  <si>
    <t>* Video Cspenales v1 y v2</t>
  </si>
  <si>
    <t>Fortalecer el conocimiento de los Servidores Judiciales en los temas que tienen relevancia en la labor que cumple el Centro de Servicios para los Juzgados Penales de Manizales, buscando con ello el mejoramiento del servicio, la eficiencia y celeridad en la administración de Justicia al atender al usuario, apuntando a los pilares estratégicos, mejoramiento continuo de la dicha organización.</t>
  </si>
  <si>
    <t>*Plan de capacitaciones transversales 2022 - CSJPM</t>
  </si>
  <si>
    <t>Plan de capacitaciones transversales 2022 - CSJPM</t>
  </si>
  <si>
    <t>1.	Propender por el mejoramiento del clima organizacional del Centro de Servicios para los Juzgados Penales de Manizales.
2.	Brindar herramientas a los Servidores Judiciales para mejorar la atención al usuario. 
3.	Aumentar los niveles de confianza, percepción de imagen de los usuarios de la administración de Justicia. 
4.	Brindar una administración de Justicia pronta, cumplida, oportuna, veraz, ágil y transparente en sus actuaciones. 
5.	Impactar  la cultura organizacional  de l Centro de Servicios  en los aspectos relacionados con el sistema de gestión de la calidad SIGCMA.</t>
  </si>
  <si>
    <t xml:space="preserve">Se realiza el formato para la obtener y consolidar las necesidades  y expectativas de los Servidores Judiciales frente al plan de capacitaciones transversales, dicho formato contiene una evaluación de la socialización brindada. </t>
  </si>
  <si>
    <t>Formato de asimilación Capacitaciones Transversales y Listado de asistencia</t>
  </si>
  <si>
    <t>El formato se genera de marea objetiva para consolidación de las necesidades y expectativas de cada una de las socializaciones y capacitaciones bridadas por el Centro de Servicios Judiciales  para los Juzgados Penales de Manizales.</t>
  </si>
  <si>
    <t xml:space="preserve"> Capacitaciones Transversales al SIGCMA</t>
  </si>
  <si>
    <t xml:space="preserve">Se realizan las capacitaciones  transversales propuestas por la coordinación del Centro de Servicios Judiciales para los Juzgados penales de Manizales, en la búsqueda de potencializar a los Servidores Judiciales  a su vez los procesos pertenecientes a dicha dependencia. </t>
  </si>
  <si>
    <t xml:space="preserve">* Socialización Carta de trato Digno </t>
  </si>
  <si>
    <t>* Video Socialización Carta de trato Digno</t>
  </si>
  <si>
    <t xml:space="preserve">* Conversatorio Derecho Penal </t>
  </si>
  <si>
    <t xml:space="preserve">* Generalidades del Sistema de gestión en la calidad </t>
  </si>
  <si>
    <t>* Introducción al SIGCMA al CSJPM</t>
  </si>
  <si>
    <t>*Formato de asimilación Capacitaciones Transversales y Listado de asistencia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</si>
</sst>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0" x14ac:knownFonts="1">
    <font>
      <sz val="11"/>
      <color theme="1"/>
      <name val="Calibri"/>
      <family val="2"/>
      <scheme val="minor"/>
    </font>
    <font>
      <sz val="9"/>
      <name val="Arial"/>
      <family val="2"/>
    </font>
    <font>
      <sz val="9"/>
      <color theme="1"/>
      <name val="Arial"/>
      <family val="2"/>
    </font>
    <font>
      <b/>
      <i/>
      <sz val="11"/>
      <name val="Arial"/>
      <family val="2"/>
    </font>
    <font>
      <b/>
      <sz val="10"/>
      <color theme="1"/>
      <name val="Arial"/>
      <family val="2"/>
    </font>
    <font>
      <b/>
      <sz val="10"/>
      <color theme="0"/>
      <name val="Arial"/>
      <family val="2"/>
    </font>
    <font>
      <b/>
      <i/>
      <sz val="14"/>
      <color theme="1"/>
      <name val="Calibri"/>
      <family val="2"/>
      <scheme val="minor"/>
    </font>
    <font>
      <sz val="9"/>
      <color rgb="FF002060"/>
      <name val="Arial"/>
      <family val="2"/>
    </font>
    <font>
      <b/>
      <sz val="9"/>
      <color theme="0"/>
      <name val="Arial"/>
      <family val="2"/>
    </font>
    <font>
      <sz val="8"/>
      <name val="Calibri"/>
      <family val="2"/>
      <scheme val="minor"/>
    </font>
    <font>
      <sz val="11"/>
      <color theme="1"/>
      <name val="Calibri"/>
      <family val="2"/>
      <scheme val="minor"/>
    </font>
    <font>
      <u/>
      <sz val="11"/>
      <color theme="10"/>
      <name val="Calibri"/>
      <family val="2"/>
      <scheme val="minor"/>
    </font>
    <font>
      <sz val="12"/>
      <color theme="1"/>
      <name val="Calibri"/>
      <family val="2"/>
      <scheme val="minor"/>
    </font>
    <font>
      <sz val="12"/>
      <color rgb="FF000000"/>
      <name val="Corbel"/>
      <family val="2"/>
    </font>
    <font>
      <sz val="14"/>
      <color theme="1"/>
      <name val="Corbel"/>
      <family val="2"/>
    </font>
    <font>
      <b/>
      <sz val="14"/>
      <color theme="0"/>
      <name val="Corbel"/>
      <family val="2"/>
    </font>
    <font>
      <sz val="16"/>
      <color theme="1"/>
      <name val="Corbel"/>
      <family val="2"/>
    </font>
    <font>
      <b/>
      <sz val="14"/>
      <color theme="1"/>
      <name val="Corbel"/>
      <family val="2"/>
    </font>
    <font>
      <b/>
      <sz val="12"/>
      <name val="Corbel"/>
      <family val="2"/>
    </font>
    <font>
      <sz val="10"/>
      <name val="Arial"/>
      <family val="2"/>
    </font>
    <font>
      <sz val="10"/>
      <color theme="1"/>
      <name val="Arial"/>
      <family val="2"/>
    </font>
    <font>
      <b/>
      <i/>
      <sz val="10"/>
      <color theme="1"/>
      <name val="Arial"/>
      <family val="2"/>
    </font>
    <font>
      <sz val="10"/>
      <color theme="0"/>
      <name val="Arial"/>
      <family val="2"/>
    </font>
    <font>
      <b/>
      <sz val="10"/>
      <name val="Arial"/>
      <family val="2"/>
    </font>
    <font>
      <b/>
      <i/>
      <sz val="10"/>
      <name val="Arial"/>
      <family val="2"/>
    </font>
    <font>
      <sz val="10"/>
      <color theme="1"/>
      <name val="Calibri"/>
      <family val="2"/>
      <scheme val="minor"/>
    </font>
    <font>
      <b/>
      <sz val="9"/>
      <color indexed="81"/>
      <name val="Tahoma"/>
      <family val="2"/>
    </font>
    <font>
      <sz val="9"/>
      <color indexed="81"/>
      <name val="Tahoma"/>
      <family val="2"/>
    </font>
    <font>
      <b/>
      <sz val="9"/>
      <color rgb="FFFF0000"/>
      <name val="Arial"/>
      <family val="2"/>
    </font>
    <font>
      <sz val="10"/>
      <color rgb="FF000000"/>
      <name val="Arial"/>
      <family val="2"/>
    </font>
    <font>
      <b/>
      <sz val="10"/>
      <color rgb="FF000000"/>
      <name val="Arial"/>
      <family val="2"/>
    </font>
    <font>
      <b/>
      <sz val="10"/>
      <color theme="1" tint="4.9989318521683403E-2"/>
      <name val="Arial"/>
      <family val="2"/>
    </font>
    <font>
      <sz val="10"/>
      <color rgb="FFFF0000"/>
      <name val="Arial"/>
      <family val="2"/>
    </font>
    <font>
      <sz val="10"/>
      <color theme="4" tint="-0.499984740745262"/>
      <name val="Arial"/>
      <family val="2"/>
    </font>
    <font>
      <b/>
      <sz val="10"/>
      <color theme="0" tint="-4.9989318521683403E-2"/>
      <name val="Arial"/>
      <family val="2"/>
    </font>
    <font>
      <b/>
      <sz val="10"/>
      <color theme="2"/>
      <name val="Arial"/>
      <family val="2"/>
    </font>
    <font>
      <b/>
      <i/>
      <sz val="10"/>
      <color theme="1"/>
      <name val="Calibri"/>
      <family val="2"/>
      <scheme val="minor"/>
    </font>
    <font>
      <sz val="10"/>
      <color rgb="FF002060"/>
      <name val="Arial"/>
      <family val="2"/>
    </font>
    <font>
      <b/>
      <sz val="16"/>
      <color theme="7" tint="0.39997558519241921"/>
      <name val="Arial"/>
      <family val="2"/>
    </font>
    <font>
      <i/>
      <sz val="8"/>
      <name val="Arial"/>
      <family val="2"/>
    </font>
  </fonts>
  <fills count="3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4"/>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0"/>
        <bgColor rgb="FF000000"/>
      </patternFill>
    </fill>
    <fill>
      <patternFill patternType="solid">
        <fgColor theme="3"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66FF66"/>
        <bgColor indexed="64"/>
      </patternFill>
    </fill>
    <fill>
      <patternFill patternType="solid">
        <fgColor theme="7" tint="0.59999389629810485"/>
        <bgColor indexed="64"/>
      </patternFill>
    </fill>
    <fill>
      <patternFill patternType="solid">
        <fgColor theme="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EB8B00"/>
      </left>
      <right/>
      <top style="thin">
        <color rgb="FFEB8B00"/>
      </top>
      <bottom/>
      <diagonal/>
    </border>
    <border>
      <left/>
      <right/>
      <top style="thin">
        <color rgb="FFEB8B00"/>
      </top>
      <bottom/>
      <diagonal/>
    </border>
    <border>
      <left/>
      <right style="thin">
        <color rgb="FFEB8B00"/>
      </right>
      <top style="thin">
        <color rgb="FFEB8B00"/>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theme="0"/>
      </left>
      <right style="thin">
        <color theme="0"/>
      </right>
      <top style="thin">
        <color theme="0"/>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6">
    <xf numFmtId="0" fontId="0" fillId="0" borderId="0"/>
    <xf numFmtId="9" fontId="10" fillId="0" borderId="0" applyFont="0" applyFill="0" applyBorder="0" applyAlignment="0" applyProtection="0"/>
    <xf numFmtId="0" fontId="11" fillId="0" borderId="0" applyNumberFormat="0" applyFill="0" applyBorder="0" applyAlignment="0" applyProtection="0"/>
    <xf numFmtId="0" fontId="12" fillId="0" borderId="0"/>
    <xf numFmtId="9" fontId="12" fillId="0" borderId="0" applyFont="0" applyFill="0" applyBorder="0" applyAlignment="0" applyProtection="0"/>
    <xf numFmtId="0" fontId="10" fillId="0" borderId="0"/>
  </cellStyleXfs>
  <cellXfs count="800">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4" fillId="6" borderId="0" xfId="0" applyFont="1" applyFill="1" applyAlignment="1" applyProtection="1">
      <alignment horizontal="left" vertical="center"/>
      <protection locked="0"/>
    </xf>
    <xf numFmtId="0" fontId="4" fillId="6" borderId="0" xfId="0" applyFont="1" applyFill="1" applyAlignment="1" applyProtection="1">
      <alignment horizontal="left" vertical="center" wrapText="1"/>
      <protection locked="0"/>
    </xf>
    <xf numFmtId="0" fontId="7" fillId="3" borderId="0" xfId="0" applyFont="1" applyFill="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0" xfId="0" applyFont="1" applyAlignment="1">
      <alignment horizontal="center" vertical="center"/>
    </xf>
    <xf numFmtId="0" fontId="1" fillId="3" borderId="1" xfId="0" applyFont="1" applyFill="1" applyBorder="1" applyAlignment="1">
      <alignment vertical="center" wrapText="1"/>
    </xf>
    <xf numFmtId="0" fontId="4"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justify" vertical="center"/>
      <protection locked="0"/>
    </xf>
    <xf numFmtId="0" fontId="4" fillId="0" borderId="0" xfId="0" applyFont="1" applyAlignment="1" applyProtection="1">
      <alignment horizontal="left"/>
      <protection locked="0"/>
    </xf>
    <xf numFmtId="0" fontId="1" fillId="0" borderId="1" xfId="0" applyFont="1" applyBorder="1" applyAlignment="1">
      <alignment horizontal="justify" vertical="center" wrapText="1"/>
    </xf>
    <xf numFmtId="0" fontId="1" fillId="0" borderId="1" xfId="0" applyFont="1" applyBorder="1" applyAlignment="1">
      <alignment horizontal="center" vertical="center"/>
    </xf>
    <xf numFmtId="0" fontId="2" fillId="3" borderId="1" xfId="0" applyFont="1" applyFill="1" applyBorder="1" applyAlignment="1">
      <alignmen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9" fontId="1" fillId="0" borderId="1" xfId="1" applyFont="1" applyBorder="1" applyAlignment="1">
      <alignment horizontal="center" vertical="center"/>
    </xf>
    <xf numFmtId="10" fontId="1" fillId="0" borderId="1" xfId="1" applyNumberFormat="1" applyFont="1" applyBorder="1" applyAlignment="1">
      <alignment horizontal="center" vertical="center"/>
    </xf>
    <xf numFmtId="0" fontId="11" fillId="0" borderId="1" xfId="2" applyBorder="1" applyAlignment="1">
      <alignment horizontal="center" vertical="center"/>
    </xf>
    <xf numFmtId="0" fontId="11" fillId="0" borderId="1" xfId="2" applyBorder="1" applyAlignment="1">
      <alignment horizontal="center" vertical="center" wrapText="1"/>
    </xf>
    <xf numFmtId="14" fontId="1" fillId="0" borderId="1" xfId="0" applyNumberFormat="1" applyFont="1" applyBorder="1" applyAlignment="1">
      <alignment horizontal="center" vertical="center"/>
    </xf>
    <xf numFmtId="10" fontId="1" fillId="0" borderId="1" xfId="0" applyNumberFormat="1" applyFont="1" applyBorder="1" applyAlignment="1">
      <alignment horizontal="center" vertical="center"/>
    </xf>
    <xf numFmtId="9" fontId="1" fillId="0" borderId="1" xfId="0" applyNumberFormat="1" applyFont="1" applyBorder="1" applyAlignment="1">
      <alignment horizontal="center" vertical="center"/>
    </xf>
    <xf numFmtId="0" fontId="11" fillId="0" borderId="1" xfId="2" applyFill="1" applyBorder="1" applyAlignment="1">
      <alignment horizontal="center" vertical="center"/>
    </xf>
    <xf numFmtId="9" fontId="1" fillId="0" borderId="1" xfId="0" applyNumberFormat="1" applyFont="1" applyBorder="1" applyAlignment="1">
      <alignment horizontal="center" vertical="center" wrapText="1"/>
    </xf>
    <xf numFmtId="0" fontId="11" fillId="0" borderId="0" xfId="2" applyAlignment="1">
      <alignment horizontal="center" vertical="center" wrapText="1"/>
    </xf>
    <xf numFmtId="0" fontId="12" fillId="0" borderId="0" xfId="3"/>
    <xf numFmtId="0" fontId="13" fillId="0" borderId="1" xfId="3" applyFont="1" applyBorder="1" applyAlignment="1">
      <alignment horizontal="justify" vertical="center" wrapText="1" readingOrder="1"/>
    </xf>
    <xf numFmtId="0" fontId="13" fillId="0" borderId="1" xfId="3" applyFont="1" applyBorder="1" applyAlignment="1">
      <alignment horizontal="center" vertical="center" wrapText="1" readingOrder="1"/>
    </xf>
    <xf numFmtId="0" fontId="14" fillId="11" borderId="0" xfId="3" applyFont="1" applyFill="1"/>
    <xf numFmtId="164" fontId="14" fillId="11" borderId="0" xfId="4" applyNumberFormat="1" applyFont="1" applyFill="1"/>
    <xf numFmtId="0" fontId="15" fillId="12" borderId="1" xfId="3" applyFont="1" applyFill="1" applyBorder="1" applyAlignment="1">
      <alignment horizontal="center" vertical="center" wrapText="1"/>
    </xf>
    <xf numFmtId="0" fontId="16" fillId="0" borderId="1" xfId="3" applyFont="1" applyBorder="1" applyAlignment="1">
      <alignment horizontal="center" vertical="center"/>
    </xf>
    <xf numFmtId="164" fontId="16" fillId="0" borderId="1" xfId="4" applyNumberFormat="1" applyFont="1" applyBorder="1" applyAlignment="1">
      <alignment horizontal="center" vertical="center"/>
    </xf>
    <xf numFmtId="0" fontId="17" fillId="0" borderId="5" xfId="3" applyFont="1" applyBorder="1" applyAlignment="1">
      <alignment horizontal="center" vertical="center" wrapText="1"/>
    </xf>
    <xf numFmtId="0" fontId="12" fillId="0" borderId="1" xfId="3" applyBorder="1"/>
    <xf numFmtId="9" fontId="0" fillId="0" borderId="1" xfId="4" applyFont="1" applyBorder="1"/>
    <xf numFmtId="0" fontId="18" fillId="10" borderId="13" xfId="3" applyFont="1" applyFill="1" applyBorder="1" applyAlignment="1">
      <alignment horizontal="center" vertical="center" wrapText="1" readingOrder="1"/>
    </xf>
    <xf numFmtId="0" fontId="18" fillId="10" borderId="14" xfId="3" applyFont="1" applyFill="1" applyBorder="1" applyAlignment="1">
      <alignment horizontal="center" vertical="center" wrapText="1" readingOrder="1"/>
    </xf>
    <xf numFmtId="0" fontId="18" fillId="10" borderId="15" xfId="3" applyFont="1" applyFill="1" applyBorder="1" applyAlignment="1">
      <alignment horizontal="center" vertical="center" wrapText="1" readingOrder="1"/>
    </xf>
    <xf numFmtId="9" fontId="12" fillId="0" borderId="0" xfId="1" applyFont="1"/>
    <xf numFmtId="0" fontId="20" fillId="0" borderId="0" xfId="0" applyFont="1" applyAlignment="1" applyProtection="1">
      <alignment horizontal="left"/>
      <protection locked="0"/>
    </xf>
    <xf numFmtId="0" fontId="4" fillId="0" borderId="0" xfId="0" applyFont="1" applyAlignment="1" applyProtection="1">
      <alignment vertical="center"/>
      <protection locked="0"/>
    </xf>
    <xf numFmtId="0" fontId="20" fillId="0" borderId="0" xfId="0" applyFont="1" applyProtection="1">
      <protection locked="0"/>
    </xf>
    <xf numFmtId="0" fontId="20" fillId="0" borderId="0" xfId="0" applyFont="1"/>
    <xf numFmtId="0" fontId="21" fillId="0" borderId="0" xfId="0" applyFont="1" applyAlignment="1" applyProtection="1">
      <alignment horizontal="center" vertical="center"/>
      <protection locked="0"/>
    </xf>
    <xf numFmtId="0" fontId="21" fillId="0" borderId="0" xfId="0" applyFont="1" applyAlignment="1" applyProtection="1">
      <alignment horizontal="justify" vertical="center"/>
      <protection locked="0"/>
    </xf>
    <xf numFmtId="0" fontId="22" fillId="0" borderId="0" xfId="0" applyFont="1" applyAlignment="1" applyProtection="1">
      <alignment horizontal="center" vertical="center"/>
      <protection locked="0"/>
    </xf>
    <xf numFmtId="0" fontId="20" fillId="0" borderId="0" xfId="0" applyFont="1" applyAlignment="1">
      <alignment horizontal="justify"/>
    </xf>
    <xf numFmtId="0" fontId="20" fillId="0" borderId="0" xfId="0" applyFont="1" applyAlignment="1" applyProtection="1">
      <alignment horizontal="center" vertical="center"/>
      <protection locked="0"/>
    </xf>
    <xf numFmtId="0" fontId="20" fillId="0" borderId="0" xfId="0" applyFont="1" applyAlignment="1">
      <alignment horizontal="left"/>
    </xf>
    <xf numFmtId="0" fontId="20" fillId="0" borderId="0" xfId="0" applyFont="1" applyAlignment="1">
      <alignment horizontal="center"/>
    </xf>
    <xf numFmtId="0" fontId="19" fillId="3" borderId="0" xfId="0" applyFont="1" applyFill="1" applyAlignment="1">
      <alignment horizontal="justify" vertical="top" wrapText="1"/>
    </xf>
    <xf numFmtId="0" fontId="19" fillId="3" borderId="0" xfId="0" applyFont="1" applyFill="1" applyAlignment="1">
      <alignment vertical="top" wrapText="1"/>
    </xf>
    <xf numFmtId="0" fontId="20" fillId="3" borderId="0" xfId="0" applyFont="1" applyFill="1" applyAlignment="1">
      <alignment vertical="top" wrapText="1"/>
    </xf>
    <xf numFmtId="0" fontId="19" fillId="0" borderId="0" xfId="0" applyFont="1" applyAlignment="1">
      <alignment horizontal="center" vertical="center"/>
    </xf>
    <xf numFmtId="0" fontId="20" fillId="0" borderId="0" xfId="0" applyFont="1" applyAlignment="1">
      <alignment horizontal="center" vertical="center"/>
    </xf>
    <xf numFmtId="0" fontId="19" fillId="0" borderId="0" xfId="0" applyFont="1" applyAlignment="1">
      <alignment horizontal="center"/>
    </xf>
    <xf numFmtId="0" fontId="19" fillId="3" borderId="45" xfId="0" applyFont="1" applyFill="1" applyBorder="1" applyAlignment="1">
      <alignment horizontal="justify" vertical="top" wrapText="1"/>
    </xf>
    <xf numFmtId="0" fontId="19" fillId="3" borderId="46" xfId="0" applyFont="1" applyFill="1" applyBorder="1" applyAlignment="1">
      <alignment horizontal="justify" vertical="top" wrapText="1"/>
    </xf>
    <xf numFmtId="0" fontId="19" fillId="3" borderId="46" xfId="0" applyFont="1" applyFill="1" applyBorder="1" applyAlignment="1">
      <alignment vertical="top" wrapText="1"/>
    </xf>
    <xf numFmtId="0" fontId="19" fillId="0" borderId="46" xfId="0" applyFont="1" applyBorder="1" applyAlignment="1">
      <alignment vertical="center" wrapText="1"/>
    </xf>
    <xf numFmtId="0" fontId="19" fillId="3" borderId="46" xfId="0" applyFont="1" applyFill="1" applyBorder="1" applyAlignment="1">
      <alignment vertical="center" wrapText="1"/>
    </xf>
    <xf numFmtId="0" fontId="19" fillId="3" borderId="46" xfId="0" applyFont="1" applyFill="1" applyBorder="1" applyAlignment="1">
      <alignment horizontal="left" vertical="center" wrapText="1"/>
    </xf>
    <xf numFmtId="0" fontId="19" fillId="3" borderId="47" xfId="0" applyFont="1" applyFill="1" applyBorder="1" applyAlignment="1">
      <alignment horizontal="left" vertical="center" wrapText="1"/>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8" fillId="0" borderId="0" xfId="0" applyFont="1"/>
    <xf numFmtId="0" fontId="20" fillId="15" borderId="1" xfId="0" applyFont="1" applyFill="1" applyBorder="1" applyAlignment="1">
      <alignment horizontal="left" vertical="center" wrapText="1"/>
    </xf>
    <xf numFmtId="0" fontId="20" fillId="15" borderId="34" xfId="0" applyFont="1" applyFill="1" applyBorder="1" applyAlignment="1">
      <alignment horizontal="left" vertical="center" wrapText="1"/>
    </xf>
    <xf numFmtId="0" fontId="20" fillId="17" borderId="18" xfId="0" applyFont="1" applyFill="1" applyBorder="1" applyAlignment="1">
      <alignment horizontal="center" vertical="center" wrapText="1"/>
    </xf>
    <xf numFmtId="0" fontId="19" fillId="17" borderId="1" xfId="0" applyFont="1" applyFill="1" applyBorder="1" applyAlignment="1">
      <alignment vertical="center" wrapText="1"/>
    </xf>
    <xf numFmtId="0" fontId="20" fillId="18" borderId="1" xfId="0" applyFont="1" applyFill="1" applyBorder="1" applyAlignment="1">
      <alignment horizontal="center" vertical="center" wrapText="1"/>
    </xf>
    <xf numFmtId="0" fontId="19" fillId="24" borderId="18" xfId="0" applyFont="1" applyFill="1" applyBorder="1" applyAlignment="1">
      <alignment horizontal="center" vertical="center" wrapText="1" readingOrder="1"/>
    </xf>
    <xf numFmtId="0" fontId="29" fillId="24" borderId="18" xfId="0" applyFont="1" applyFill="1" applyBorder="1" applyAlignment="1">
      <alignment horizontal="center" vertical="center" wrapText="1"/>
    </xf>
    <xf numFmtId="0" fontId="19" fillId="24" borderId="1" xfId="0" applyFont="1" applyFill="1" applyBorder="1" applyAlignment="1">
      <alignment horizontal="center" vertical="center" wrapText="1" readingOrder="1"/>
    </xf>
    <xf numFmtId="0" fontId="29" fillId="24" borderId="1" xfId="0" applyFont="1" applyFill="1" applyBorder="1" applyAlignment="1">
      <alignment horizontal="center" vertical="center" wrapText="1"/>
    </xf>
    <xf numFmtId="0" fontId="19" fillId="6" borderId="4" xfId="0" applyFont="1" applyFill="1" applyBorder="1" applyAlignment="1">
      <alignment horizontal="center" vertical="center" wrapText="1" readingOrder="1"/>
    </xf>
    <xf numFmtId="0" fontId="29" fillId="6" borderId="1" xfId="0" applyFont="1" applyFill="1" applyBorder="1" applyAlignment="1">
      <alignment horizontal="center" vertical="center" wrapText="1"/>
    </xf>
    <xf numFmtId="0" fontId="5" fillId="8" borderId="0" xfId="0" applyFont="1" applyFill="1" applyAlignment="1" applyProtection="1">
      <alignment horizontal="center" vertical="center" wrapText="1"/>
      <protection locked="0"/>
    </xf>
    <xf numFmtId="0" fontId="19" fillId="17" borderId="18" xfId="0" applyFont="1" applyFill="1" applyBorder="1" applyAlignment="1">
      <alignment horizontal="center" vertical="center" wrapText="1"/>
    </xf>
    <xf numFmtId="0" fontId="20" fillId="13" borderId="2"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19" fillId="24" borderId="0" xfId="0" applyFont="1" applyFill="1" applyAlignment="1">
      <alignment horizontal="center" vertical="center" wrapText="1" readingOrder="1"/>
    </xf>
    <xf numFmtId="0" fontId="19" fillId="6" borderId="36" xfId="0" applyFont="1" applyFill="1" applyBorder="1" applyAlignment="1">
      <alignment horizontal="center" vertical="center" wrapText="1" readingOrder="1"/>
    </xf>
    <xf numFmtId="0" fontId="29" fillId="6" borderId="3" xfId="0" applyFont="1" applyFill="1" applyBorder="1" applyAlignment="1">
      <alignment horizontal="center" vertical="center" wrapText="1"/>
    </xf>
    <xf numFmtId="0" fontId="23" fillId="30" borderId="55" xfId="0" applyFont="1" applyFill="1" applyBorder="1" applyAlignment="1">
      <alignment horizontal="center" vertical="center"/>
    </xf>
    <xf numFmtId="0" fontId="19" fillId="3" borderId="64" xfId="0" applyFont="1" applyFill="1" applyBorder="1" applyAlignment="1">
      <alignment horizontal="justify" vertical="top" wrapText="1"/>
    </xf>
    <xf numFmtId="0" fontId="20" fillId="0" borderId="79" xfId="0" applyFont="1" applyBorder="1" applyAlignment="1">
      <alignment horizontal="center" vertical="center" wrapText="1"/>
    </xf>
    <xf numFmtId="0" fontId="19" fillId="3" borderId="76" xfId="0" applyFont="1" applyFill="1" applyBorder="1" applyAlignment="1">
      <alignment horizontal="justify" vertical="top" wrapText="1"/>
    </xf>
    <xf numFmtId="0" fontId="20" fillId="0" borderId="80" xfId="0" applyFont="1" applyBorder="1" applyAlignment="1">
      <alignment horizontal="center" vertical="center" wrapText="1"/>
    </xf>
    <xf numFmtId="0" fontId="19" fillId="3" borderId="72" xfId="0" applyFont="1" applyFill="1" applyBorder="1" applyAlignment="1">
      <alignment horizontal="justify" vertical="top" wrapText="1"/>
    </xf>
    <xf numFmtId="0" fontId="33" fillId="0" borderId="81" xfId="0" applyFont="1" applyBorder="1" applyAlignment="1">
      <alignment horizontal="center" vertical="center" wrapText="1"/>
    </xf>
    <xf numFmtId="0" fontId="4" fillId="6" borderId="2" xfId="0" applyFont="1" applyFill="1" applyBorder="1" applyAlignment="1">
      <alignment horizontal="left" vertical="top" wrapText="1"/>
    </xf>
    <xf numFmtId="0" fontId="4" fillId="6" borderId="2" xfId="0" applyFont="1" applyFill="1" applyBorder="1" applyAlignment="1">
      <alignment horizontal="center" vertical="top" wrapText="1" readingOrder="1"/>
    </xf>
    <xf numFmtId="0" fontId="4" fillId="6" borderId="2" xfId="0" applyFont="1" applyFill="1" applyBorder="1" applyAlignment="1">
      <alignment horizontal="center" vertical="center" wrapText="1"/>
    </xf>
    <xf numFmtId="0" fontId="4" fillId="6" borderId="2" xfId="0" applyFont="1" applyFill="1" applyBorder="1" applyAlignment="1">
      <alignment horizontal="center" vertical="center" wrapText="1" readingOrder="1"/>
    </xf>
    <xf numFmtId="0" fontId="19" fillId="23" borderId="17" xfId="0" applyFont="1" applyFill="1" applyBorder="1" applyAlignment="1">
      <alignment horizontal="center" vertical="center" wrapText="1" readingOrder="1"/>
    </xf>
    <xf numFmtId="0" fontId="19" fillId="23" borderId="18" xfId="0" applyFont="1" applyFill="1" applyBorder="1" applyAlignment="1">
      <alignment horizontal="justify" vertical="center" wrapText="1" readingOrder="1"/>
    </xf>
    <xf numFmtId="0" fontId="19" fillId="23" borderId="18" xfId="0" applyFont="1" applyFill="1" applyBorder="1" applyAlignment="1">
      <alignment horizontal="center" vertical="center" wrapText="1" readingOrder="1"/>
    </xf>
    <xf numFmtId="0" fontId="19" fillId="23" borderId="19" xfId="0" applyFont="1" applyFill="1" applyBorder="1" applyAlignment="1">
      <alignment vertical="center" wrapText="1"/>
    </xf>
    <xf numFmtId="0" fontId="19" fillId="23" borderId="4" xfId="0" applyFont="1" applyFill="1" applyBorder="1" applyAlignment="1">
      <alignment horizontal="center" vertical="center" wrapText="1" readingOrder="1"/>
    </xf>
    <xf numFmtId="0" fontId="19" fillId="23" borderId="1" xfId="0" applyFont="1" applyFill="1" applyBorder="1" applyAlignment="1">
      <alignment horizontal="justify" vertical="center" wrapText="1" readingOrder="1"/>
    </xf>
    <xf numFmtId="0" fontId="19" fillId="23" borderId="1" xfId="0" applyFont="1" applyFill="1" applyBorder="1" applyAlignment="1">
      <alignment horizontal="center" vertical="center" wrapText="1" readingOrder="1"/>
    </xf>
    <xf numFmtId="0" fontId="19" fillId="23" borderId="21" xfId="0" applyFont="1" applyFill="1" applyBorder="1" applyAlignment="1">
      <alignment vertical="center" wrapText="1"/>
    </xf>
    <xf numFmtId="0" fontId="19" fillId="23" borderId="1" xfId="0" applyFont="1" applyFill="1" applyBorder="1" applyAlignment="1">
      <alignment horizontal="justify" vertical="center" wrapText="1"/>
    </xf>
    <xf numFmtId="0" fontId="19" fillId="23" borderId="21" xfId="0" applyFont="1" applyFill="1" applyBorder="1" applyAlignment="1">
      <alignment wrapText="1"/>
    </xf>
    <xf numFmtId="0" fontId="19" fillId="23" borderId="30" xfId="0" applyFont="1" applyFill="1" applyBorder="1" applyAlignment="1">
      <alignment horizontal="center" vertical="center" wrapText="1" readingOrder="1"/>
    </xf>
    <xf numFmtId="0" fontId="19" fillId="23" borderId="34" xfId="0" applyFont="1" applyFill="1" applyBorder="1" applyAlignment="1">
      <alignment horizontal="justify" vertical="center" wrapText="1"/>
    </xf>
    <xf numFmtId="0" fontId="19" fillId="24" borderId="17" xfId="0" applyFont="1" applyFill="1" applyBorder="1" applyAlignment="1">
      <alignment horizontal="center" vertical="center" wrapText="1" readingOrder="1"/>
    </xf>
    <xf numFmtId="0" fontId="19" fillId="24" borderId="18" xfId="0" applyFont="1" applyFill="1" applyBorder="1" applyAlignment="1">
      <alignment horizontal="justify" vertical="center" wrapText="1"/>
    </xf>
    <xf numFmtId="0" fontId="19" fillId="24" borderId="19" xfId="0" applyFont="1" applyFill="1" applyBorder="1" applyAlignment="1">
      <alignment vertical="center" wrapText="1"/>
    </xf>
    <xf numFmtId="0" fontId="19" fillId="24" borderId="30" xfId="0" applyFont="1" applyFill="1" applyBorder="1" applyAlignment="1">
      <alignment horizontal="center" vertical="center" wrapText="1" readingOrder="1"/>
    </xf>
    <xf numFmtId="0" fontId="19" fillId="24" borderId="34" xfId="0" applyFont="1" applyFill="1" applyBorder="1" applyAlignment="1">
      <alignment horizontal="justify" vertical="center" wrapText="1"/>
    </xf>
    <xf numFmtId="0" fontId="19" fillId="22" borderId="17" xfId="0" applyFont="1" applyFill="1" applyBorder="1" applyAlignment="1">
      <alignment horizontal="center" vertical="center" wrapText="1" readingOrder="1"/>
    </xf>
    <xf numFmtId="0" fontId="19" fillId="22" borderId="66" xfId="0" applyFont="1" applyFill="1" applyBorder="1" applyAlignment="1">
      <alignment horizontal="justify" vertical="center" wrapText="1"/>
    </xf>
    <xf numFmtId="0" fontId="19" fillId="22" borderId="18" xfId="0" applyFont="1" applyFill="1" applyBorder="1" applyAlignment="1">
      <alignment horizontal="center" vertical="center" wrapText="1" readingOrder="1"/>
    </xf>
    <xf numFmtId="0" fontId="19" fillId="22" borderId="19" xfId="0" applyFont="1" applyFill="1" applyBorder="1" applyAlignment="1">
      <alignment horizontal="justify" vertical="center" wrapText="1"/>
    </xf>
    <xf numFmtId="0" fontId="19" fillId="22" borderId="36" xfId="0" applyFont="1" applyFill="1" applyBorder="1" applyAlignment="1">
      <alignment horizontal="center" vertical="center" wrapText="1" readingOrder="1"/>
    </xf>
    <xf numFmtId="0" fontId="19" fillId="22" borderId="1" xfId="0" applyFont="1" applyFill="1" applyBorder="1" applyAlignment="1">
      <alignment horizontal="justify" vertical="center" wrapText="1" readingOrder="1"/>
    </xf>
    <xf numFmtId="0" fontId="19" fillId="22" borderId="1" xfId="0" applyFont="1" applyFill="1" applyBorder="1" applyAlignment="1">
      <alignment horizontal="center" vertical="center" wrapText="1" readingOrder="1"/>
    </xf>
    <xf numFmtId="0" fontId="19" fillId="22" borderId="1" xfId="0" applyFont="1" applyFill="1" applyBorder="1" applyAlignment="1">
      <alignment vertical="center" wrapText="1"/>
    </xf>
    <xf numFmtId="0" fontId="19" fillId="22" borderId="4" xfId="0" applyFont="1" applyFill="1" applyBorder="1" applyAlignment="1">
      <alignment horizontal="center" vertical="center" wrapText="1" readingOrder="1"/>
    </xf>
    <xf numFmtId="0" fontId="19" fillId="22" borderId="1" xfId="0" applyFont="1" applyFill="1" applyBorder="1" applyAlignment="1">
      <alignment horizontal="justify" vertical="center" wrapText="1"/>
    </xf>
    <xf numFmtId="0" fontId="19" fillId="29" borderId="59" xfId="0" applyFont="1" applyFill="1" applyBorder="1" applyAlignment="1">
      <alignment horizontal="center" vertical="center" wrapText="1" readingOrder="1"/>
    </xf>
    <xf numFmtId="0" fontId="19" fillId="29" borderId="18" xfId="0" applyFont="1" applyFill="1" applyBorder="1" applyAlignment="1">
      <alignment horizontal="justify" vertical="center" wrapText="1"/>
    </xf>
    <xf numFmtId="0" fontId="19" fillId="29" borderId="18" xfId="0" applyFont="1" applyFill="1" applyBorder="1" applyAlignment="1">
      <alignment horizontal="center" vertical="center" wrapText="1" readingOrder="1"/>
    </xf>
    <xf numFmtId="0" fontId="19" fillId="29" borderId="19" xfId="0" applyFont="1" applyFill="1" applyBorder="1" applyAlignment="1">
      <alignment vertical="top" wrapText="1"/>
    </xf>
    <xf numFmtId="0" fontId="19" fillId="29" borderId="37" xfId="0" applyFont="1" applyFill="1" applyBorder="1" applyAlignment="1">
      <alignment horizontal="center" vertical="center" wrapText="1" readingOrder="1"/>
    </xf>
    <xf numFmtId="0" fontId="19" fillId="29" borderId="3" xfId="0" applyFont="1" applyFill="1" applyBorder="1" applyAlignment="1">
      <alignment horizontal="justify" vertical="center" wrapText="1"/>
    </xf>
    <xf numFmtId="0" fontId="19" fillId="29" borderId="1" xfId="0" applyFont="1" applyFill="1" applyBorder="1" applyAlignment="1">
      <alignment horizontal="center" vertical="center" wrapText="1" readingOrder="1"/>
    </xf>
    <xf numFmtId="0" fontId="19" fillId="29" borderId="21" xfId="0" applyFont="1" applyFill="1" applyBorder="1" applyAlignment="1">
      <alignment vertical="top" wrapText="1"/>
    </xf>
    <xf numFmtId="0" fontId="19" fillId="29" borderId="1" xfId="0" applyFont="1" applyFill="1" applyBorder="1" applyAlignment="1">
      <alignment horizontal="justify" vertical="center" wrapText="1"/>
    </xf>
    <xf numFmtId="0" fontId="19" fillId="29" borderId="54" xfId="0" applyFont="1" applyFill="1" applyBorder="1" applyAlignment="1">
      <alignment horizontal="center" vertical="center" wrapText="1" readingOrder="1"/>
    </xf>
    <xf numFmtId="0" fontId="19" fillId="29" borderId="2" xfId="0" applyFont="1" applyFill="1" applyBorder="1" applyAlignment="1">
      <alignment horizontal="justify" vertical="center" wrapText="1"/>
    </xf>
    <xf numFmtId="0" fontId="19" fillId="24" borderId="43" xfId="0" applyFont="1" applyFill="1" applyBorder="1" applyAlignment="1">
      <alignment horizontal="center" vertical="center" wrapText="1" readingOrder="1"/>
    </xf>
    <xf numFmtId="0" fontId="19" fillId="24" borderId="54" xfId="0" applyFont="1" applyFill="1" applyBorder="1" applyAlignment="1">
      <alignment horizontal="center" vertical="center" wrapText="1" readingOrder="1"/>
    </xf>
    <xf numFmtId="0" fontId="19" fillId="24" borderId="2" xfId="0" applyFont="1" applyFill="1" applyBorder="1" applyAlignment="1">
      <alignment horizontal="justify" vertical="center" wrapText="1"/>
    </xf>
    <xf numFmtId="0" fontId="23" fillId="25" borderId="72" xfId="0" applyFont="1" applyFill="1" applyBorder="1" applyAlignment="1">
      <alignment horizontal="left" vertical="center" wrapText="1"/>
    </xf>
    <xf numFmtId="0" fontId="19" fillId="25" borderId="73" xfId="0" applyFont="1" applyFill="1" applyBorder="1" applyAlignment="1">
      <alignment horizontal="center" vertical="center" wrapText="1" readingOrder="1"/>
    </xf>
    <xf numFmtId="0" fontId="19" fillId="25" borderId="74" xfId="0" applyFont="1" applyFill="1" applyBorder="1" applyAlignment="1">
      <alignment horizontal="justify" vertical="center" wrapText="1"/>
    </xf>
    <xf numFmtId="0" fontId="19" fillId="25" borderId="74" xfId="0" applyFont="1" applyFill="1" applyBorder="1" applyAlignment="1">
      <alignment horizontal="center" vertical="center" wrapText="1" readingOrder="1"/>
    </xf>
    <xf numFmtId="0" fontId="19" fillId="25" borderId="75" xfId="0" applyFont="1" applyFill="1" applyBorder="1" applyAlignment="1">
      <alignment vertical="center" wrapText="1"/>
    </xf>
    <xf numFmtId="0" fontId="5" fillId="4" borderId="3" xfId="0" applyFont="1" applyFill="1" applyBorder="1" applyAlignment="1">
      <alignment horizontal="center" vertical="top" wrapText="1" readingOrder="1"/>
    </xf>
    <xf numFmtId="0" fontId="23" fillId="5" borderId="6" xfId="0" applyFont="1" applyFill="1" applyBorder="1" applyAlignment="1">
      <alignment horizontal="center" vertical="center" wrapText="1"/>
    </xf>
    <xf numFmtId="0" fontId="23" fillId="5" borderId="23" xfId="0" applyFont="1" applyFill="1" applyBorder="1" applyAlignment="1">
      <alignment horizontal="center" vertical="center" wrapText="1" readingOrder="1"/>
    </xf>
    <xf numFmtId="0" fontId="23" fillId="5" borderId="2" xfId="0" applyFont="1" applyFill="1" applyBorder="1" applyAlignment="1">
      <alignment horizontal="center" vertical="center" wrapText="1"/>
    </xf>
    <xf numFmtId="0" fontId="23" fillId="5" borderId="2" xfId="0" applyFont="1" applyFill="1" applyBorder="1" applyAlignment="1">
      <alignment horizontal="center" vertical="center" wrapText="1" readingOrder="1"/>
    </xf>
    <xf numFmtId="0" fontId="19" fillId="20" borderId="43" xfId="0" applyFont="1" applyFill="1" applyBorder="1" applyAlignment="1">
      <alignment horizontal="center" vertical="center" wrapText="1" readingOrder="1"/>
    </xf>
    <xf numFmtId="0" fontId="19" fillId="20" borderId="25" xfId="0" applyFont="1" applyFill="1" applyBorder="1" applyAlignment="1">
      <alignment horizontal="justify" vertical="center" wrapText="1"/>
    </xf>
    <xf numFmtId="0" fontId="19" fillId="20" borderId="18" xfId="0" applyFont="1" applyFill="1" applyBorder="1" applyAlignment="1">
      <alignment horizontal="center" vertical="center" wrapText="1" readingOrder="1"/>
    </xf>
    <xf numFmtId="0" fontId="19" fillId="20" borderId="19" xfId="0" applyFont="1" applyFill="1" applyBorder="1" applyAlignment="1">
      <alignment horizontal="justify" vertical="center" wrapText="1" readingOrder="1"/>
    </xf>
    <xf numFmtId="0" fontId="19" fillId="20" borderId="37" xfId="0" applyFont="1" applyFill="1" applyBorder="1" applyAlignment="1">
      <alignment horizontal="center" vertical="center" wrapText="1" readingOrder="1"/>
    </xf>
    <xf numFmtId="0" fontId="19" fillId="20" borderId="5" xfId="0" applyFont="1" applyFill="1" applyBorder="1" applyAlignment="1">
      <alignment horizontal="justify" vertical="center" wrapText="1"/>
    </xf>
    <xf numFmtId="0" fontId="19" fillId="20" borderId="1" xfId="0" applyFont="1" applyFill="1" applyBorder="1" applyAlignment="1">
      <alignment horizontal="center" vertical="center" wrapText="1" readingOrder="1"/>
    </xf>
    <xf numFmtId="0" fontId="19" fillId="20" borderId="21" xfId="0" applyFont="1" applyFill="1" applyBorder="1" applyAlignment="1">
      <alignment horizontal="justify" vertical="center" wrapText="1" readingOrder="1"/>
    </xf>
    <xf numFmtId="0" fontId="19" fillId="20" borderId="5" xfId="0" applyFont="1" applyFill="1" applyBorder="1" applyAlignment="1">
      <alignment vertical="center" wrapText="1"/>
    </xf>
    <xf numFmtId="0" fontId="19" fillId="26" borderId="18" xfId="0" applyFont="1" applyFill="1" applyBorder="1" applyAlignment="1">
      <alignment horizontal="center" vertical="center" wrapText="1" readingOrder="1"/>
    </xf>
    <xf numFmtId="0" fontId="19" fillId="26" borderId="19" xfId="0" applyFont="1" applyFill="1" applyBorder="1" applyAlignment="1">
      <alignment horizontal="justify" vertical="center" wrapText="1" readingOrder="1"/>
    </xf>
    <xf numFmtId="0" fontId="19" fillId="26" borderId="34" xfId="0" applyFont="1" applyFill="1" applyBorder="1" applyAlignment="1">
      <alignment horizontal="center" vertical="center" wrapText="1" readingOrder="1"/>
    </xf>
    <xf numFmtId="0" fontId="19" fillId="26" borderId="35" xfId="0" applyFont="1" applyFill="1" applyBorder="1" applyAlignment="1">
      <alignment horizontal="justify" vertical="center" wrapText="1" readingOrder="1"/>
    </xf>
    <xf numFmtId="0" fontId="19" fillId="22" borderId="3" xfId="0" applyFont="1" applyFill="1" applyBorder="1" applyAlignment="1">
      <alignment horizontal="justify" vertical="center" wrapText="1"/>
    </xf>
    <xf numFmtId="0" fontId="19" fillId="22" borderId="8" xfId="0" applyFont="1" applyFill="1" applyBorder="1" applyAlignment="1">
      <alignment horizontal="center" vertical="center" wrapText="1" readingOrder="1"/>
    </xf>
    <xf numFmtId="0" fontId="19" fillId="22" borderId="21" xfId="0" applyFont="1" applyFill="1" applyBorder="1" applyAlignment="1">
      <alignment horizontal="justify" vertical="center" wrapText="1" readingOrder="1"/>
    </xf>
    <xf numFmtId="0" fontId="19" fillId="22" borderId="1" xfId="0" applyFont="1" applyFill="1" applyBorder="1" applyAlignment="1">
      <alignment vertical="top" wrapText="1"/>
    </xf>
    <xf numFmtId="0" fontId="19" fillId="22" borderId="32" xfId="0" applyFont="1" applyFill="1" applyBorder="1" applyAlignment="1">
      <alignment horizontal="justify" vertical="center" wrapText="1"/>
    </xf>
    <xf numFmtId="0" fontId="19" fillId="22" borderId="21" xfId="0" applyFont="1" applyFill="1" applyBorder="1" applyAlignment="1">
      <alignment horizontal="left" vertical="center" wrapText="1"/>
    </xf>
    <xf numFmtId="0" fontId="19" fillId="22" borderId="42" xfId="0" applyFont="1" applyFill="1" applyBorder="1" applyAlignment="1">
      <alignment horizontal="center" vertical="center" wrapText="1" readingOrder="1"/>
    </xf>
    <xf numFmtId="0" fontId="19" fillId="22" borderId="2" xfId="0" applyFont="1" applyFill="1" applyBorder="1" applyAlignment="1">
      <alignment vertical="top" wrapText="1"/>
    </xf>
    <xf numFmtId="0" fontId="19" fillId="24" borderId="18" xfId="0" applyFont="1" applyFill="1" applyBorder="1" applyAlignment="1">
      <alignment vertical="top" wrapText="1"/>
    </xf>
    <xf numFmtId="0" fontId="19" fillId="24" borderId="29" xfId="0" applyFont="1" applyFill="1" applyBorder="1" applyAlignment="1">
      <alignment vertical="top" wrapText="1"/>
    </xf>
    <xf numFmtId="0" fontId="19" fillId="24" borderId="1" xfId="0" applyFont="1" applyFill="1" applyBorder="1" applyAlignment="1">
      <alignment vertical="top" wrapText="1"/>
    </xf>
    <xf numFmtId="0" fontId="19" fillId="24" borderId="21" xfId="0" applyFont="1" applyFill="1" applyBorder="1" applyAlignment="1">
      <alignment vertical="top" wrapText="1"/>
    </xf>
    <xf numFmtId="0" fontId="19" fillId="24" borderId="0" xfId="0" applyFont="1" applyFill="1" applyAlignment="1">
      <alignment vertical="top" wrapText="1"/>
    </xf>
    <xf numFmtId="0" fontId="19" fillId="24" borderId="32" xfId="0" applyFont="1" applyFill="1" applyBorder="1" applyAlignment="1">
      <alignment vertical="top" wrapText="1"/>
    </xf>
    <xf numFmtId="0" fontId="19" fillId="24" borderId="61" xfId="0" applyFont="1" applyFill="1" applyBorder="1" applyAlignment="1">
      <alignment vertical="top" wrapText="1"/>
    </xf>
    <xf numFmtId="0" fontId="19" fillId="27" borderId="65" xfId="0" applyFont="1" applyFill="1" applyBorder="1" applyAlignment="1">
      <alignment horizontal="center" vertical="center" wrapText="1" readingOrder="1"/>
    </xf>
    <xf numFmtId="0" fontId="19" fillId="27" borderId="40" xfId="0" applyFont="1" applyFill="1" applyBorder="1" applyAlignment="1">
      <alignment horizontal="justify" vertical="top" wrapText="1"/>
    </xf>
    <xf numFmtId="0" fontId="19" fillId="27" borderId="51" xfId="0" applyFont="1" applyFill="1" applyBorder="1" applyAlignment="1">
      <alignment horizontal="center" vertical="center" wrapText="1" readingOrder="1"/>
    </xf>
    <xf numFmtId="0" fontId="19" fillId="27" borderId="0" xfId="0" applyFont="1" applyFill="1" applyAlignment="1">
      <alignment horizontal="justify" vertical="top" wrapText="1"/>
    </xf>
    <xf numFmtId="0" fontId="19" fillId="27" borderId="52" xfId="0" applyFont="1" applyFill="1" applyBorder="1" applyAlignment="1">
      <alignment horizontal="center" vertical="center" wrapText="1" readingOrder="1"/>
    </xf>
    <xf numFmtId="0" fontId="19" fillId="27" borderId="33" xfId="0" applyFont="1" applyFill="1" applyBorder="1" applyAlignment="1">
      <alignment horizontal="justify" vertical="top" wrapText="1"/>
    </xf>
    <xf numFmtId="0" fontId="19" fillId="27" borderId="33" xfId="0" applyFont="1" applyFill="1" applyBorder="1" applyAlignment="1">
      <alignment horizontal="center" vertical="center" wrapText="1" readingOrder="1"/>
    </xf>
    <xf numFmtId="0" fontId="19" fillId="27" borderId="41" xfId="0" applyFont="1" applyFill="1" applyBorder="1" applyAlignment="1">
      <alignment horizontal="left" vertical="center" wrapText="1"/>
    </xf>
    <xf numFmtId="0" fontId="19" fillId="6" borderId="3" xfId="0" applyFont="1" applyFill="1" applyBorder="1" applyAlignment="1">
      <alignment vertical="top" wrapText="1"/>
    </xf>
    <xf numFmtId="0" fontId="19" fillId="6" borderId="32" xfId="0" applyFont="1" applyFill="1" applyBorder="1" applyAlignment="1">
      <alignment vertical="top" wrapText="1"/>
    </xf>
    <xf numFmtId="0" fontId="19" fillId="6" borderId="1" xfId="0" applyFont="1" applyFill="1" applyBorder="1" applyAlignment="1">
      <alignment vertical="top" wrapText="1"/>
    </xf>
    <xf numFmtId="0" fontId="19" fillId="6" borderId="21" xfId="0" applyFont="1" applyFill="1" applyBorder="1" applyAlignment="1">
      <alignment vertical="top" wrapText="1"/>
    </xf>
    <xf numFmtId="0" fontId="20" fillId="6" borderId="21" xfId="0" applyFont="1" applyFill="1" applyBorder="1" applyAlignment="1">
      <alignment horizontal="left" vertical="top" wrapText="1"/>
    </xf>
    <xf numFmtId="0" fontId="20" fillId="6" borderId="1" xfId="0" applyFont="1" applyFill="1" applyBorder="1" applyAlignment="1">
      <alignment vertical="top" wrapText="1"/>
    </xf>
    <xf numFmtId="0" fontId="20" fillId="6" borderId="34" xfId="0" applyFont="1" applyFill="1" applyBorder="1" applyAlignment="1">
      <alignment vertical="top" wrapText="1"/>
    </xf>
    <xf numFmtId="0" fontId="20" fillId="6" borderId="21" xfId="0" applyFont="1" applyFill="1" applyBorder="1" applyAlignment="1">
      <alignment horizontal="left" vertical="center" wrapText="1"/>
    </xf>
    <xf numFmtId="0" fontId="20" fillId="6" borderId="35" xfId="0" applyFont="1" applyFill="1" applyBorder="1" applyAlignment="1">
      <alignment horizontal="left" vertical="center" wrapText="1"/>
    </xf>
    <xf numFmtId="0" fontId="4" fillId="28" borderId="59" xfId="0" applyFont="1" applyFill="1" applyBorder="1" applyAlignment="1">
      <alignment horizontal="center" vertical="center" wrapText="1"/>
    </xf>
    <xf numFmtId="0" fontId="20" fillId="28" borderId="18" xfId="0" applyFont="1" applyFill="1" applyBorder="1" applyAlignment="1">
      <alignment horizontal="justify" vertical="center" wrapText="1"/>
    </xf>
    <xf numFmtId="0" fontId="20" fillId="28" borderId="18" xfId="0" applyFont="1" applyFill="1" applyBorder="1" applyAlignment="1">
      <alignment horizontal="center" vertical="center" wrapText="1" readingOrder="1"/>
    </xf>
    <xf numFmtId="0" fontId="20" fillId="28" borderId="19" xfId="0" applyFont="1" applyFill="1" applyBorder="1" applyAlignment="1">
      <alignment vertical="center" wrapText="1"/>
    </xf>
    <xf numFmtId="0" fontId="4" fillId="28" borderId="62" xfId="0" applyFont="1" applyFill="1" applyBorder="1" applyAlignment="1">
      <alignment vertical="center" wrapText="1"/>
    </xf>
    <xf numFmtId="0" fontId="20" fillId="28" borderId="2" xfId="0" applyFont="1" applyFill="1" applyBorder="1" applyAlignment="1">
      <alignment horizontal="justify" vertical="center" wrapText="1"/>
    </xf>
    <xf numFmtId="0" fontId="20" fillId="28" borderId="2" xfId="0" applyFont="1" applyFill="1" applyBorder="1" applyAlignment="1">
      <alignment horizontal="center" vertical="center" wrapText="1" readingOrder="1"/>
    </xf>
    <xf numFmtId="0" fontId="20" fillId="28" borderId="27" xfId="0" applyFont="1" applyFill="1" applyBorder="1" applyAlignment="1">
      <alignment vertical="center" wrapText="1"/>
    </xf>
    <xf numFmtId="0" fontId="19" fillId="24" borderId="19" xfId="0" applyFont="1" applyFill="1" applyBorder="1" applyAlignment="1">
      <alignment horizontal="left" vertical="center" wrapText="1"/>
    </xf>
    <xf numFmtId="0" fontId="19" fillId="24" borderId="34" xfId="0" applyFont="1" applyFill="1" applyBorder="1" applyAlignment="1">
      <alignment horizontal="center" vertical="center" wrapText="1" readingOrder="1"/>
    </xf>
    <xf numFmtId="0" fontId="19" fillId="24" borderId="35" xfId="0" applyFont="1" applyFill="1" applyBorder="1" applyAlignment="1">
      <alignment horizontal="left" vertical="center" wrapText="1"/>
    </xf>
    <xf numFmtId="0" fontId="19" fillId="22" borderId="18" xfId="0" applyFont="1" applyFill="1" applyBorder="1" applyAlignment="1">
      <alignment horizontal="justify" vertical="center" wrapText="1"/>
    </xf>
    <xf numFmtId="0" fontId="19" fillId="22" borderId="28" xfId="0" applyFont="1" applyFill="1" applyBorder="1" applyAlignment="1">
      <alignment horizontal="center" vertical="center" wrapText="1" readingOrder="1"/>
    </xf>
    <xf numFmtId="0" fontId="19" fillId="22" borderId="19" xfId="0" applyFont="1" applyFill="1" applyBorder="1" applyAlignment="1">
      <alignment horizontal="left" vertical="center" wrapText="1"/>
    </xf>
    <xf numFmtId="0" fontId="19" fillId="22" borderId="5" xfId="0" applyFont="1" applyFill="1" applyBorder="1" applyAlignment="1">
      <alignment horizontal="justify" vertical="center" wrapText="1"/>
    </xf>
    <xf numFmtId="0" fontId="19" fillId="22" borderId="49" xfId="0" applyFont="1" applyFill="1" applyBorder="1" applyAlignment="1">
      <alignment horizontal="left" vertical="center" wrapText="1"/>
    </xf>
    <xf numFmtId="0" fontId="19" fillId="22" borderId="8" xfId="0" applyFont="1" applyFill="1" applyBorder="1" applyAlignment="1">
      <alignment horizontal="left" vertical="center" wrapText="1"/>
    </xf>
    <xf numFmtId="0" fontId="19" fillId="20" borderId="18" xfId="0" applyFont="1" applyFill="1" applyBorder="1" applyAlignment="1">
      <alignment vertical="center" wrapText="1"/>
    </xf>
    <xf numFmtId="0" fontId="19" fillId="20" borderId="18" xfId="0" applyFont="1" applyFill="1" applyBorder="1" applyAlignment="1">
      <alignment horizontal="center"/>
    </xf>
    <xf numFmtId="0" fontId="19" fillId="20" borderId="19" xfId="0" applyFont="1" applyFill="1" applyBorder="1" applyAlignment="1">
      <alignment vertical="top" wrapText="1"/>
    </xf>
    <xf numFmtId="0" fontId="19" fillId="20" borderId="1" xfId="0" applyFont="1" applyFill="1" applyBorder="1" applyAlignment="1">
      <alignment vertical="center" wrapText="1"/>
    </xf>
    <xf numFmtId="0" fontId="19" fillId="20" borderId="21" xfId="0" applyFont="1" applyFill="1" applyBorder="1" applyAlignment="1">
      <alignment vertical="top" wrapText="1"/>
    </xf>
    <xf numFmtId="0" fontId="20" fillId="20" borderId="34" xfId="0" applyFont="1" applyFill="1" applyBorder="1" applyAlignment="1">
      <alignment horizontal="justify"/>
    </xf>
    <xf numFmtId="0" fontId="19" fillId="3" borderId="0" xfId="0" applyFont="1" applyFill="1" applyAlignment="1">
      <alignment horizontal="center"/>
    </xf>
    <xf numFmtId="0" fontId="20" fillId="3" borderId="0" xfId="0" applyFont="1" applyFill="1" applyAlignment="1">
      <alignment horizontal="center"/>
    </xf>
    <xf numFmtId="0" fontId="20" fillId="3" borderId="0" xfId="0" applyFont="1" applyFill="1" applyAlignment="1">
      <alignment horizontal="center" vertical="center" wrapText="1"/>
    </xf>
    <xf numFmtId="0" fontId="20" fillId="3" borderId="0" xfId="0" applyFont="1" applyFill="1"/>
    <xf numFmtId="0" fontId="20" fillId="3" borderId="0" xfId="0" applyFont="1" applyFill="1" applyAlignment="1">
      <alignment horizontal="left"/>
    </xf>
    <xf numFmtId="0" fontId="20" fillId="3" borderId="0" xfId="0" applyFont="1" applyFill="1" applyAlignment="1">
      <alignment horizontal="center" vertical="center"/>
    </xf>
    <xf numFmtId="0" fontId="20" fillId="3" borderId="42" xfId="0" applyFont="1" applyFill="1" applyBorder="1" applyAlignment="1">
      <alignment horizontal="center" vertical="center"/>
    </xf>
    <xf numFmtId="0" fontId="22" fillId="14" borderId="1"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35" fillId="4" borderId="12" xfId="0" applyFont="1" applyFill="1" applyBorder="1" applyAlignment="1">
      <alignment horizontal="center" vertical="center" wrapText="1"/>
    </xf>
    <xf numFmtId="0" fontId="35" fillId="4" borderId="9" xfId="0" applyFont="1" applyFill="1" applyBorder="1" applyAlignment="1">
      <alignment vertical="center" wrapText="1"/>
    </xf>
    <xf numFmtId="0" fontId="19" fillId="3" borderId="0" xfId="0" applyFont="1" applyFill="1" applyAlignment="1">
      <alignment horizontal="left" vertical="center" wrapText="1"/>
    </xf>
    <xf numFmtId="0" fontId="35" fillId="4" borderId="50" xfId="0" applyFont="1" applyFill="1" applyBorder="1" applyAlignment="1">
      <alignment horizontal="center" vertical="center" wrapText="1"/>
    </xf>
    <xf numFmtId="0" fontId="34" fillId="4" borderId="50" xfId="0" applyFont="1" applyFill="1" applyBorder="1" applyAlignment="1">
      <alignment horizontal="center" vertical="center" wrapText="1"/>
    </xf>
    <xf numFmtId="0" fontId="19" fillId="0" borderId="0" xfId="0" applyFont="1" applyAlignment="1">
      <alignment horizontal="center" vertical="center" wrapText="1"/>
    </xf>
    <xf numFmtId="0" fontId="19" fillId="3" borderId="0" xfId="0" applyFont="1" applyFill="1" applyAlignment="1">
      <alignment horizontal="center" vertical="center" wrapText="1"/>
    </xf>
    <xf numFmtId="0" fontId="19" fillId="0" borderId="0" xfId="0" applyFont="1"/>
    <xf numFmtId="0" fontId="19" fillId="7" borderId="18" xfId="0" applyFont="1" applyFill="1" applyBorder="1"/>
    <xf numFmtId="0" fontId="19" fillId="7" borderId="19" xfId="0" applyFont="1" applyFill="1" applyBorder="1"/>
    <xf numFmtId="0" fontId="23" fillId="13" borderId="1" xfId="0" applyFont="1" applyFill="1" applyBorder="1" applyAlignment="1">
      <alignment horizontal="center" vertical="center"/>
    </xf>
    <xf numFmtId="0" fontId="19" fillId="13" borderId="1" xfId="0" applyFont="1" applyFill="1" applyBorder="1"/>
    <xf numFmtId="0" fontId="19" fillId="13" borderId="1" xfId="0" applyFont="1" applyFill="1" applyBorder="1" applyAlignment="1">
      <alignment vertical="top" wrapText="1"/>
    </xf>
    <xf numFmtId="0" fontId="19" fillId="13" borderId="1" xfId="0" applyFont="1" applyFill="1" applyBorder="1" applyAlignment="1">
      <alignment vertical="center" wrapText="1"/>
    </xf>
    <xf numFmtId="0" fontId="19" fillId="13" borderId="1" xfId="0" applyFont="1" applyFill="1" applyBorder="1" applyAlignment="1">
      <alignment horizontal="left" vertical="center" wrapText="1"/>
    </xf>
    <xf numFmtId="0" fontId="19" fillId="13" borderId="1" xfId="0" applyFont="1" applyFill="1" applyBorder="1" applyAlignment="1">
      <alignment horizontal="center" vertical="center"/>
    </xf>
    <xf numFmtId="14" fontId="19" fillId="13" borderId="1" xfId="0" applyNumberFormat="1" applyFont="1" applyFill="1" applyBorder="1" applyAlignment="1">
      <alignment horizontal="center" vertical="center" wrapText="1"/>
    </xf>
    <xf numFmtId="0" fontId="19" fillId="13" borderId="21" xfId="0" applyFont="1" applyFill="1" applyBorder="1"/>
    <xf numFmtId="0" fontId="19" fillId="0" borderId="0" xfId="0" applyFont="1" applyAlignment="1">
      <alignment horizontal="left" vertical="center" wrapText="1"/>
    </xf>
    <xf numFmtId="14" fontId="19" fillId="0" borderId="0" xfId="0" applyNumberFormat="1" applyFont="1" applyAlignment="1">
      <alignment horizontal="center" vertical="center" wrapText="1"/>
    </xf>
    <xf numFmtId="0" fontId="4" fillId="18" borderId="37" xfId="0" applyFont="1" applyFill="1" applyBorder="1" applyAlignment="1">
      <alignment vertical="center" wrapText="1"/>
    </xf>
    <xf numFmtId="0" fontId="23" fillId="18" borderId="1" xfId="0" applyFont="1" applyFill="1" applyBorder="1" applyAlignment="1">
      <alignment horizontal="center" vertical="center"/>
    </xf>
    <xf numFmtId="0" fontId="19" fillId="18" borderId="1" xfId="0" applyFont="1" applyFill="1" applyBorder="1"/>
    <xf numFmtId="0" fontId="19" fillId="18" borderId="1" xfId="0" applyFont="1" applyFill="1" applyBorder="1" applyAlignment="1">
      <alignment horizontal="left" vertical="top" wrapText="1"/>
    </xf>
    <xf numFmtId="0" fontId="23" fillId="18" borderId="1" xfId="0" applyFont="1" applyFill="1" applyBorder="1" applyAlignment="1">
      <alignment horizontal="center" vertical="center" wrapText="1"/>
    </xf>
    <xf numFmtId="0" fontId="19" fillId="18" borderId="1" xfId="0" applyFont="1" applyFill="1" applyBorder="1" applyAlignment="1">
      <alignment horizontal="center" vertical="center" wrapText="1"/>
    </xf>
    <xf numFmtId="0" fontId="19" fillId="18" borderId="1" xfId="0" applyFont="1" applyFill="1" applyBorder="1" applyAlignment="1">
      <alignment horizontal="left" vertical="center" wrapText="1"/>
    </xf>
    <xf numFmtId="0" fontId="19" fillId="18" borderId="1" xfId="0" applyFont="1" applyFill="1" applyBorder="1" applyAlignment="1">
      <alignment vertical="center" wrapText="1"/>
    </xf>
    <xf numFmtId="14" fontId="19" fillId="18" borderId="1" xfId="0" applyNumberFormat="1" applyFont="1" applyFill="1" applyBorder="1" applyAlignment="1">
      <alignment horizontal="center" vertical="center" wrapText="1"/>
    </xf>
    <xf numFmtId="0" fontId="19" fillId="18" borderId="1" xfId="0" applyFont="1" applyFill="1" applyBorder="1" applyAlignment="1">
      <alignment vertical="center"/>
    </xf>
    <xf numFmtId="0" fontId="19" fillId="18" borderId="21" xfId="0" applyFont="1" applyFill="1" applyBorder="1" applyAlignment="1">
      <alignment vertical="center"/>
    </xf>
    <xf numFmtId="0" fontId="30" fillId="18" borderId="37" xfId="0" applyFont="1" applyFill="1" applyBorder="1" applyAlignment="1">
      <alignment vertical="center" wrapText="1"/>
    </xf>
    <xf numFmtId="0" fontId="19" fillId="18" borderId="21" xfId="0" applyFont="1" applyFill="1" applyBorder="1"/>
    <xf numFmtId="0" fontId="19" fillId="0" borderId="0" xfId="0" applyFont="1" applyAlignment="1">
      <alignment horizontal="left"/>
    </xf>
    <xf numFmtId="0" fontId="19" fillId="0" borderId="0" xfId="0" applyFont="1" applyAlignment="1">
      <alignment horizontal="left" vertical="center"/>
    </xf>
    <xf numFmtId="0" fontId="19" fillId="3" borderId="65" xfId="0" applyFont="1" applyFill="1" applyBorder="1" applyAlignment="1">
      <alignment vertical="center"/>
    </xf>
    <xf numFmtId="0" fontId="19" fillId="3" borderId="51" xfId="0" applyFont="1" applyFill="1" applyBorder="1" applyAlignment="1">
      <alignment vertical="center"/>
    </xf>
    <xf numFmtId="0" fontId="19" fillId="3" borderId="52" xfId="0" applyFont="1" applyFill="1" applyBorder="1" applyAlignment="1">
      <alignment vertical="center"/>
    </xf>
    <xf numFmtId="0" fontId="25" fillId="0" borderId="0" xfId="0" applyFont="1"/>
    <xf numFmtId="0" fontId="37" fillId="2" borderId="0" xfId="0" applyFont="1" applyFill="1" applyAlignment="1">
      <alignment horizontal="center" vertical="center" wrapText="1"/>
    </xf>
    <xf numFmtId="0" fontId="37" fillId="3" borderId="0" xfId="0" applyFont="1" applyFill="1" applyAlignment="1">
      <alignment horizontal="center" vertical="center" wrapText="1"/>
    </xf>
    <xf numFmtId="0" fontId="5" fillId="2" borderId="30"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46" xfId="0" applyFont="1" applyFill="1" applyBorder="1" applyAlignment="1">
      <alignment horizontal="left" vertical="center"/>
    </xf>
    <xf numFmtId="0" fontId="19" fillId="3" borderId="37"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19" fillId="3" borderId="1" xfId="0" applyFont="1" applyFill="1" applyBorder="1" applyAlignment="1">
      <alignment horizontal="center" vertical="center"/>
    </xf>
    <xf numFmtId="0" fontId="19" fillId="3" borderId="21"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19" fillId="3" borderId="37"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37" xfId="0" applyFont="1" applyFill="1" applyBorder="1" applyAlignment="1">
      <alignment vertical="center" wrapText="1"/>
    </xf>
    <xf numFmtId="0" fontId="19" fillId="3" borderId="1" xfId="0" applyFont="1" applyFill="1" applyBorder="1" applyAlignment="1">
      <alignment vertical="center" wrapText="1"/>
    </xf>
    <xf numFmtId="0" fontId="19" fillId="3" borderId="21" xfId="0" applyFont="1" applyFill="1" applyBorder="1" applyAlignment="1">
      <alignment vertical="center" wrapText="1"/>
    </xf>
    <xf numFmtId="0" fontId="19" fillId="3" borderId="37" xfId="0" applyFont="1" applyFill="1" applyBorder="1" applyAlignment="1">
      <alignment horizontal="center" vertical="center"/>
    </xf>
    <xf numFmtId="0" fontId="19" fillId="3" borderId="1" xfId="0" applyFont="1" applyFill="1" applyBorder="1"/>
    <xf numFmtId="0" fontId="19" fillId="3" borderId="21" xfId="0" applyFont="1" applyFill="1" applyBorder="1" applyAlignment="1">
      <alignment horizontal="center" vertical="center"/>
    </xf>
    <xf numFmtId="0" fontId="22" fillId="0" borderId="0" xfId="0" applyFont="1"/>
    <xf numFmtId="0" fontId="4" fillId="3" borderId="0" xfId="0" applyFont="1" applyFill="1" applyAlignment="1" applyProtection="1">
      <alignment horizontal="left" vertical="center" wrapText="1"/>
      <protection locked="0"/>
    </xf>
    <xf numFmtId="0" fontId="23" fillId="3" borderId="0" xfId="0" applyFont="1" applyFill="1" applyAlignment="1" applyProtection="1">
      <alignment horizontal="center" vertical="center" wrapText="1"/>
      <protection locked="0"/>
    </xf>
    <xf numFmtId="0" fontId="20" fillId="3" borderId="0" xfId="0" applyFont="1" applyFill="1" applyAlignment="1">
      <alignment horizontal="justify"/>
    </xf>
    <xf numFmtId="0" fontId="23" fillId="30" borderId="43" xfId="0" applyFont="1" applyFill="1" applyBorder="1" applyAlignment="1">
      <alignment horizontal="center" vertical="center"/>
    </xf>
    <xf numFmtId="0" fontId="23" fillId="30" borderId="18" xfId="0" applyFont="1" applyFill="1" applyBorder="1" applyAlignment="1">
      <alignment horizontal="center" vertical="center"/>
    </xf>
    <xf numFmtId="0" fontId="23" fillId="30" borderId="19" xfId="0" applyFont="1" applyFill="1" applyBorder="1" applyAlignment="1">
      <alignment horizontal="center" vertical="center"/>
    </xf>
    <xf numFmtId="0" fontId="23" fillId="30" borderId="54" xfId="0" applyFont="1" applyFill="1" applyBorder="1" applyAlignment="1">
      <alignment horizontal="center" vertical="center"/>
    </xf>
    <xf numFmtId="0" fontId="23" fillId="30" borderId="2" xfId="0" applyFont="1" applyFill="1" applyBorder="1" applyAlignment="1">
      <alignment horizontal="center" vertical="center" wrapText="1"/>
    </xf>
    <xf numFmtId="0" fontId="23" fillId="30" borderId="2" xfId="0" applyFont="1" applyFill="1" applyBorder="1" applyAlignment="1">
      <alignment horizontal="center" vertical="center"/>
    </xf>
    <xf numFmtId="0" fontId="23" fillId="30" borderId="27" xfId="0" applyFont="1" applyFill="1" applyBorder="1" applyAlignment="1">
      <alignment horizontal="center" vertical="center"/>
    </xf>
    <xf numFmtId="0" fontId="23" fillId="30" borderId="73" xfId="0" applyFont="1" applyFill="1" applyBorder="1" applyAlignment="1">
      <alignment horizontal="center" vertical="center"/>
    </xf>
    <xf numFmtId="0" fontId="23" fillId="30" borderId="74" xfId="0" applyFont="1" applyFill="1" applyBorder="1" applyAlignment="1">
      <alignment horizontal="center" vertical="center" wrapText="1"/>
    </xf>
    <xf numFmtId="0" fontId="23" fillId="30" borderId="74" xfId="0" applyFont="1" applyFill="1" applyBorder="1" applyAlignment="1">
      <alignment horizontal="center" vertical="center"/>
    </xf>
    <xf numFmtId="0" fontId="23" fillId="30" borderId="75" xfId="0" applyFont="1" applyFill="1" applyBorder="1" applyAlignment="1">
      <alignment horizontal="center" vertical="center"/>
    </xf>
    <xf numFmtId="0" fontId="23" fillId="30" borderId="3" xfId="0" applyFont="1" applyFill="1" applyBorder="1" applyAlignment="1">
      <alignment horizontal="center" vertical="center"/>
    </xf>
    <xf numFmtId="0" fontId="23" fillId="30" borderId="3" xfId="0" applyFont="1" applyFill="1" applyBorder="1" applyAlignment="1">
      <alignment horizontal="center" vertical="center" wrapText="1"/>
    </xf>
    <xf numFmtId="0" fontId="23" fillId="30" borderId="32" xfId="0" applyFont="1" applyFill="1" applyBorder="1" applyAlignment="1">
      <alignment horizontal="center" vertical="center" wrapText="1"/>
    </xf>
    <xf numFmtId="0" fontId="23" fillId="30" borderId="37" xfId="0" applyFont="1" applyFill="1" applyBorder="1" applyAlignment="1">
      <alignment horizontal="center" vertical="center"/>
    </xf>
    <xf numFmtId="0" fontId="23" fillId="30" borderId="1" xfId="0" applyFont="1" applyFill="1" applyBorder="1" applyAlignment="1">
      <alignment horizontal="center" vertical="center"/>
    </xf>
    <xf numFmtId="0" fontId="23" fillId="30" borderId="1" xfId="0" applyFont="1" applyFill="1" applyBorder="1" applyAlignment="1">
      <alignment horizontal="center" vertical="center" wrapText="1"/>
    </xf>
    <xf numFmtId="0" fontId="23" fillId="30" borderId="21" xfId="0" applyFont="1" applyFill="1" applyBorder="1" applyAlignment="1">
      <alignment horizontal="left" vertical="center" wrapText="1"/>
    </xf>
    <xf numFmtId="0" fontId="23" fillId="30" borderId="21" xfId="0" applyFont="1" applyFill="1" applyBorder="1" applyAlignment="1">
      <alignment horizontal="center" vertical="center" wrapText="1"/>
    </xf>
    <xf numFmtId="0" fontId="23" fillId="30" borderId="37" xfId="0" applyFont="1" applyFill="1" applyBorder="1" applyAlignment="1">
      <alignment horizontal="center" vertical="center" wrapText="1"/>
    </xf>
    <xf numFmtId="0" fontId="23" fillId="30" borderId="44" xfId="0" applyFont="1" applyFill="1" applyBorder="1" applyAlignment="1">
      <alignment horizontal="center" vertical="center"/>
    </xf>
    <xf numFmtId="0" fontId="23" fillId="30" borderId="34" xfId="0" applyFont="1" applyFill="1" applyBorder="1" applyAlignment="1">
      <alignment horizontal="center" vertical="center" wrapText="1"/>
    </xf>
    <xf numFmtId="0" fontId="23" fillId="30" borderId="35" xfId="0" applyFont="1" applyFill="1" applyBorder="1" applyAlignment="1">
      <alignment horizontal="center" vertical="center" wrapText="1"/>
    </xf>
    <xf numFmtId="0" fontId="5" fillId="8" borderId="75" xfId="0" applyFont="1" applyFill="1" applyBorder="1" applyAlignment="1">
      <alignment horizontal="center" vertical="center" wrapText="1"/>
    </xf>
    <xf numFmtId="0" fontId="38" fillId="8" borderId="73" xfId="0" applyFont="1" applyFill="1" applyBorder="1" applyAlignment="1">
      <alignment horizontal="center" vertical="center"/>
    </xf>
    <xf numFmtId="0" fontId="38" fillId="8" borderId="74" xfId="0" applyFont="1" applyFill="1" applyBorder="1" applyAlignment="1">
      <alignment horizontal="center" vertical="center"/>
    </xf>
    <xf numFmtId="0" fontId="23" fillId="13" borderId="37" xfId="0" applyFont="1" applyFill="1" applyBorder="1" applyAlignment="1">
      <alignment vertical="center" wrapText="1"/>
    </xf>
    <xf numFmtId="0" fontId="19" fillId="3" borderId="0" xfId="0" applyFont="1" applyFill="1" applyAlignment="1">
      <alignment horizontal="center" vertical="center" wrapText="1"/>
    </xf>
    <xf numFmtId="0" fontId="5" fillId="2" borderId="46" xfId="0" applyFont="1" applyFill="1" applyBorder="1" applyAlignment="1">
      <alignment horizontal="left" vertical="center" wrapText="1"/>
    </xf>
    <xf numFmtId="0" fontId="23" fillId="27" borderId="51" xfId="0" applyFont="1" applyFill="1" applyBorder="1" applyAlignment="1">
      <alignment horizontal="left" vertical="center" wrapText="1"/>
    </xf>
    <xf numFmtId="0" fontId="23" fillId="27" borderId="52" xfId="0" applyFont="1" applyFill="1" applyBorder="1" applyAlignment="1">
      <alignment horizontal="left" vertical="center" wrapText="1"/>
    </xf>
    <xf numFmtId="0" fontId="30" fillId="6" borderId="59" xfId="0" applyFont="1" applyFill="1" applyBorder="1" applyAlignment="1">
      <alignment horizontal="left" vertical="center" wrapText="1" readingOrder="1"/>
    </xf>
    <xf numFmtId="0" fontId="30" fillId="6" borderId="60" xfId="0" applyFont="1" applyFill="1" applyBorder="1" applyAlignment="1">
      <alignment horizontal="left" vertical="center" wrapText="1" readingOrder="1"/>
    </xf>
    <xf numFmtId="0" fontId="30" fillId="6" borderId="62" xfId="0" applyFont="1" applyFill="1" applyBorder="1" applyAlignment="1">
      <alignment horizontal="left" vertical="center" wrapText="1" readingOrder="1"/>
    </xf>
    <xf numFmtId="0" fontId="4" fillId="28" borderId="59" xfId="0" applyFont="1" applyFill="1" applyBorder="1" applyAlignment="1">
      <alignment horizontal="left" vertical="center" wrapText="1"/>
    </xf>
    <xf numFmtId="0" fontId="4" fillId="28" borderId="62" xfId="0" applyFont="1" applyFill="1" applyBorder="1" applyAlignment="1">
      <alignment horizontal="left" vertical="center" wrapText="1"/>
    </xf>
    <xf numFmtId="0" fontId="23" fillId="24" borderId="65" xfId="0" applyFont="1" applyFill="1" applyBorder="1" applyAlignment="1">
      <alignment horizontal="left" vertical="center" wrapText="1"/>
    </xf>
    <xf numFmtId="0" fontId="23" fillId="24" borderId="52" xfId="0" applyFont="1" applyFill="1" applyBorder="1" applyAlignment="1">
      <alignment horizontal="left" vertical="center" wrapText="1"/>
    </xf>
    <xf numFmtId="0" fontId="23" fillId="29" borderId="65" xfId="0" applyFont="1" applyFill="1" applyBorder="1" applyAlignment="1">
      <alignment horizontal="left" vertical="center" wrapText="1"/>
    </xf>
    <xf numFmtId="0" fontId="23" fillId="29" borderId="51" xfId="0" applyFont="1" applyFill="1" applyBorder="1" applyAlignment="1">
      <alignment horizontal="left" vertical="center" wrapText="1"/>
    </xf>
    <xf numFmtId="0" fontId="23" fillId="29" borderId="52" xfId="0" applyFont="1" applyFill="1" applyBorder="1" applyAlignment="1">
      <alignment horizontal="left" vertical="center" wrapText="1"/>
    </xf>
    <xf numFmtId="0" fontId="23" fillId="24" borderId="45" xfId="0" applyFont="1" applyFill="1" applyBorder="1" applyAlignment="1">
      <alignment horizontal="left" vertical="center" wrapText="1"/>
    </xf>
    <xf numFmtId="0" fontId="23" fillId="24" borderId="64" xfId="0" applyFont="1" applyFill="1" applyBorder="1" applyAlignment="1">
      <alignment horizontal="left" vertical="center" wrapText="1"/>
    </xf>
    <xf numFmtId="0" fontId="23" fillId="20" borderId="16" xfId="0" applyFont="1" applyFill="1" applyBorder="1" applyAlignment="1">
      <alignment horizontal="center" vertical="center" wrapText="1"/>
    </xf>
    <xf numFmtId="0" fontId="23" fillId="20" borderId="20" xfId="0" applyFont="1" applyFill="1" applyBorder="1" applyAlignment="1">
      <alignment horizontal="center" vertical="center" wrapText="1"/>
    </xf>
    <xf numFmtId="0" fontId="23" fillId="26" borderId="45" xfId="0" applyFont="1" applyFill="1" applyBorder="1" applyAlignment="1">
      <alignment horizontal="left" vertical="center" wrapText="1"/>
    </xf>
    <xf numFmtId="0" fontId="23" fillId="26" borderId="47" xfId="0" applyFont="1" applyFill="1" applyBorder="1" applyAlignment="1">
      <alignment horizontal="left" vertical="center" wrapText="1"/>
    </xf>
    <xf numFmtId="0" fontId="23" fillId="22" borderId="20" xfId="0" applyFont="1" applyFill="1" applyBorder="1" applyAlignment="1">
      <alignment horizontal="center" vertical="center" wrapText="1"/>
    </xf>
    <xf numFmtId="0" fontId="30" fillId="24" borderId="65" xfId="0" applyFont="1" applyFill="1" applyBorder="1" applyAlignment="1">
      <alignment horizontal="center" vertical="center" wrapText="1" readingOrder="1"/>
    </xf>
    <xf numFmtId="0" fontId="30" fillId="24" borderId="51" xfId="0" applyFont="1" applyFill="1" applyBorder="1" applyAlignment="1">
      <alignment horizontal="center" vertical="center" wrapText="1" readingOrder="1"/>
    </xf>
    <xf numFmtId="0" fontId="30" fillId="24" borderId="52" xfId="0" applyFont="1" applyFill="1" applyBorder="1" applyAlignment="1">
      <alignment horizontal="center" vertical="center" wrapText="1" readingOrder="1"/>
    </xf>
    <xf numFmtId="0" fontId="19" fillId="22" borderId="6" xfId="0" applyFont="1" applyFill="1" applyBorder="1" applyAlignment="1">
      <alignment horizontal="center" vertical="center" wrapText="1" readingOrder="1"/>
    </xf>
    <xf numFmtId="0" fontId="19" fillId="22" borderId="79" xfId="0" applyFont="1" applyFill="1" applyBorder="1" applyAlignment="1">
      <alignment horizontal="center" vertical="center" wrapText="1" readingOrder="1"/>
    </xf>
    <xf numFmtId="0" fontId="19" fillId="22" borderId="56" xfId="0" applyFont="1" applyFill="1" applyBorder="1" applyAlignment="1">
      <alignment horizontal="center" vertical="center" wrapText="1" readingOrder="1"/>
    </xf>
    <xf numFmtId="0" fontId="19" fillId="22" borderId="22" xfId="0" applyFont="1" applyFill="1" applyBorder="1" applyAlignment="1">
      <alignment horizontal="center" vertical="center" wrapText="1" readingOrder="1"/>
    </xf>
    <xf numFmtId="0" fontId="19" fillId="22" borderId="67" xfId="0" applyFont="1" applyFill="1" applyBorder="1" applyAlignment="1">
      <alignment horizontal="center" vertical="center" wrapText="1" readingOrder="1"/>
    </xf>
    <xf numFmtId="0" fontId="19" fillId="22" borderId="41" xfId="0" applyFont="1" applyFill="1" applyBorder="1" applyAlignment="1">
      <alignment horizontal="center" vertical="center" wrapText="1" readingOrder="1"/>
    </xf>
    <xf numFmtId="0" fontId="19" fillId="6" borderId="67" xfId="0" applyFont="1" applyFill="1" applyBorder="1" applyAlignment="1">
      <alignment horizontal="center" vertical="center" wrapText="1" readingOrder="1"/>
    </xf>
    <xf numFmtId="0" fontId="19" fillId="6" borderId="77" xfId="0" applyFont="1" applyFill="1" applyBorder="1" applyAlignment="1">
      <alignment horizontal="center" vertical="center" wrapText="1" readingOrder="1"/>
    </xf>
    <xf numFmtId="0" fontId="23" fillId="20" borderId="38"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5" fillId="8" borderId="0" xfId="0" applyFont="1" applyFill="1" applyAlignment="1" applyProtection="1">
      <alignment horizontal="center" vertical="center" wrapText="1"/>
      <protection locked="0"/>
    </xf>
    <xf numFmtId="0" fontId="5" fillId="8" borderId="0" xfId="0" applyFont="1" applyFill="1" applyAlignment="1" applyProtection="1">
      <alignment horizontal="center" vertical="center"/>
      <protection locked="0"/>
    </xf>
    <xf numFmtId="0" fontId="23" fillId="9" borderId="0" xfId="0" applyFont="1" applyFill="1" applyAlignment="1" applyProtection="1">
      <alignment horizontal="center" vertical="center" wrapText="1"/>
      <protection locked="0"/>
    </xf>
    <xf numFmtId="0" fontId="23" fillId="22" borderId="16" xfId="0" applyFont="1" applyFill="1" applyBorder="1" applyAlignment="1">
      <alignment horizontal="left" vertical="center" wrapText="1"/>
    </xf>
    <xf numFmtId="0" fontId="23" fillId="22" borderId="20" xfId="0" applyFont="1" applyFill="1" applyBorder="1" applyAlignment="1">
      <alignment horizontal="left" vertical="center" wrapText="1"/>
    </xf>
    <xf numFmtId="0" fontId="34" fillId="4" borderId="3" xfId="0" applyFont="1" applyFill="1" applyBorder="1" applyAlignment="1">
      <alignment horizontal="center" vertical="top" wrapText="1" readingOrder="1"/>
    </xf>
    <xf numFmtId="0" fontId="34" fillId="4" borderId="1" xfId="0" applyFont="1" applyFill="1" applyBorder="1" applyAlignment="1">
      <alignment horizontal="center" vertical="top" wrapText="1" readingOrder="1"/>
    </xf>
    <xf numFmtId="0" fontId="23" fillId="23" borderId="16" xfId="0" applyFont="1" applyFill="1" applyBorder="1" applyAlignment="1">
      <alignment horizontal="left" vertical="center" wrapText="1"/>
    </xf>
    <xf numFmtId="0" fontId="23" fillId="23" borderId="20" xfId="0" applyFont="1" applyFill="1" applyBorder="1" applyAlignment="1">
      <alignment horizontal="left" vertical="center" wrapText="1"/>
    </xf>
    <xf numFmtId="0" fontId="23" fillId="23" borderId="38" xfId="0" applyFont="1" applyFill="1" applyBorder="1" applyAlignment="1">
      <alignment horizontal="left" vertical="center" wrapText="1"/>
    </xf>
    <xf numFmtId="0" fontId="23" fillId="24" borderId="16" xfId="0" applyFont="1" applyFill="1" applyBorder="1" applyAlignment="1">
      <alignment horizontal="left" vertical="center" wrapText="1"/>
    </xf>
    <xf numFmtId="0" fontId="23" fillId="24" borderId="38" xfId="0" applyFont="1" applyFill="1" applyBorder="1" applyAlignment="1">
      <alignment horizontal="left" vertical="center" wrapText="1"/>
    </xf>
    <xf numFmtId="0" fontId="23" fillId="22" borderId="24" xfId="0" applyFont="1" applyFill="1" applyBorder="1" applyAlignment="1">
      <alignment horizontal="left" vertical="center" wrapText="1"/>
    </xf>
    <xf numFmtId="0" fontId="23" fillId="22" borderId="39" xfId="0" applyFont="1" applyFill="1" applyBorder="1" applyAlignment="1">
      <alignment horizontal="left" vertical="center" wrapText="1"/>
    </xf>
    <xf numFmtId="0" fontId="23" fillId="22" borderId="26" xfId="0" applyFont="1" applyFill="1" applyBorder="1" applyAlignment="1">
      <alignment horizontal="left" vertical="center" wrapText="1"/>
    </xf>
    <xf numFmtId="0" fontId="20" fillId="26" borderId="59" xfId="0" applyFont="1" applyFill="1" applyBorder="1" applyAlignment="1">
      <alignment horizontal="center" vertical="center" wrapText="1" readingOrder="1"/>
    </xf>
    <xf numFmtId="0" fontId="20" fillId="26" borderId="62" xfId="0" applyFont="1" applyFill="1" applyBorder="1" applyAlignment="1">
      <alignment horizontal="center" vertical="center" wrapText="1" readingOrder="1"/>
    </xf>
    <xf numFmtId="0" fontId="19" fillId="26" borderId="28" xfId="0" applyFont="1" applyFill="1" applyBorder="1" applyAlignment="1">
      <alignment horizontal="left" vertical="top" wrapText="1"/>
    </xf>
    <xf numFmtId="0" fontId="19" fillId="26" borderId="53" xfId="0" applyFont="1" applyFill="1" applyBorder="1" applyAlignment="1">
      <alignment horizontal="left" vertical="top" wrapText="1"/>
    </xf>
    <xf numFmtId="0" fontId="19" fillId="27" borderId="40" xfId="0" applyFont="1" applyFill="1" applyBorder="1" applyAlignment="1">
      <alignment horizontal="center" vertical="center" wrapText="1" readingOrder="1"/>
    </xf>
    <xf numFmtId="0" fontId="19" fillId="27" borderId="0" xfId="0" applyFont="1" applyFill="1" applyAlignment="1">
      <alignment horizontal="center" vertical="center" wrapText="1" readingOrder="1"/>
    </xf>
    <xf numFmtId="0" fontId="19" fillId="24" borderId="65" xfId="0" applyFont="1" applyFill="1" applyBorder="1" applyAlignment="1">
      <alignment horizontal="center" vertical="center" wrapText="1" readingOrder="1"/>
    </xf>
    <xf numFmtId="0" fontId="19" fillId="24" borderId="78" xfId="0" applyFont="1" applyFill="1" applyBorder="1" applyAlignment="1">
      <alignment horizontal="center" vertical="center" wrapText="1" readingOrder="1"/>
    </xf>
    <xf numFmtId="0" fontId="19" fillId="24" borderId="52" xfId="0" applyFont="1" applyFill="1" applyBorder="1" applyAlignment="1">
      <alignment horizontal="center" vertical="center" wrapText="1" readingOrder="1"/>
    </xf>
    <xf numFmtId="0" fontId="19" fillId="24" borderId="77" xfId="0" applyFont="1" applyFill="1" applyBorder="1" applyAlignment="1">
      <alignment horizontal="center" vertical="center" wrapText="1" readingOrder="1"/>
    </xf>
    <xf numFmtId="0" fontId="19" fillId="23" borderId="68" xfId="0" applyFont="1" applyFill="1" applyBorder="1" applyAlignment="1">
      <alignment horizontal="center" vertical="center" wrapText="1" readingOrder="1"/>
    </xf>
    <xf numFmtId="0" fontId="19" fillId="23" borderId="31" xfId="0" applyFont="1" applyFill="1" applyBorder="1" applyAlignment="1">
      <alignment horizontal="center" vertical="center" wrapText="1" readingOrder="1"/>
    </xf>
    <xf numFmtId="0" fontId="19" fillId="24" borderId="68" xfId="0" applyFont="1" applyFill="1" applyBorder="1" applyAlignment="1">
      <alignment horizontal="center" vertical="center" wrapText="1" readingOrder="1"/>
    </xf>
    <xf numFmtId="0" fontId="19" fillId="24" borderId="31" xfId="0" applyFont="1" applyFill="1" applyBorder="1" applyAlignment="1">
      <alignment horizontal="center" vertical="center" wrapText="1" readingOrder="1"/>
    </xf>
    <xf numFmtId="0" fontId="19" fillId="29" borderId="68" xfId="0" applyFont="1" applyFill="1" applyBorder="1" applyAlignment="1">
      <alignment horizontal="center" vertical="center" wrapText="1" readingOrder="1"/>
    </xf>
    <xf numFmtId="0" fontId="19" fillId="29" borderId="31" xfId="0" applyFont="1" applyFill="1" applyBorder="1" applyAlignment="1">
      <alignment horizontal="center" vertical="center" wrapText="1" readingOrder="1"/>
    </xf>
    <xf numFmtId="0" fontId="19" fillId="27" borderId="69" xfId="0" applyFont="1" applyFill="1" applyBorder="1" applyAlignment="1">
      <alignment horizontal="left" vertical="top" wrapText="1"/>
    </xf>
    <xf numFmtId="0" fontId="19" fillId="27" borderId="22" xfId="0" applyFont="1" applyFill="1" applyBorder="1" applyAlignment="1">
      <alignment horizontal="left" vertical="top" wrapText="1"/>
    </xf>
    <xf numFmtId="0" fontId="21" fillId="0" borderId="0" xfId="0" applyFont="1" applyAlignment="1">
      <alignment horizontal="center"/>
    </xf>
    <xf numFmtId="0" fontId="5" fillId="4" borderId="6" xfId="0" applyFont="1" applyFill="1" applyBorder="1" applyAlignment="1">
      <alignment horizontal="center"/>
    </xf>
    <xf numFmtId="0" fontId="5" fillId="4" borderId="82" xfId="0" applyFont="1" applyFill="1" applyBorder="1" applyAlignment="1">
      <alignment horizontal="center"/>
    </xf>
    <xf numFmtId="0" fontId="5" fillId="4" borderId="23" xfId="0" applyFont="1" applyFill="1" applyBorder="1" applyAlignment="1">
      <alignment horizontal="center"/>
    </xf>
    <xf numFmtId="0" fontId="24" fillId="0" borderId="0" xfId="0" applyFont="1" applyAlignment="1">
      <alignment horizontal="center" wrapText="1"/>
    </xf>
    <xf numFmtId="0" fontId="4" fillId="7" borderId="24" xfId="0" applyFont="1" applyFill="1" applyBorder="1" applyAlignment="1">
      <alignment horizontal="center" vertical="center" wrapText="1"/>
    </xf>
    <xf numFmtId="0" fontId="4" fillId="7" borderId="83" xfId="0" applyFont="1" applyFill="1" applyBorder="1" applyAlignment="1">
      <alignment horizontal="center" vertical="center" wrapText="1"/>
    </xf>
    <xf numFmtId="0" fontId="19" fillId="18" borderId="2" xfId="0" applyFont="1" applyFill="1" applyBorder="1" applyAlignment="1">
      <alignment horizontal="center" vertical="center" wrapText="1"/>
    </xf>
    <xf numFmtId="0" fontId="19" fillId="18" borderId="8" xfId="0" applyFont="1" applyFill="1" applyBorder="1" applyAlignment="1">
      <alignment horizontal="center" vertical="center" wrapText="1"/>
    </xf>
    <xf numFmtId="0" fontId="19" fillId="18" borderId="53" xfId="0" applyFont="1" applyFill="1" applyBorder="1" applyAlignment="1">
      <alignment horizontal="center" vertical="center" wrapText="1"/>
    </xf>
    <xf numFmtId="0" fontId="23" fillId="18" borderId="2" xfId="0" applyFont="1" applyFill="1" applyBorder="1" applyAlignment="1">
      <alignment horizontal="center" vertical="center"/>
    </xf>
    <xf numFmtId="0" fontId="23" fillId="18" borderId="8" xfId="0" applyFont="1" applyFill="1" applyBorder="1" applyAlignment="1">
      <alignment horizontal="center" vertical="center"/>
    </xf>
    <xf numFmtId="0" fontId="23" fillId="18" borderId="53" xfId="0" applyFont="1" applyFill="1" applyBorder="1" applyAlignment="1">
      <alignment horizontal="center" vertical="center"/>
    </xf>
    <xf numFmtId="0" fontId="19" fillId="18" borderId="2" xfId="0" applyFont="1" applyFill="1" applyBorder="1" applyAlignment="1">
      <alignment horizontal="center"/>
    </xf>
    <xf numFmtId="0" fontId="19" fillId="18" borderId="8" xfId="0" applyFont="1" applyFill="1" applyBorder="1" applyAlignment="1">
      <alignment horizontal="center"/>
    </xf>
    <xf numFmtId="0" fontId="19" fillId="18" borderId="53" xfId="0" applyFont="1" applyFill="1" applyBorder="1" applyAlignment="1">
      <alignment horizontal="center"/>
    </xf>
    <xf numFmtId="0" fontId="30" fillId="18" borderId="37" xfId="0" applyFont="1" applyFill="1" applyBorder="1" applyAlignment="1">
      <alignment horizontal="center" vertical="center" wrapText="1"/>
    </xf>
    <xf numFmtId="0" fontId="29" fillId="18" borderId="37" xfId="0" applyFont="1" applyFill="1" applyBorder="1" applyAlignment="1">
      <alignment horizontal="center" vertical="center" wrapText="1"/>
    </xf>
    <xf numFmtId="0" fontId="29" fillId="18" borderId="44" xfId="0" applyFont="1" applyFill="1" applyBorder="1" applyAlignment="1">
      <alignment horizontal="center" vertical="center" wrapText="1"/>
    </xf>
    <xf numFmtId="0" fontId="23" fillId="18" borderId="1" xfId="0" applyFont="1" applyFill="1" applyBorder="1" applyAlignment="1">
      <alignment horizontal="center" vertical="center"/>
    </xf>
    <xf numFmtId="0" fontId="23" fillId="18" borderId="34" xfId="0" applyFont="1" applyFill="1" applyBorder="1" applyAlignment="1">
      <alignment horizontal="center" vertical="center"/>
    </xf>
    <xf numFmtId="0" fontId="19" fillId="18" borderId="1" xfId="0" applyFont="1" applyFill="1" applyBorder="1" applyAlignment="1">
      <alignment horizontal="center"/>
    </xf>
    <xf numFmtId="0" fontId="19" fillId="18" borderId="34" xfId="0" applyFont="1" applyFill="1" applyBorder="1" applyAlignment="1">
      <alignment horizontal="center"/>
    </xf>
    <xf numFmtId="0" fontId="19" fillId="18" borderId="1" xfId="0" applyFont="1" applyFill="1" applyBorder="1" applyAlignment="1">
      <alignment horizontal="left" vertical="top" wrapText="1"/>
    </xf>
    <xf numFmtId="0" fontId="19" fillId="18" borderId="34" xfId="0" applyFont="1" applyFill="1" applyBorder="1" applyAlignment="1">
      <alignment horizontal="left" vertical="top" wrapText="1"/>
    </xf>
    <xf numFmtId="0" fontId="23" fillId="18" borderId="1" xfId="0" applyFont="1" applyFill="1" applyBorder="1" applyAlignment="1">
      <alignment horizontal="center" vertical="center" wrapText="1"/>
    </xf>
    <xf numFmtId="0" fontId="23" fillId="18" borderId="34" xfId="0" applyFont="1" applyFill="1" applyBorder="1" applyAlignment="1">
      <alignment horizontal="center" vertical="center" wrapText="1"/>
    </xf>
    <xf numFmtId="0" fontId="23" fillId="17" borderId="36" xfId="0" applyFont="1" applyFill="1" applyBorder="1" applyAlignment="1">
      <alignment horizontal="center" vertical="center" wrapText="1"/>
    </xf>
    <xf numFmtId="0" fontId="23" fillId="17" borderId="4" xfId="0" applyFont="1" applyFill="1" applyBorder="1" applyAlignment="1">
      <alignment horizontal="center" vertical="center" wrapText="1"/>
    </xf>
    <xf numFmtId="0" fontId="23" fillId="17" borderId="30" xfId="0" applyFont="1" applyFill="1" applyBorder="1" applyAlignment="1">
      <alignment horizontal="center" vertical="center" wrapText="1"/>
    </xf>
    <xf numFmtId="0" fontId="23" fillId="17" borderId="3" xfId="0" applyFont="1" applyFill="1" applyBorder="1" applyAlignment="1">
      <alignment horizontal="center" vertical="center"/>
    </xf>
    <xf numFmtId="0" fontId="23" fillId="17" borderId="1" xfId="0" applyFont="1" applyFill="1" applyBorder="1" applyAlignment="1">
      <alignment horizontal="center" vertical="center"/>
    </xf>
    <xf numFmtId="0" fontId="23" fillId="17" borderId="34" xfId="0" applyFont="1" applyFill="1" applyBorder="1" applyAlignment="1">
      <alignment horizontal="center" vertical="center"/>
    </xf>
    <xf numFmtId="0" fontId="19" fillId="17" borderId="3" xfId="0" applyFont="1" applyFill="1" applyBorder="1" applyAlignment="1">
      <alignment horizontal="center"/>
    </xf>
    <xf numFmtId="0" fontId="19" fillId="17" borderId="1" xfId="0" applyFont="1" applyFill="1" applyBorder="1" applyAlignment="1">
      <alignment horizontal="center"/>
    </xf>
    <xf numFmtId="0" fontId="19" fillId="17" borderId="34" xfId="0" applyFont="1" applyFill="1" applyBorder="1" applyAlignment="1">
      <alignment horizontal="center"/>
    </xf>
    <xf numFmtId="0" fontId="19" fillId="17" borderId="3" xfId="0" applyFont="1" applyFill="1" applyBorder="1" applyAlignment="1">
      <alignment horizontal="left" vertical="center" wrapText="1"/>
    </xf>
    <xf numFmtId="0" fontId="19" fillId="17" borderId="1" xfId="0" applyFont="1" applyFill="1" applyBorder="1" applyAlignment="1">
      <alignment horizontal="left" vertical="center" wrapText="1"/>
    </xf>
    <xf numFmtId="0" fontId="19" fillId="17" borderId="34" xfId="0" applyFont="1" applyFill="1" applyBorder="1" applyAlignment="1">
      <alignment horizontal="left" vertical="center" wrapText="1"/>
    </xf>
    <xf numFmtId="0" fontId="23" fillId="17" borderId="3" xfId="0" applyFont="1" applyFill="1" applyBorder="1" applyAlignment="1">
      <alignment horizontal="center" vertical="center" wrapText="1"/>
    </xf>
    <xf numFmtId="0" fontId="23" fillId="17" borderId="1" xfId="0" applyFont="1" applyFill="1" applyBorder="1" applyAlignment="1">
      <alignment horizontal="center" vertical="center" wrapText="1"/>
    </xf>
    <xf numFmtId="0" fontId="23" fillId="17" borderId="34" xfId="0" applyFont="1" applyFill="1" applyBorder="1" applyAlignment="1">
      <alignment horizontal="center" vertical="center" wrapText="1"/>
    </xf>
    <xf numFmtId="0" fontId="19" fillId="17" borderId="3"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19" fillId="17" borderId="34" xfId="0" applyFont="1" applyFill="1" applyBorder="1" applyAlignment="1">
      <alignment horizontal="center" vertical="center" wrapText="1"/>
    </xf>
    <xf numFmtId="0" fontId="19" fillId="18" borderId="21" xfId="0" applyFont="1" applyFill="1" applyBorder="1" applyAlignment="1">
      <alignment horizontal="center"/>
    </xf>
    <xf numFmtId="0" fontId="19" fillId="18" borderId="1" xfId="0" applyFont="1" applyFill="1" applyBorder="1" applyAlignment="1">
      <alignment horizontal="center" vertical="center" wrapText="1"/>
    </xf>
    <xf numFmtId="14" fontId="19" fillId="18" borderId="1" xfId="0" applyNumberFormat="1" applyFont="1" applyFill="1" applyBorder="1" applyAlignment="1">
      <alignment horizontal="center" vertical="center" wrapText="1"/>
    </xf>
    <xf numFmtId="0" fontId="19" fillId="18" borderId="2" xfId="0" applyFont="1" applyFill="1" applyBorder="1" applyAlignment="1">
      <alignment horizontal="center" vertical="center"/>
    </xf>
    <xf numFmtId="0" fontId="19" fillId="18" borderId="8" xfId="0" applyFont="1" applyFill="1" applyBorder="1" applyAlignment="1">
      <alignment horizontal="center" vertical="center"/>
    </xf>
    <xf numFmtId="0" fontId="19" fillId="18" borderId="53" xfId="0" applyFont="1" applyFill="1" applyBorder="1" applyAlignment="1">
      <alignment horizontal="center" vertical="center"/>
    </xf>
    <xf numFmtId="14" fontId="19" fillId="18" borderId="2" xfId="0" applyNumberFormat="1" applyFont="1" applyFill="1" applyBorder="1" applyAlignment="1">
      <alignment horizontal="center" vertical="center" wrapText="1"/>
    </xf>
    <xf numFmtId="14" fontId="19" fillId="18" borderId="8" xfId="0" applyNumberFormat="1" applyFont="1" applyFill="1" applyBorder="1" applyAlignment="1">
      <alignment horizontal="center" vertical="center" wrapText="1"/>
    </xf>
    <xf numFmtId="14" fontId="19" fillId="18" borderId="53" xfId="0" applyNumberFormat="1" applyFont="1" applyFill="1" applyBorder="1" applyAlignment="1">
      <alignment horizontal="center" vertical="center" wrapText="1"/>
    </xf>
    <xf numFmtId="0" fontId="19" fillId="18" borderId="27" xfId="0" applyFont="1" applyFill="1" applyBorder="1" applyAlignment="1">
      <alignment horizontal="center"/>
    </xf>
    <xf numFmtId="0" fontId="19" fillId="18" borderId="61" xfId="0" applyFont="1" applyFill="1" applyBorder="1" applyAlignment="1">
      <alignment horizontal="center"/>
    </xf>
    <xf numFmtId="0" fontId="19" fillId="18" borderId="63" xfId="0" applyFont="1" applyFill="1" applyBorder="1" applyAlignment="1">
      <alignment horizontal="center"/>
    </xf>
    <xf numFmtId="0" fontId="23" fillId="18" borderId="2" xfId="0" applyFont="1" applyFill="1" applyBorder="1" applyAlignment="1">
      <alignment horizontal="center" vertical="center" wrapText="1"/>
    </xf>
    <xf numFmtId="0" fontId="23" fillId="18" borderId="8" xfId="0" applyFont="1" applyFill="1" applyBorder="1" applyAlignment="1">
      <alignment horizontal="center" vertical="center" wrapText="1"/>
    </xf>
    <xf numFmtId="0" fontId="23" fillId="18" borderId="53" xfId="0" applyFont="1" applyFill="1" applyBorder="1" applyAlignment="1">
      <alignment horizontal="center" vertical="center" wrapText="1"/>
    </xf>
    <xf numFmtId="14" fontId="19" fillId="17" borderId="3" xfId="0" applyNumberFormat="1" applyFont="1" applyFill="1" applyBorder="1" applyAlignment="1">
      <alignment horizontal="center" vertical="center" wrapText="1"/>
    </xf>
    <xf numFmtId="14" fontId="19" fillId="17" borderId="1" xfId="0" applyNumberFormat="1" applyFont="1" applyFill="1" applyBorder="1" applyAlignment="1">
      <alignment horizontal="center" vertical="center" wrapText="1"/>
    </xf>
    <xf numFmtId="14" fontId="19" fillId="17" borderId="34" xfId="0" applyNumberFormat="1" applyFont="1" applyFill="1" applyBorder="1" applyAlignment="1">
      <alignment horizontal="center" vertical="center" wrapText="1"/>
    </xf>
    <xf numFmtId="0" fontId="19" fillId="17" borderId="32" xfId="0" applyFont="1" applyFill="1" applyBorder="1" applyAlignment="1">
      <alignment horizontal="center"/>
    </xf>
    <xf numFmtId="0" fontId="19" fillId="17" borderId="21" xfId="0" applyFont="1" applyFill="1" applyBorder="1" applyAlignment="1">
      <alignment horizontal="center"/>
    </xf>
    <xf numFmtId="0" fontId="19" fillId="17" borderId="35" xfId="0" applyFont="1" applyFill="1" applyBorder="1" applyAlignment="1">
      <alignment horizontal="center"/>
    </xf>
    <xf numFmtId="0" fontId="23" fillId="18" borderId="3" xfId="0" applyFont="1" applyFill="1" applyBorder="1" applyAlignment="1">
      <alignment horizontal="center" vertical="center" wrapText="1"/>
    </xf>
    <xf numFmtId="0" fontId="19" fillId="18" borderId="1" xfId="0" applyFont="1" applyFill="1" applyBorder="1" applyAlignment="1">
      <alignment horizontal="left" vertical="center" wrapText="1"/>
    </xf>
    <xf numFmtId="0" fontId="31" fillId="18" borderId="37" xfId="0" applyFont="1" applyFill="1" applyBorder="1" applyAlignment="1">
      <alignment horizontal="center" vertical="center" wrapText="1"/>
    </xf>
    <xf numFmtId="0" fontId="19" fillId="18" borderId="1" xfId="0" applyFont="1" applyFill="1" applyBorder="1" applyAlignment="1">
      <alignment horizontal="center" vertical="center"/>
    </xf>
    <xf numFmtId="0" fontId="19" fillId="18" borderId="18" xfId="0" applyFont="1" applyFill="1" applyBorder="1" applyAlignment="1">
      <alignment horizontal="center" vertical="center"/>
    </xf>
    <xf numFmtId="14" fontId="19" fillId="18" borderId="18" xfId="0" applyNumberFormat="1" applyFont="1" applyFill="1" applyBorder="1" applyAlignment="1">
      <alignment horizontal="center" vertical="center" wrapText="1"/>
    </xf>
    <xf numFmtId="0" fontId="19" fillId="18" borderId="18" xfId="0" applyFont="1" applyFill="1" applyBorder="1" applyAlignment="1">
      <alignment horizontal="center"/>
    </xf>
    <xf numFmtId="0" fontId="19" fillId="18" borderId="19" xfId="0" applyFont="1" applyFill="1" applyBorder="1" applyAlignment="1">
      <alignment horizontal="center"/>
    </xf>
    <xf numFmtId="14" fontId="19" fillId="13" borderId="1" xfId="0" applyNumberFormat="1" applyFont="1" applyFill="1" applyBorder="1" applyAlignment="1">
      <alignment horizontal="center" vertical="center" wrapText="1"/>
    </xf>
    <xf numFmtId="14" fontId="19" fillId="13" borderId="2" xfId="0" applyNumberFormat="1" applyFont="1" applyFill="1" applyBorder="1" applyAlignment="1">
      <alignment horizontal="center" vertical="center" wrapText="1"/>
    </xf>
    <xf numFmtId="0" fontId="19" fillId="13" borderId="1" xfId="0" applyFont="1" applyFill="1" applyBorder="1" applyAlignment="1">
      <alignment horizontal="center"/>
    </xf>
    <xf numFmtId="0" fontId="19" fillId="13" borderId="2" xfId="0" applyFont="1" applyFill="1" applyBorder="1" applyAlignment="1">
      <alignment horizontal="center"/>
    </xf>
    <xf numFmtId="0" fontId="19" fillId="13" borderId="21" xfId="0" applyFont="1" applyFill="1" applyBorder="1" applyAlignment="1">
      <alignment horizontal="center"/>
    </xf>
    <xf numFmtId="0" fontId="19" fillId="13" borderId="27" xfId="0" applyFont="1" applyFill="1" applyBorder="1" applyAlignment="1">
      <alignment horizontal="center"/>
    </xf>
    <xf numFmtId="0" fontId="23" fillId="18" borderId="43" xfId="0" applyFont="1" applyFill="1" applyBorder="1" applyAlignment="1">
      <alignment horizontal="center" vertical="center" wrapText="1"/>
    </xf>
    <xf numFmtId="0" fontId="23" fillId="18" borderId="37" xfId="0" applyFont="1" applyFill="1" applyBorder="1" applyAlignment="1">
      <alignment horizontal="center" vertical="center" wrapText="1"/>
    </xf>
    <xf numFmtId="0" fontId="19" fillId="18" borderId="18" xfId="0" applyFont="1" applyFill="1" applyBorder="1" applyAlignment="1">
      <alignment horizontal="left" vertical="center" wrapText="1"/>
    </xf>
    <xf numFmtId="0" fontId="23" fillId="18" borderId="18" xfId="0" applyFont="1" applyFill="1" applyBorder="1" applyAlignment="1">
      <alignment horizontal="center" vertical="center" wrapText="1"/>
    </xf>
    <xf numFmtId="0" fontId="23" fillId="18" borderId="18" xfId="0" applyFont="1" applyFill="1" applyBorder="1" applyAlignment="1">
      <alignment horizontal="center" vertical="center"/>
    </xf>
    <xf numFmtId="0" fontId="19" fillId="18" borderId="18" xfId="0" applyFont="1" applyFill="1" applyBorder="1" applyAlignment="1">
      <alignment horizontal="center" vertical="center" wrapText="1"/>
    </xf>
    <xf numFmtId="0" fontId="19" fillId="13" borderId="18" xfId="0" applyFont="1" applyFill="1" applyBorder="1" applyAlignment="1">
      <alignment horizontal="center"/>
    </xf>
    <xf numFmtId="0" fontId="19" fillId="13" borderId="19" xfId="0" applyFont="1" applyFill="1" applyBorder="1" applyAlignment="1">
      <alignment horizontal="center"/>
    </xf>
    <xf numFmtId="0" fontId="23" fillId="13" borderId="37" xfId="0" applyFont="1" applyFill="1" applyBorder="1" applyAlignment="1">
      <alignment horizontal="center" vertical="center"/>
    </xf>
    <xf numFmtId="0" fontId="23" fillId="13" borderId="54" xfId="0" applyFont="1" applyFill="1" applyBorder="1" applyAlignment="1">
      <alignment horizontal="center" vertical="center"/>
    </xf>
    <xf numFmtId="0" fontId="23" fillId="13" borderId="1" xfId="0" applyFont="1" applyFill="1" applyBorder="1" applyAlignment="1">
      <alignment horizontal="center" vertical="center"/>
    </xf>
    <xf numFmtId="0" fontId="23" fillId="13" borderId="2" xfId="0" applyFont="1" applyFill="1" applyBorder="1" applyAlignment="1">
      <alignment horizontal="center" vertical="center"/>
    </xf>
    <xf numFmtId="0" fontId="19" fillId="13" borderId="1" xfId="0" applyFont="1" applyFill="1" applyBorder="1" applyAlignment="1">
      <alignment horizontal="left" vertical="center" wrapText="1"/>
    </xf>
    <xf numFmtId="0" fontId="19" fillId="13" borderId="2" xfId="0" applyFont="1" applyFill="1" applyBorder="1" applyAlignment="1">
      <alignment horizontal="left" vertical="center" wrapText="1"/>
    </xf>
    <xf numFmtId="0" fontId="23" fillId="13" borderId="1" xfId="0" applyFont="1" applyFill="1" applyBorder="1" applyAlignment="1">
      <alignment horizontal="center" vertical="center" wrapText="1"/>
    </xf>
    <xf numFmtId="0" fontId="23" fillId="13" borderId="2"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13" borderId="2" xfId="0" applyFont="1" applyFill="1" applyBorder="1" applyAlignment="1">
      <alignment horizontal="center" vertical="center" wrapText="1"/>
    </xf>
    <xf numFmtId="0" fontId="19" fillId="13" borderId="1" xfId="0" applyFont="1" applyFill="1" applyBorder="1" applyAlignment="1">
      <alignment horizontal="center" vertical="center"/>
    </xf>
    <xf numFmtId="0" fontId="19" fillId="13" borderId="2" xfId="0" applyFont="1" applyFill="1" applyBorder="1" applyAlignment="1">
      <alignment horizontal="center" vertical="center"/>
    </xf>
    <xf numFmtId="0" fontId="19" fillId="13" borderId="18" xfId="0" applyFont="1" applyFill="1" applyBorder="1" applyAlignment="1">
      <alignment horizontal="left" vertical="center" wrapText="1"/>
    </xf>
    <xf numFmtId="0" fontId="19" fillId="13" borderId="18" xfId="0" applyFont="1" applyFill="1" applyBorder="1" applyAlignment="1">
      <alignment horizontal="center" vertical="center" wrapText="1"/>
    </xf>
    <xf numFmtId="0" fontId="19" fillId="13" borderId="18" xfId="0" applyFont="1" applyFill="1" applyBorder="1" applyAlignment="1">
      <alignment horizontal="center" vertical="center"/>
    </xf>
    <xf numFmtId="14" fontId="19" fillId="13" borderId="18" xfId="0" applyNumberFormat="1" applyFont="1" applyFill="1" applyBorder="1" applyAlignment="1">
      <alignment horizontal="center" vertical="center" wrapText="1"/>
    </xf>
    <xf numFmtId="0" fontId="23" fillId="13" borderId="18" xfId="0" applyFont="1" applyFill="1" applyBorder="1" applyAlignment="1">
      <alignment horizontal="center" vertical="center"/>
    </xf>
    <xf numFmtId="0" fontId="23" fillId="13" borderId="43" xfId="0" applyFont="1" applyFill="1" applyBorder="1" applyAlignment="1">
      <alignment horizontal="center" vertical="center" wrapText="1"/>
    </xf>
    <xf numFmtId="0" fontId="23" fillId="13" borderId="37" xfId="0" applyFont="1" applyFill="1" applyBorder="1" applyAlignment="1">
      <alignment horizontal="center" vertical="center" wrapText="1"/>
    </xf>
    <xf numFmtId="0" fontId="23" fillId="13" borderId="18" xfId="0" applyFont="1" applyFill="1" applyBorder="1" applyAlignment="1">
      <alignment horizontal="center" vertical="center" wrapText="1"/>
    </xf>
    <xf numFmtId="14" fontId="19" fillId="7" borderId="1" xfId="0" applyNumberFormat="1" applyFont="1" applyFill="1" applyBorder="1" applyAlignment="1">
      <alignment horizontal="center" vertical="center" wrapText="1"/>
    </xf>
    <xf numFmtId="14" fontId="19" fillId="7" borderId="34" xfId="0" applyNumberFormat="1" applyFont="1" applyFill="1" applyBorder="1" applyAlignment="1">
      <alignment horizontal="center" vertical="center" wrapText="1"/>
    </xf>
    <xf numFmtId="0" fontId="19" fillId="7" borderId="27" xfId="0" applyFont="1" applyFill="1" applyBorder="1" applyAlignment="1">
      <alignment horizontal="center"/>
    </xf>
    <xf numFmtId="0" fontId="19" fillId="7" borderId="61" xfId="0" applyFont="1" applyFill="1" applyBorder="1" applyAlignment="1">
      <alignment horizontal="center"/>
    </xf>
    <xf numFmtId="0" fontId="19" fillId="7" borderId="32" xfId="0" applyFont="1" applyFill="1" applyBorder="1" applyAlignment="1">
      <alignment horizontal="center"/>
    </xf>
    <xf numFmtId="0" fontId="19" fillId="7" borderId="1" xfId="0" applyFont="1" applyFill="1" applyBorder="1" applyAlignment="1">
      <alignment horizontal="center"/>
    </xf>
    <xf numFmtId="0" fontId="19" fillId="7" borderId="34" xfId="0" applyFont="1" applyFill="1" applyBorder="1" applyAlignment="1">
      <alignment horizontal="center"/>
    </xf>
    <xf numFmtId="0" fontId="19" fillId="7" borderId="21" xfId="0" applyFont="1" applyFill="1" applyBorder="1" applyAlignment="1">
      <alignment horizontal="center"/>
    </xf>
    <xf numFmtId="0" fontId="19" fillId="7" borderId="35" xfId="0" applyFont="1" applyFill="1" applyBorder="1" applyAlignment="1">
      <alignment horizontal="center"/>
    </xf>
    <xf numFmtId="14" fontId="19" fillId="7" borderId="28" xfId="0" applyNumberFormat="1" applyFont="1" applyFill="1" applyBorder="1" applyAlignment="1">
      <alignment horizontal="center" vertical="center" wrapText="1"/>
    </xf>
    <xf numFmtId="14" fontId="19" fillId="7" borderId="8" xfId="0" applyNumberFormat="1" applyFont="1" applyFill="1" applyBorder="1" applyAlignment="1">
      <alignment horizontal="center" vertical="center" wrapText="1"/>
    </xf>
    <xf numFmtId="14" fontId="19" fillId="7" borderId="3" xfId="0" applyNumberFormat="1" applyFont="1" applyFill="1" applyBorder="1" applyAlignment="1">
      <alignment horizontal="center" vertical="center" wrapText="1"/>
    </xf>
    <xf numFmtId="0" fontId="23" fillId="7" borderId="37" xfId="0" applyFont="1" applyFill="1" applyBorder="1" applyAlignment="1">
      <alignment horizontal="center" vertical="center" wrapText="1"/>
    </xf>
    <xf numFmtId="0" fontId="23" fillId="7" borderId="44" xfId="0" applyFont="1" applyFill="1" applyBorder="1" applyAlignment="1">
      <alignment horizontal="center" vertical="center" wrapText="1"/>
    </xf>
    <xf numFmtId="0" fontId="23" fillId="7" borderId="1" xfId="0" applyFont="1" applyFill="1" applyBorder="1" applyAlignment="1">
      <alignment horizontal="center" vertical="center"/>
    </xf>
    <xf numFmtId="0" fontId="23" fillId="7" borderId="34" xfId="0" applyFont="1" applyFill="1" applyBorder="1" applyAlignment="1">
      <alignment horizontal="center" vertical="center"/>
    </xf>
    <xf numFmtId="0" fontId="19" fillId="7" borderId="1" xfId="0" applyFont="1" applyFill="1" applyBorder="1" applyAlignment="1">
      <alignment horizontal="left" vertical="center" wrapText="1"/>
    </xf>
    <xf numFmtId="0" fontId="19" fillId="7" borderId="34" xfId="0" applyFont="1" applyFill="1" applyBorder="1" applyAlignment="1">
      <alignment horizontal="left" vertical="center" wrapText="1"/>
    </xf>
    <xf numFmtId="0" fontId="23" fillId="7" borderId="1" xfId="0" applyFont="1" applyFill="1" applyBorder="1" applyAlignment="1">
      <alignment horizontal="center" vertical="center" wrapText="1"/>
    </xf>
    <xf numFmtId="0" fontId="23" fillId="7" borderId="34"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34" xfId="0" applyFont="1" applyFill="1" applyBorder="1" applyAlignment="1">
      <alignment horizontal="center" vertical="center" wrapText="1"/>
    </xf>
    <xf numFmtId="0" fontId="19" fillId="7" borderId="18" xfId="0" applyFont="1" applyFill="1" applyBorder="1" applyAlignment="1">
      <alignment horizontal="left" vertical="center" wrapText="1"/>
    </xf>
    <xf numFmtId="0" fontId="19" fillId="7" borderId="18" xfId="0" applyFont="1" applyFill="1" applyBorder="1" applyAlignment="1">
      <alignment horizontal="center" vertical="center" wrapText="1"/>
    </xf>
    <xf numFmtId="0" fontId="19" fillId="7" borderId="18" xfId="0" applyFont="1" applyFill="1" applyBorder="1" applyAlignment="1">
      <alignment horizontal="center" vertical="center"/>
    </xf>
    <xf numFmtId="0" fontId="19" fillId="7" borderId="1" xfId="0" applyFont="1" applyFill="1" applyBorder="1" applyAlignment="1">
      <alignment horizontal="center" vertical="center"/>
    </xf>
    <xf numFmtId="0" fontId="23" fillId="7" borderId="18" xfId="0" applyFont="1" applyFill="1" applyBorder="1" applyAlignment="1">
      <alignment horizontal="center" vertical="center"/>
    </xf>
    <xf numFmtId="0" fontId="23" fillId="7" borderId="18" xfId="0" applyFont="1" applyFill="1" applyBorder="1" applyAlignment="1">
      <alignment horizontal="center" vertical="center" wrapText="1"/>
    </xf>
    <xf numFmtId="0" fontId="23" fillId="7" borderId="43" xfId="0" applyFont="1" applyFill="1" applyBorder="1" applyAlignment="1">
      <alignment horizontal="center" vertical="center" wrapText="1"/>
    </xf>
    <xf numFmtId="0" fontId="19" fillId="7" borderId="18" xfId="0" applyFont="1" applyFill="1" applyBorder="1" applyAlignment="1">
      <alignment horizontal="center"/>
    </xf>
    <xf numFmtId="0" fontId="19" fillId="15" borderId="1" xfId="0" applyFont="1" applyFill="1" applyBorder="1" applyAlignment="1">
      <alignment horizontal="center"/>
    </xf>
    <xf numFmtId="0" fontId="19" fillId="15" borderId="2" xfId="0" applyFont="1" applyFill="1" applyBorder="1" applyAlignment="1">
      <alignment horizontal="center"/>
    </xf>
    <xf numFmtId="0" fontId="19" fillId="15" borderId="21" xfId="0" applyFont="1" applyFill="1" applyBorder="1" applyAlignment="1">
      <alignment horizontal="center"/>
    </xf>
    <xf numFmtId="0" fontId="19" fillId="15" borderId="27" xfId="0" applyFont="1" applyFill="1" applyBorder="1" applyAlignment="1">
      <alignment horizontal="center"/>
    </xf>
    <xf numFmtId="0" fontId="19" fillId="15" borderId="28" xfId="0" applyFont="1" applyFill="1" applyBorder="1" applyAlignment="1">
      <alignment horizontal="center" vertical="center"/>
    </xf>
    <xf numFmtId="0" fontId="19" fillId="15" borderId="8" xfId="0" applyFont="1" applyFill="1" applyBorder="1" applyAlignment="1">
      <alignment horizontal="center" vertical="center"/>
    </xf>
    <xf numFmtId="0" fontId="19" fillId="15" borderId="3" xfId="0" applyFont="1" applyFill="1" applyBorder="1" applyAlignment="1">
      <alignment horizontal="center" vertical="center"/>
    </xf>
    <xf numFmtId="14" fontId="19" fillId="15" borderId="28" xfId="0" applyNumberFormat="1" applyFont="1" applyFill="1" applyBorder="1" applyAlignment="1">
      <alignment horizontal="center" vertical="center"/>
    </xf>
    <xf numFmtId="14" fontId="19" fillId="15" borderId="8" xfId="0" applyNumberFormat="1" applyFont="1" applyFill="1" applyBorder="1" applyAlignment="1">
      <alignment horizontal="center" vertical="center"/>
    </xf>
    <xf numFmtId="14" fontId="19" fillId="15" borderId="3" xfId="0" applyNumberFormat="1" applyFont="1" applyFill="1" applyBorder="1" applyAlignment="1">
      <alignment horizontal="center" vertical="center"/>
    </xf>
    <xf numFmtId="0" fontId="19" fillId="15" borderId="28" xfId="0" applyFont="1" applyFill="1" applyBorder="1" applyAlignment="1">
      <alignment horizontal="center"/>
    </xf>
    <xf numFmtId="0" fontId="19" fillId="15" borderId="8" xfId="0" applyFont="1" applyFill="1" applyBorder="1" applyAlignment="1">
      <alignment horizontal="center"/>
    </xf>
    <xf numFmtId="0" fontId="19" fillId="15" borderId="3" xfId="0" applyFont="1" applyFill="1" applyBorder="1" applyAlignment="1">
      <alignment horizontal="center"/>
    </xf>
    <xf numFmtId="0" fontId="19" fillId="15" borderId="29" xfId="0" applyFont="1" applyFill="1" applyBorder="1" applyAlignment="1">
      <alignment horizontal="center"/>
    </xf>
    <xf numFmtId="0" fontId="19" fillId="15" borderId="61" xfId="0" applyFont="1" applyFill="1" applyBorder="1" applyAlignment="1">
      <alignment horizontal="center"/>
    </xf>
    <xf numFmtId="0" fontId="19" fillId="15" borderId="32" xfId="0" applyFont="1" applyFill="1" applyBorder="1" applyAlignment="1">
      <alignment horizontal="center"/>
    </xf>
    <xf numFmtId="0" fontId="19" fillId="15" borderId="1" xfId="0" applyFont="1" applyFill="1" applyBorder="1" applyAlignment="1">
      <alignment horizontal="center" vertical="center" wrapText="1"/>
    </xf>
    <xf numFmtId="0" fontId="19" fillId="15" borderId="2" xfId="0" applyFont="1" applyFill="1" applyBorder="1" applyAlignment="1">
      <alignment horizontal="center" vertical="center" wrapText="1"/>
    </xf>
    <xf numFmtId="14" fontId="19" fillId="15" borderId="1" xfId="0" applyNumberFormat="1" applyFont="1" applyFill="1" applyBorder="1" applyAlignment="1">
      <alignment horizontal="center" vertical="center" wrapText="1"/>
    </xf>
    <xf numFmtId="14" fontId="19" fillId="15" borderId="2" xfId="0" applyNumberFormat="1" applyFont="1" applyFill="1" applyBorder="1" applyAlignment="1">
      <alignment horizontal="center" vertical="center" wrapText="1"/>
    </xf>
    <xf numFmtId="0" fontId="19" fillId="15" borderId="18" xfId="0" applyFont="1" applyFill="1" applyBorder="1" applyAlignment="1">
      <alignment horizontal="center" vertical="center" wrapText="1"/>
    </xf>
    <xf numFmtId="0" fontId="19" fillId="15" borderId="18" xfId="0" applyFont="1" applyFill="1" applyBorder="1" applyAlignment="1">
      <alignment horizontal="center" vertical="center"/>
    </xf>
    <xf numFmtId="0" fontId="19" fillId="15" borderId="1" xfId="0" applyFont="1" applyFill="1" applyBorder="1" applyAlignment="1">
      <alignment horizontal="center" vertical="center"/>
    </xf>
    <xf numFmtId="0" fontId="23" fillId="15" borderId="18" xfId="0" applyFont="1" applyFill="1" applyBorder="1" applyAlignment="1">
      <alignment horizontal="center" vertical="center" wrapText="1"/>
    </xf>
    <xf numFmtId="0" fontId="23" fillId="15" borderId="1" xfId="0" applyFont="1" applyFill="1" applyBorder="1" applyAlignment="1">
      <alignment horizontal="center" vertical="center" wrapText="1"/>
    </xf>
    <xf numFmtId="0" fontId="23" fillId="15" borderId="1" xfId="0" applyFont="1" applyFill="1" applyBorder="1" applyAlignment="1">
      <alignment horizontal="center" vertical="center"/>
    </xf>
    <xf numFmtId="0" fontId="23" fillId="15" borderId="2" xfId="0" applyFont="1" applyFill="1" applyBorder="1" applyAlignment="1">
      <alignment horizontal="center" vertical="center"/>
    </xf>
    <xf numFmtId="0" fontId="19" fillId="15" borderId="1" xfId="0" applyFont="1" applyFill="1" applyBorder="1" applyAlignment="1">
      <alignment horizontal="left" vertical="center" wrapText="1"/>
    </xf>
    <xf numFmtId="0" fontId="19" fillId="15" borderId="2" xfId="0" applyFont="1" applyFill="1" applyBorder="1" applyAlignment="1">
      <alignment horizontal="left" vertical="center" wrapText="1"/>
    </xf>
    <xf numFmtId="0" fontId="23" fillId="15" borderId="2" xfId="0" applyFont="1" applyFill="1" applyBorder="1" applyAlignment="1">
      <alignment horizontal="center" vertical="center" wrapText="1"/>
    </xf>
    <xf numFmtId="0" fontId="23" fillId="15" borderId="37" xfId="0" applyFont="1" applyFill="1" applyBorder="1" applyAlignment="1">
      <alignment horizontal="center" vertical="center" wrapText="1"/>
    </xf>
    <xf numFmtId="0" fontId="23" fillId="15" borderId="54"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50" xfId="0" applyFont="1" applyFill="1" applyBorder="1" applyAlignment="1">
      <alignment horizontal="center" vertical="center" wrapText="1"/>
    </xf>
    <xf numFmtId="0" fontId="19" fillId="15" borderId="66" xfId="0" applyFont="1" applyFill="1" applyBorder="1" applyAlignment="1">
      <alignment horizontal="left" vertical="center" wrapText="1"/>
    </xf>
    <xf numFmtId="0" fontId="19" fillId="15" borderId="56" xfId="0" applyFont="1" applyFill="1" applyBorder="1" applyAlignment="1">
      <alignment horizontal="left" vertical="center" wrapText="1"/>
    </xf>
    <xf numFmtId="0" fontId="19" fillId="15" borderId="67" xfId="0" applyFont="1" applyFill="1" applyBorder="1" applyAlignment="1">
      <alignment horizontal="left" vertical="center" wrapText="1"/>
    </xf>
    <xf numFmtId="0" fontId="19" fillId="7" borderId="57"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20" fillId="7" borderId="1" xfId="0" applyFont="1" applyFill="1" applyBorder="1" applyAlignment="1">
      <alignment horizontal="left" vertical="center" wrapText="1"/>
    </xf>
    <xf numFmtId="0" fontId="35" fillId="4" borderId="10" xfId="0" applyFont="1" applyFill="1" applyBorder="1" applyAlignment="1">
      <alignment horizontal="center" vertical="center" wrapText="1"/>
    </xf>
    <xf numFmtId="0" fontId="35" fillId="4" borderId="11" xfId="0" applyFont="1" applyFill="1" applyBorder="1" applyAlignment="1">
      <alignment horizontal="center" vertical="center" wrapText="1"/>
    </xf>
    <xf numFmtId="0" fontId="35" fillId="4" borderId="12" xfId="0" applyFont="1" applyFill="1" applyBorder="1" applyAlignment="1">
      <alignment horizontal="center" vertical="center" wrapText="1"/>
    </xf>
    <xf numFmtId="0" fontId="19" fillId="15" borderId="18" xfId="0" applyFont="1" applyFill="1" applyBorder="1" applyAlignment="1">
      <alignment horizontal="center"/>
    </xf>
    <xf numFmtId="0" fontId="23" fillId="15" borderId="18" xfId="0" applyFont="1" applyFill="1" applyBorder="1" applyAlignment="1">
      <alignment horizontal="center" vertical="center"/>
    </xf>
    <xf numFmtId="49" fontId="19" fillId="15" borderId="18" xfId="0" applyNumberFormat="1" applyFont="1" applyFill="1" applyBorder="1" applyAlignment="1">
      <alignment horizontal="left" vertical="center" wrapText="1"/>
    </xf>
    <xf numFmtId="49" fontId="19" fillId="15" borderId="1" xfId="0" applyNumberFormat="1" applyFont="1" applyFill="1" applyBorder="1" applyAlignment="1">
      <alignment horizontal="left" vertical="center" wrapText="1"/>
    </xf>
    <xf numFmtId="0" fontId="23" fillId="15" borderId="43" xfId="0" applyFont="1" applyFill="1" applyBorder="1" applyAlignment="1">
      <alignment horizontal="center" vertical="center" wrapText="1"/>
    </xf>
    <xf numFmtId="0" fontId="19" fillId="15" borderId="18" xfId="0" applyFont="1" applyFill="1" applyBorder="1" applyAlignment="1">
      <alignment horizontal="left" vertical="center" wrapText="1"/>
    </xf>
    <xf numFmtId="0" fontId="19" fillId="7" borderId="3"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0" fillId="7" borderId="3" xfId="0" applyFont="1" applyFill="1" applyBorder="1" applyAlignment="1">
      <alignment horizontal="left" vertical="center" wrapText="1"/>
    </xf>
    <xf numFmtId="0" fontId="19" fillId="15" borderId="59" xfId="0" applyFont="1" applyFill="1" applyBorder="1" applyAlignment="1">
      <alignment horizontal="left" vertical="center" wrapText="1"/>
    </xf>
    <xf numFmtId="0" fontId="19" fillId="15" borderId="60" xfId="0" applyFont="1" applyFill="1" applyBorder="1" applyAlignment="1">
      <alignment horizontal="left" vertical="center" wrapText="1"/>
    </xf>
    <xf numFmtId="0" fontId="19" fillId="15" borderId="62" xfId="0" applyFont="1" applyFill="1" applyBorder="1" applyAlignment="1">
      <alignment horizontal="left" vertical="center" wrapText="1"/>
    </xf>
    <xf numFmtId="0" fontId="23" fillId="15" borderId="28" xfId="0" applyFont="1" applyFill="1" applyBorder="1" applyAlignment="1">
      <alignment horizontal="left" vertical="center" wrapText="1"/>
    </xf>
    <xf numFmtId="0" fontId="23" fillId="15" borderId="8" xfId="0" applyFont="1" applyFill="1" applyBorder="1" applyAlignment="1">
      <alignment horizontal="left" vertical="center" wrapText="1"/>
    </xf>
    <xf numFmtId="0" fontId="23" fillId="15" borderId="53" xfId="0" applyFont="1" applyFill="1" applyBorder="1" applyAlignment="1">
      <alignment horizontal="left" vertical="center" wrapText="1"/>
    </xf>
    <xf numFmtId="0" fontId="19" fillId="15" borderId="34" xfId="0" applyFont="1" applyFill="1" applyBorder="1" applyAlignment="1">
      <alignment horizontal="left" vertical="center" wrapText="1"/>
    </xf>
    <xf numFmtId="0" fontId="20" fillId="15" borderId="2" xfId="0" applyFont="1" applyFill="1" applyBorder="1" applyAlignment="1">
      <alignment horizontal="left" vertical="center" wrapText="1"/>
    </xf>
    <xf numFmtId="0" fontId="20" fillId="15" borderId="3" xfId="0" applyFont="1" applyFill="1" applyBorder="1" applyAlignment="1">
      <alignment horizontal="left" vertical="center" wrapText="1"/>
    </xf>
    <xf numFmtId="0" fontId="20" fillId="15" borderId="28" xfId="0" applyFont="1" applyFill="1" applyBorder="1" applyAlignment="1">
      <alignment horizontal="left" vertical="center" wrapText="1"/>
    </xf>
    <xf numFmtId="0" fontId="19" fillId="15" borderId="28" xfId="0" applyFont="1" applyFill="1" applyBorder="1" applyAlignment="1">
      <alignment horizontal="left" vertical="top" wrapText="1"/>
    </xf>
    <xf numFmtId="0" fontId="19" fillId="15" borderId="8" xfId="0" applyFont="1" applyFill="1" applyBorder="1" applyAlignment="1">
      <alignment horizontal="left" vertical="top" wrapText="1"/>
    </xf>
    <xf numFmtId="0" fontId="19" fillId="15" borderId="3" xfId="0" applyFont="1" applyFill="1" applyBorder="1" applyAlignment="1">
      <alignment horizontal="left" vertical="top" wrapText="1"/>
    </xf>
    <xf numFmtId="0" fontId="19" fillId="15" borderId="3" xfId="0" applyFont="1" applyFill="1" applyBorder="1" applyAlignment="1">
      <alignment horizontal="left" vertical="center" wrapText="1"/>
    </xf>
    <xf numFmtId="0" fontId="19" fillId="15" borderId="53"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20" fillId="7" borderId="3"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9" fillId="17" borderId="19" xfId="0" applyFont="1" applyFill="1" applyBorder="1" applyAlignment="1">
      <alignment horizontal="center" vertical="center" wrapText="1"/>
    </xf>
    <xf numFmtId="0" fontId="19" fillId="17" borderId="21" xfId="0" applyFont="1" applyFill="1" applyBorder="1" applyAlignment="1">
      <alignment horizontal="center" vertical="center" wrapText="1"/>
    </xf>
    <xf numFmtId="0" fontId="19" fillId="17" borderId="35" xfId="0" applyFont="1" applyFill="1" applyBorder="1" applyAlignment="1">
      <alignment horizontal="center" vertical="center" wrapText="1"/>
    </xf>
    <xf numFmtId="0" fontId="20" fillId="17" borderId="28" xfId="0" applyFont="1" applyFill="1" applyBorder="1" applyAlignment="1">
      <alignment horizontal="center" vertical="center" wrapText="1"/>
    </xf>
    <xf numFmtId="0" fontId="20" fillId="17" borderId="8" xfId="0" applyFont="1" applyFill="1" applyBorder="1" applyAlignment="1">
      <alignment horizontal="center" vertical="center" wrapText="1"/>
    </xf>
    <xf numFmtId="0" fontId="20" fillId="17" borderId="53" xfId="0" applyFont="1" applyFill="1" applyBorder="1" applyAlignment="1">
      <alignment horizontal="center" vertical="center" wrapText="1"/>
    </xf>
    <xf numFmtId="0" fontId="20" fillId="17" borderId="2" xfId="0" applyFont="1" applyFill="1" applyBorder="1" applyAlignment="1">
      <alignment horizontal="center" vertical="center" wrapText="1"/>
    </xf>
    <xf numFmtId="0" fontId="20" fillId="17" borderId="3" xfId="0" applyFont="1" applyFill="1" applyBorder="1" applyAlignment="1">
      <alignment horizontal="center" vertical="center" wrapText="1"/>
    </xf>
    <xf numFmtId="0" fontId="19" fillId="18" borderId="25" xfId="0" applyFont="1" applyFill="1" applyBorder="1" applyAlignment="1">
      <alignment horizontal="center" vertical="center" wrapText="1"/>
    </xf>
    <xf numFmtId="0" fontId="19" fillId="18" borderId="5" xfId="0" applyFont="1" applyFill="1" applyBorder="1" applyAlignment="1">
      <alignment horizontal="center" vertical="center" wrapText="1"/>
    </xf>
    <xf numFmtId="0" fontId="19" fillId="18" borderId="68" xfId="0" applyFont="1" applyFill="1" applyBorder="1" applyAlignment="1">
      <alignment horizontal="center" vertical="center" wrapText="1"/>
    </xf>
    <xf numFmtId="0" fontId="20" fillId="18" borderId="2" xfId="0" applyFont="1" applyFill="1" applyBorder="1" applyAlignment="1">
      <alignment horizontal="center" vertical="center" wrapText="1"/>
    </xf>
    <xf numFmtId="0" fontId="20" fillId="18" borderId="8" xfId="0" applyFont="1" applyFill="1" applyBorder="1" applyAlignment="1">
      <alignment horizontal="center" vertical="center" wrapText="1"/>
    </xf>
    <xf numFmtId="0" fontId="20" fillId="18" borderId="3" xfId="0" applyFont="1" applyFill="1" applyBorder="1" applyAlignment="1">
      <alignment horizontal="center" vertical="center" wrapText="1"/>
    </xf>
    <xf numFmtId="0" fontId="20" fillId="18" borderId="1" xfId="0" applyFont="1" applyFill="1" applyBorder="1" applyAlignment="1">
      <alignment horizontal="left" vertical="center" wrapText="1"/>
    </xf>
    <xf numFmtId="0" fontId="20" fillId="18" borderId="53" xfId="0" applyFont="1" applyFill="1" applyBorder="1" applyAlignment="1">
      <alignment horizontal="center" vertical="center" wrapText="1"/>
    </xf>
    <xf numFmtId="0" fontId="19" fillId="18" borderId="28" xfId="0" applyFont="1" applyFill="1" applyBorder="1" applyAlignment="1">
      <alignment horizontal="center" vertical="center" wrapText="1"/>
    </xf>
    <xf numFmtId="0" fontId="20" fillId="18" borderId="28" xfId="0" applyFont="1" applyFill="1" applyBorder="1" applyAlignment="1">
      <alignment horizontal="center" vertical="center" wrapText="1"/>
    </xf>
    <xf numFmtId="0" fontId="20" fillId="13" borderId="2" xfId="0" applyFont="1" applyFill="1" applyBorder="1" applyAlignment="1">
      <alignment horizontal="center" vertical="center" wrapText="1"/>
    </xf>
    <xf numFmtId="0" fontId="20" fillId="13" borderId="3" xfId="0" applyFont="1" applyFill="1" applyBorder="1" applyAlignment="1">
      <alignment horizontal="center" vertical="center" wrapText="1"/>
    </xf>
    <xf numFmtId="0" fontId="20" fillId="13" borderId="8" xfId="0" applyFont="1" applyFill="1" applyBorder="1" applyAlignment="1">
      <alignment horizontal="center" vertical="center" wrapText="1"/>
    </xf>
    <xf numFmtId="0" fontId="20" fillId="13" borderId="1" xfId="0" applyFont="1" applyFill="1" applyBorder="1" applyAlignment="1">
      <alignment horizontal="left" vertical="center" wrapText="1"/>
    </xf>
    <xf numFmtId="0" fontId="20" fillId="13" borderId="2" xfId="0" applyFont="1" applyFill="1" applyBorder="1" applyAlignment="1">
      <alignment horizontal="left" vertical="center" wrapText="1"/>
    </xf>
    <xf numFmtId="0" fontId="20" fillId="13" borderId="1"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19" fillId="13" borderId="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69"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22"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17" borderId="43" xfId="0" applyFont="1" applyFill="1" applyBorder="1" applyAlignment="1">
      <alignment horizontal="center" vertical="center" wrapText="1"/>
    </xf>
    <xf numFmtId="0" fontId="19" fillId="17" borderId="37" xfId="0" applyFont="1" applyFill="1" applyBorder="1" applyAlignment="1">
      <alignment horizontal="center" vertical="center" wrapText="1"/>
    </xf>
    <xf numFmtId="0" fontId="19" fillId="17" borderId="44" xfId="0" applyFont="1" applyFill="1" applyBorder="1" applyAlignment="1">
      <alignment horizontal="center" vertical="center" wrapText="1"/>
    </xf>
    <xf numFmtId="0" fontId="23" fillId="17" borderId="18" xfId="0" applyFont="1" applyFill="1" applyBorder="1" applyAlignment="1">
      <alignment horizontal="center" vertical="center" wrapText="1"/>
    </xf>
    <xf numFmtId="0" fontId="19" fillId="17" borderId="18" xfId="0" applyFont="1" applyFill="1" applyBorder="1" applyAlignment="1">
      <alignment horizontal="center" vertical="center" wrapText="1"/>
    </xf>
    <xf numFmtId="0" fontId="19" fillId="18" borderId="43" xfId="0" applyFont="1" applyFill="1" applyBorder="1" applyAlignment="1">
      <alignment horizontal="center" vertical="center" wrapText="1"/>
    </xf>
    <xf numFmtId="0" fontId="19" fillId="18" borderId="37" xfId="0" applyFont="1" applyFill="1" applyBorder="1" applyAlignment="1">
      <alignment horizontal="center" vertical="center" wrapText="1"/>
    </xf>
    <xf numFmtId="0" fontId="19" fillId="18" borderId="44" xfId="0" applyFont="1" applyFill="1" applyBorder="1" applyAlignment="1">
      <alignment horizontal="center" vertical="center" wrapText="1"/>
    </xf>
    <xf numFmtId="0" fontId="23" fillId="18" borderId="28" xfId="0" applyFont="1" applyFill="1" applyBorder="1" applyAlignment="1">
      <alignment horizontal="center" vertical="center" wrapText="1"/>
    </xf>
    <xf numFmtId="0" fontId="19" fillId="18" borderId="3" xfId="0" applyFont="1" applyFill="1" applyBorder="1" applyAlignment="1">
      <alignment horizontal="center" vertical="center"/>
    </xf>
    <xf numFmtId="0" fontId="19" fillId="18" borderId="3" xfId="0" applyFont="1" applyFill="1" applyBorder="1" applyAlignment="1">
      <alignment horizontal="center" vertical="center" wrapText="1"/>
    </xf>
    <xf numFmtId="14" fontId="19" fillId="18" borderId="3" xfId="0" applyNumberFormat="1" applyFont="1" applyFill="1" applyBorder="1" applyAlignment="1">
      <alignment horizontal="center" vertical="center" wrapText="1"/>
    </xf>
    <xf numFmtId="0" fontId="19" fillId="18" borderId="3" xfId="0" applyFont="1" applyFill="1" applyBorder="1" applyAlignment="1">
      <alignment horizontal="center"/>
    </xf>
    <xf numFmtId="0" fontId="19" fillId="18" borderId="32" xfId="0" applyFont="1" applyFill="1" applyBorder="1" applyAlignment="1">
      <alignment horizontal="center"/>
    </xf>
    <xf numFmtId="0" fontId="30" fillId="18" borderId="54" xfId="0" applyFont="1" applyFill="1" applyBorder="1" applyAlignment="1">
      <alignment horizontal="center" vertical="center" wrapText="1"/>
    </xf>
    <xf numFmtId="0" fontId="30" fillId="18" borderId="55" xfId="0" applyFont="1" applyFill="1" applyBorder="1" applyAlignment="1">
      <alignment horizontal="center" vertical="center" wrapText="1"/>
    </xf>
    <xf numFmtId="0" fontId="23" fillId="18" borderId="3" xfId="0" applyFont="1" applyFill="1" applyBorder="1" applyAlignment="1">
      <alignment horizontal="center" vertical="center"/>
    </xf>
    <xf numFmtId="0" fontId="19" fillId="18" borderId="2" xfId="0" applyFont="1" applyFill="1" applyBorder="1" applyAlignment="1">
      <alignment horizontal="left" vertical="top" wrapText="1"/>
    </xf>
    <xf numFmtId="0" fontId="19" fillId="18" borderId="3" xfId="0" applyFont="1" applyFill="1" applyBorder="1" applyAlignment="1">
      <alignment horizontal="left" vertical="top" wrapText="1"/>
    </xf>
    <xf numFmtId="0" fontId="19" fillId="18" borderId="2" xfId="0" applyFont="1" applyFill="1" applyBorder="1" applyAlignment="1">
      <alignment horizontal="left" vertical="center" wrapText="1"/>
    </xf>
    <xf numFmtId="0" fontId="19" fillId="18" borderId="3" xfId="0" applyFont="1" applyFill="1" applyBorder="1" applyAlignment="1">
      <alignment horizontal="left" vertical="center" wrapText="1"/>
    </xf>
    <xf numFmtId="0" fontId="3" fillId="0" borderId="0" xfId="0" applyFont="1" applyAlignment="1">
      <alignment horizontal="center" wrapText="1"/>
    </xf>
    <xf numFmtId="0" fontId="6" fillId="0" borderId="0" xfId="0" applyFont="1" applyAlignment="1">
      <alignment horizontal="center"/>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9" fillId="8" borderId="22" xfId="0" applyFont="1" applyFill="1" applyBorder="1" applyAlignment="1">
      <alignment horizontal="center" vertical="center" wrapText="1"/>
    </xf>
    <xf numFmtId="0" fontId="19" fillId="19" borderId="22" xfId="0" applyFont="1" applyFill="1" applyBorder="1" applyAlignment="1">
      <alignment horizontal="center"/>
    </xf>
    <xf numFmtId="0" fontId="19" fillId="20" borderId="22" xfId="0" applyFont="1" applyFill="1" applyBorder="1" applyAlignment="1">
      <alignment horizontal="center"/>
    </xf>
    <xf numFmtId="0" fontId="19" fillId="21" borderId="22" xfId="0" applyFont="1" applyFill="1" applyBorder="1" applyAlignment="1">
      <alignment horizontal="center"/>
    </xf>
    <xf numFmtId="0" fontId="19" fillId="22" borderId="0" xfId="0" applyFont="1" applyFill="1" applyAlignment="1">
      <alignment horizontal="center"/>
    </xf>
    <xf numFmtId="0" fontId="19" fillId="3" borderId="3"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19" fillId="3" borderId="32"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9" fillId="3" borderId="2"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53" xfId="0" applyFont="1" applyFill="1" applyBorder="1" applyAlignment="1">
      <alignment horizontal="center" vertical="center"/>
    </xf>
    <xf numFmtId="0" fontId="19" fillId="3" borderId="2" xfId="0" applyFont="1" applyFill="1" applyBorder="1" applyAlignment="1">
      <alignment horizontal="center"/>
    </xf>
    <xf numFmtId="0" fontId="19" fillId="3" borderId="8" xfId="0" applyFont="1" applyFill="1" applyBorder="1" applyAlignment="1">
      <alignment horizontal="center"/>
    </xf>
    <xf numFmtId="0" fontId="19" fillId="3" borderId="53" xfId="0" applyFont="1" applyFill="1" applyBorder="1" applyAlignment="1">
      <alignment horizontal="center"/>
    </xf>
    <xf numFmtId="0" fontId="19" fillId="3" borderId="27" xfId="0" applyFont="1" applyFill="1" applyBorder="1" applyAlignment="1">
      <alignment horizontal="center" vertical="center"/>
    </xf>
    <xf numFmtId="0" fontId="19" fillId="3" borderId="61" xfId="0" applyFont="1" applyFill="1" applyBorder="1" applyAlignment="1">
      <alignment horizontal="center" vertical="center"/>
    </xf>
    <xf numFmtId="0" fontId="19" fillId="3" borderId="63" xfId="0" applyFont="1" applyFill="1" applyBorder="1" applyAlignment="1">
      <alignment horizontal="center" vertical="center"/>
    </xf>
    <xf numFmtId="0" fontId="19" fillId="3" borderId="18"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9" xfId="0" applyFont="1" applyFill="1" applyBorder="1" applyAlignment="1">
      <alignment horizontal="center" vertical="center" wrapText="1"/>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21" xfId="0" applyFont="1" applyFill="1" applyBorder="1" applyAlignment="1">
      <alignment horizontal="left" vertical="center" wrapText="1"/>
    </xf>
    <xf numFmtId="0" fontId="19" fillId="3" borderId="27" xfId="0" applyFont="1" applyFill="1" applyBorder="1" applyAlignment="1">
      <alignment horizontal="left" vertical="center" wrapText="1"/>
    </xf>
    <xf numFmtId="0" fontId="19" fillId="3" borderId="18" xfId="0" applyFont="1" applyFill="1" applyBorder="1" applyAlignment="1">
      <alignment horizontal="left" vertical="center" wrapText="1"/>
    </xf>
    <xf numFmtId="0" fontId="19" fillId="3" borderId="19" xfId="0" applyFont="1" applyFill="1" applyBorder="1" applyAlignment="1">
      <alignment horizontal="left" vertical="center" wrapText="1"/>
    </xf>
    <xf numFmtId="0" fontId="19" fillId="3" borderId="2"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22" fillId="2" borderId="46" xfId="0" applyFont="1" applyFill="1" applyBorder="1" applyAlignment="1">
      <alignment horizontal="left" vertical="center" wrapText="1"/>
    </xf>
    <xf numFmtId="0" fontId="22" fillId="2" borderId="47" xfId="0" applyFont="1" applyFill="1" applyBorder="1" applyAlignment="1">
      <alignment horizontal="left" vertical="center" wrapText="1"/>
    </xf>
    <xf numFmtId="0" fontId="5" fillId="2" borderId="58"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71" xfId="0" applyFont="1" applyFill="1" applyBorder="1" applyAlignment="1">
      <alignment horizontal="left" vertical="center" wrapText="1"/>
    </xf>
    <xf numFmtId="0" fontId="19" fillId="3" borderId="43"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54" xfId="0" applyFont="1" applyFill="1" applyBorder="1" applyAlignment="1">
      <alignment horizontal="center" vertical="center" wrapText="1"/>
    </xf>
    <xf numFmtId="0" fontId="19" fillId="3" borderId="43" xfId="0" applyFont="1" applyFill="1" applyBorder="1" applyAlignment="1">
      <alignment horizontal="left" vertical="center" wrapText="1"/>
    </xf>
    <xf numFmtId="0" fontId="19" fillId="3" borderId="37" xfId="0" applyFont="1" applyFill="1" applyBorder="1" applyAlignment="1">
      <alignment horizontal="left" vertical="center" wrapText="1"/>
    </xf>
    <xf numFmtId="0" fontId="19" fillId="3" borderId="44" xfId="0" applyFont="1" applyFill="1" applyBorder="1" applyAlignment="1">
      <alignment horizontal="center" vertical="center" wrapText="1"/>
    </xf>
    <xf numFmtId="0" fontId="19" fillId="3" borderId="54" xfId="0" applyFont="1" applyFill="1" applyBorder="1" applyAlignment="1">
      <alignment horizontal="left" vertical="center" wrapText="1"/>
    </xf>
    <xf numFmtId="0" fontId="19" fillId="3" borderId="54" xfId="0" applyFont="1" applyFill="1" applyBorder="1" applyAlignment="1">
      <alignment horizontal="center" vertical="center"/>
    </xf>
    <xf numFmtId="0" fontId="19" fillId="3" borderId="60"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55" xfId="0" applyFont="1" applyFill="1" applyBorder="1" applyAlignment="1">
      <alignment horizontal="center" vertical="center" wrapText="1"/>
    </xf>
    <xf numFmtId="0" fontId="5" fillId="2" borderId="64"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2" borderId="46" xfId="0" applyFont="1" applyFill="1" applyBorder="1" applyAlignment="1">
      <alignment horizontal="left" vertical="center"/>
    </xf>
    <xf numFmtId="0" fontId="5" fillId="2" borderId="64" xfId="0" applyFont="1" applyFill="1" applyBorder="1" applyAlignment="1">
      <alignment horizontal="left" vertical="center"/>
    </xf>
    <xf numFmtId="0" fontId="36" fillId="0" borderId="0" xfId="0" applyFont="1" applyAlignment="1">
      <alignment horizontal="center"/>
    </xf>
    <xf numFmtId="0" fontId="5" fillId="2" borderId="16"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18" xfId="0" applyFont="1" applyFill="1" applyBorder="1" applyAlignment="1">
      <alignment horizontal="left" vertical="top" wrapText="1"/>
    </xf>
    <xf numFmtId="0" fontId="11" fillId="3" borderId="28" xfId="2" applyFill="1" applyBorder="1" applyAlignment="1">
      <alignment vertical="top" wrapText="1"/>
    </xf>
    <xf numFmtId="9" fontId="19" fillId="3" borderId="18" xfId="0" applyNumberFormat="1" applyFont="1" applyFill="1" applyBorder="1" applyAlignment="1">
      <alignment horizontal="center" vertical="center" wrapText="1"/>
    </xf>
    <xf numFmtId="14" fontId="19" fillId="3" borderId="18" xfId="0" applyNumberFormat="1" applyFont="1" applyFill="1" applyBorder="1" applyAlignment="1">
      <alignment horizontal="center" vertical="center" wrapText="1"/>
    </xf>
    <xf numFmtId="0" fontId="19" fillId="3" borderId="19" xfId="0" applyFont="1" applyFill="1" applyBorder="1" applyAlignment="1">
      <alignment horizontal="left" vertical="top" wrapText="1"/>
    </xf>
    <xf numFmtId="0" fontId="19" fillId="3" borderId="1" xfId="0" applyFont="1" applyFill="1" applyBorder="1" applyAlignment="1">
      <alignment horizontal="left" vertical="top" wrapText="1"/>
    </xf>
    <xf numFmtId="0" fontId="11" fillId="3" borderId="8" xfId="2" applyFill="1" applyBorder="1" applyAlignment="1">
      <alignment vertical="top" wrapText="1"/>
    </xf>
    <xf numFmtId="0" fontId="19" fillId="3" borderId="21" xfId="0" applyFont="1" applyFill="1" applyBorder="1" applyAlignment="1">
      <alignment horizontal="left" vertical="top" wrapText="1"/>
    </xf>
    <xf numFmtId="0" fontId="11" fillId="3" borderId="8" xfId="2" applyFill="1" applyBorder="1" applyAlignment="1">
      <alignment vertical="top"/>
    </xf>
    <xf numFmtId="0" fontId="11" fillId="3" borderId="3" xfId="2" applyFill="1" applyBorder="1" applyAlignment="1">
      <alignment vertical="top"/>
    </xf>
    <xf numFmtId="0" fontId="11" fillId="0" borderId="2" xfId="2" applyFill="1" applyBorder="1" applyAlignment="1">
      <alignment horizontal="left" vertical="center" wrapText="1"/>
    </xf>
    <xf numFmtId="14" fontId="19" fillId="3" borderId="1" xfId="0" applyNumberFormat="1" applyFont="1" applyFill="1" applyBorder="1" applyAlignment="1">
      <alignment horizontal="center" vertical="center" wrapText="1"/>
    </xf>
    <xf numFmtId="0" fontId="11" fillId="0" borderId="8" xfId="2" applyFill="1" applyBorder="1" applyAlignment="1">
      <alignment horizontal="left" vertical="center" wrapText="1"/>
    </xf>
    <xf numFmtId="0" fontId="19" fillId="3" borderId="8" xfId="0" applyFont="1" applyFill="1" applyBorder="1" applyAlignment="1">
      <alignment horizontal="center" vertical="center" wrapText="1"/>
    </xf>
    <xf numFmtId="0" fontId="19" fillId="3" borderId="2" xfId="0" applyFont="1" applyFill="1" applyBorder="1" applyAlignment="1">
      <alignment horizontal="left" vertical="top" wrapText="1"/>
    </xf>
    <xf numFmtId="0" fontId="11" fillId="0" borderId="53" xfId="2" applyFill="1" applyBorder="1" applyAlignment="1">
      <alignment horizontal="left" vertical="center" wrapText="1"/>
    </xf>
    <xf numFmtId="0" fontId="19" fillId="3" borderId="53" xfId="0" applyFont="1" applyFill="1" applyBorder="1" applyAlignment="1">
      <alignment horizontal="center" vertical="center" wrapText="1"/>
    </xf>
    <xf numFmtId="0" fontId="19" fillId="31" borderId="43" xfId="0" applyFont="1" applyFill="1" applyBorder="1" applyAlignment="1">
      <alignment horizontal="left" vertical="center" wrapText="1"/>
    </xf>
    <xf numFmtId="0" fontId="19" fillId="31" borderId="18" xfId="0" applyFont="1" applyFill="1" applyBorder="1" applyAlignment="1">
      <alignment horizontal="left" vertical="center" wrapText="1"/>
    </xf>
    <xf numFmtId="0" fontId="19" fillId="31" borderId="18" xfId="0" applyFont="1" applyFill="1" applyBorder="1" applyAlignment="1">
      <alignment horizontal="center" vertical="center"/>
    </xf>
    <xf numFmtId="0" fontId="19" fillId="31" borderId="19" xfId="0" applyFont="1" applyFill="1" applyBorder="1" applyAlignment="1">
      <alignment horizontal="left" vertical="center" wrapText="1"/>
    </xf>
    <xf numFmtId="0" fontId="19" fillId="31" borderId="37" xfId="0" applyFont="1" applyFill="1" applyBorder="1" applyAlignment="1">
      <alignment horizontal="left" vertical="center" wrapText="1"/>
    </xf>
    <xf numFmtId="0" fontId="19" fillId="31" borderId="1" xfId="0" applyFont="1" applyFill="1" applyBorder="1" applyAlignment="1">
      <alignment horizontal="left" vertical="center" wrapText="1"/>
    </xf>
    <xf numFmtId="0" fontId="19" fillId="31" borderId="1" xfId="0" applyFont="1" applyFill="1" applyBorder="1" applyAlignment="1">
      <alignment horizontal="center" vertical="center"/>
    </xf>
    <xf numFmtId="0" fontId="19" fillId="31" borderId="21" xfId="0" applyFont="1" applyFill="1" applyBorder="1" applyAlignment="1">
      <alignment horizontal="left" vertical="center" wrapText="1"/>
    </xf>
    <xf numFmtId="0" fontId="11" fillId="3" borderId="1" xfId="2" applyFill="1" applyBorder="1" applyAlignment="1">
      <alignment horizontal="center" vertical="center" wrapText="1"/>
    </xf>
    <xf numFmtId="0" fontId="19" fillId="3" borderId="34" xfId="0" applyFont="1" applyFill="1" applyBorder="1" applyAlignment="1">
      <alignment horizontal="left" vertical="center" wrapText="1"/>
    </xf>
    <xf numFmtId="0" fontId="11" fillId="3" borderId="34" xfId="2" applyFill="1" applyBorder="1" applyAlignment="1">
      <alignment horizontal="center" vertical="center" wrapText="1"/>
    </xf>
    <xf numFmtId="0" fontId="19" fillId="3" borderId="35" xfId="0" applyFont="1" applyFill="1" applyBorder="1" applyAlignment="1">
      <alignment horizontal="left" vertical="center" wrapText="1"/>
    </xf>
    <xf numFmtId="0" fontId="19" fillId="31" borderId="37" xfId="0" applyFont="1" applyFill="1" applyBorder="1" applyAlignment="1">
      <alignment horizontal="left" vertical="center" wrapText="1"/>
    </xf>
    <xf numFmtId="0" fontId="19" fillId="31" borderId="1" xfId="0" applyFont="1" applyFill="1" applyBorder="1" applyAlignment="1">
      <alignment horizontal="left" vertical="center" wrapText="1"/>
    </xf>
    <xf numFmtId="0" fontId="19" fillId="31" borderId="1" xfId="0" applyFont="1" applyFill="1" applyBorder="1" applyAlignment="1">
      <alignment horizontal="center" vertical="center"/>
    </xf>
    <xf numFmtId="0" fontId="19" fillId="31" borderId="21" xfId="0" applyFont="1" applyFill="1" applyBorder="1" applyAlignment="1">
      <alignment horizontal="left" vertical="center" wrapText="1"/>
    </xf>
    <xf numFmtId="0" fontId="19" fillId="31" borderId="54" xfId="0" applyFont="1" applyFill="1" applyBorder="1" applyAlignment="1">
      <alignment horizontal="left" vertical="center" wrapText="1"/>
    </xf>
    <xf numFmtId="0" fontId="19" fillId="31" borderId="2" xfId="0" applyFont="1" applyFill="1" applyBorder="1" applyAlignment="1">
      <alignment horizontal="left" vertical="center" wrapText="1"/>
    </xf>
    <xf numFmtId="0" fontId="19" fillId="31" borderId="2" xfId="0" applyFont="1" applyFill="1" applyBorder="1" applyAlignment="1">
      <alignment horizontal="center" vertical="center"/>
    </xf>
    <xf numFmtId="0" fontId="19" fillId="31" borderId="27" xfId="0" applyFont="1" applyFill="1" applyBorder="1" applyAlignment="1">
      <alignment horizontal="left" vertical="center" wrapText="1"/>
    </xf>
    <xf numFmtId="0" fontId="19" fillId="31" borderId="43"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19" xfId="0" applyFont="1" applyFill="1" applyBorder="1" applyAlignment="1">
      <alignment horizontal="center" vertical="center" wrapText="1"/>
    </xf>
    <xf numFmtId="0" fontId="19" fillId="31" borderId="37" xfId="0" applyFont="1" applyFill="1" applyBorder="1" applyAlignment="1">
      <alignment horizontal="center" vertical="center" wrapText="1"/>
    </xf>
    <xf numFmtId="0" fontId="19" fillId="31" borderId="1" xfId="0" applyFont="1" applyFill="1" applyBorder="1" applyAlignment="1">
      <alignment horizontal="center" vertical="center" wrapText="1"/>
    </xf>
    <xf numFmtId="0" fontId="19" fillId="31" borderId="21" xfId="0" applyFont="1" applyFill="1" applyBorder="1" applyAlignment="1">
      <alignment horizontal="center" vertical="center" wrapText="1"/>
    </xf>
    <xf numFmtId="0" fontId="5" fillId="2" borderId="84" xfId="0" applyFont="1" applyFill="1" applyBorder="1" applyAlignment="1">
      <alignment horizontal="center" vertical="center" wrapText="1"/>
    </xf>
    <xf numFmtId="0" fontId="11" fillId="3" borderId="1" xfId="2" applyFill="1" applyBorder="1" applyAlignment="1">
      <alignment vertical="center" wrapText="1"/>
    </xf>
    <xf numFmtId="9" fontId="19" fillId="3" borderId="2" xfId="0" applyNumberFormat="1" applyFont="1" applyFill="1" applyBorder="1" applyAlignment="1">
      <alignment horizontal="center" vertical="center" wrapText="1"/>
    </xf>
    <xf numFmtId="14" fontId="19" fillId="3" borderId="2" xfId="0" applyNumberFormat="1" applyFont="1" applyFill="1" applyBorder="1" applyAlignment="1">
      <alignment horizontal="center" vertical="center" wrapText="1"/>
    </xf>
    <xf numFmtId="0" fontId="5" fillId="2" borderId="20" xfId="0" applyFont="1" applyFill="1" applyBorder="1" applyAlignment="1">
      <alignment horizontal="center" vertical="center" wrapText="1"/>
    </xf>
    <xf numFmtId="0" fontId="19" fillId="3" borderId="60" xfId="0" applyFont="1" applyFill="1" applyBorder="1" applyAlignment="1">
      <alignment horizontal="center" vertical="center" wrapText="1"/>
    </xf>
    <xf numFmtId="0" fontId="19" fillId="3" borderId="8" xfId="0" applyFont="1" applyFill="1" applyBorder="1" applyAlignment="1">
      <alignment horizontal="left" vertical="center" wrapText="1"/>
    </xf>
    <xf numFmtId="0" fontId="19" fillId="3" borderId="61" xfId="0" applyFont="1" applyFill="1" applyBorder="1" applyAlignment="1">
      <alignment horizontal="left" vertical="center" wrapText="1"/>
    </xf>
    <xf numFmtId="0" fontId="11" fillId="0" borderId="0" xfId="2" applyFill="1" applyAlignment="1">
      <alignment wrapText="1"/>
    </xf>
    <xf numFmtId="0" fontId="5" fillId="2" borderId="39" xfId="0" applyFont="1" applyFill="1" applyBorder="1" applyAlignment="1">
      <alignment horizontal="center" vertical="center" wrapText="1"/>
    </xf>
    <xf numFmtId="0" fontId="19" fillId="3" borderId="3" xfId="0" applyFont="1" applyFill="1" applyBorder="1" applyAlignment="1">
      <alignment horizontal="left" vertical="center" wrapText="1"/>
    </xf>
    <xf numFmtId="0" fontId="11" fillId="3" borderId="8" xfId="2" applyFill="1" applyBorder="1" applyAlignment="1">
      <alignment vertical="center" wrapText="1"/>
    </xf>
    <xf numFmtId="0" fontId="19" fillId="3" borderId="32" xfId="0" applyFont="1" applyFill="1" applyBorder="1" applyAlignment="1">
      <alignment horizontal="left" vertical="center" wrapText="1"/>
    </xf>
    <xf numFmtId="0" fontId="19" fillId="31" borderId="37" xfId="0" applyFont="1" applyFill="1" applyBorder="1" applyAlignment="1">
      <alignment horizontal="center" vertical="center" wrapText="1"/>
    </xf>
    <xf numFmtId="0" fontId="19" fillId="31" borderId="1" xfId="0" applyFont="1" applyFill="1" applyBorder="1" applyAlignment="1">
      <alignment horizontal="center" vertical="center" wrapText="1"/>
    </xf>
    <xf numFmtId="0" fontId="19" fillId="31" borderId="21" xfId="0" applyFont="1" applyFill="1" applyBorder="1" applyAlignment="1">
      <alignment horizontal="center" vertical="center" wrapText="1"/>
    </xf>
    <xf numFmtId="0" fontId="19" fillId="31" borderId="37" xfId="0" applyFont="1" applyFill="1" applyBorder="1" applyAlignment="1">
      <alignment vertical="center" wrapText="1"/>
    </xf>
    <xf numFmtId="0" fontId="19" fillId="31" borderId="1" xfId="0" applyFont="1" applyFill="1" applyBorder="1" applyAlignment="1">
      <alignment vertical="center" wrapText="1"/>
    </xf>
    <xf numFmtId="0" fontId="19" fillId="31" borderId="21" xfId="0" applyFont="1" applyFill="1" applyBorder="1" applyAlignment="1">
      <alignment vertical="center" wrapText="1"/>
    </xf>
    <xf numFmtId="0" fontId="19" fillId="31" borderId="37" xfId="0" applyFont="1" applyFill="1" applyBorder="1" applyAlignment="1">
      <alignment horizontal="center" vertical="center"/>
    </xf>
    <xf numFmtId="0" fontId="19" fillId="31" borderId="1" xfId="0" applyFont="1" applyFill="1" applyBorder="1"/>
    <xf numFmtId="0" fontId="19" fillId="31" borderId="21" xfId="0" applyFont="1" applyFill="1" applyBorder="1" applyAlignment="1">
      <alignment horizontal="center" vertical="center"/>
    </xf>
    <xf numFmtId="0" fontId="19" fillId="31" borderId="54" xfId="0" applyFont="1" applyFill="1" applyBorder="1" applyAlignment="1">
      <alignment horizontal="center" vertical="center"/>
    </xf>
    <xf numFmtId="0" fontId="19" fillId="31" borderId="2" xfId="0" applyFont="1" applyFill="1" applyBorder="1" applyAlignment="1">
      <alignment horizontal="center"/>
    </xf>
    <xf numFmtId="0" fontId="19" fillId="31" borderId="27" xfId="0" applyFont="1" applyFill="1" applyBorder="1" applyAlignment="1">
      <alignment horizontal="center" vertical="center"/>
    </xf>
    <xf numFmtId="0" fontId="19" fillId="31" borderId="60" xfId="0" applyFont="1" applyFill="1" applyBorder="1" applyAlignment="1">
      <alignment horizontal="center" vertical="center"/>
    </xf>
    <xf numFmtId="0" fontId="19" fillId="31" borderId="8" xfId="0" applyFont="1" applyFill="1" applyBorder="1" applyAlignment="1">
      <alignment horizontal="center" vertical="center"/>
    </xf>
    <xf numFmtId="0" fontId="19" fillId="31" borderId="8" xfId="0" applyFont="1" applyFill="1" applyBorder="1" applyAlignment="1">
      <alignment horizontal="center"/>
    </xf>
    <xf numFmtId="0" fontId="19" fillId="31" borderId="61" xfId="0" applyFont="1" applyFill="1" applyBorder="1" applyAlignment="1">
      <alignment horizontal="center" vertical="center"/>
    </xf>
    <xf numFmtId="0" fontId="19" fillId="31" borderId="62" xfId="0" applyFont="1" applyFill="1" applyBorder="1" applyAlignment="1">
      <alignment horizontal="center" vertical="center"/>
    </xf>
    <xf numFmtId="0" fontId="19" fillId="31" borderId="53" xfId="0" applyFont="1" applyFill="1" applyBorder="1" applyAlignment="1">
      <alignment horizontal="center" vertical="center"/>
    </xf>
    <xf numFmtId="0" fontId="19" fillId="31" borderId="53" xfId="0" applyFont="1" applyFill="1" applyBorder="1" applyAlignment="1">
      <alignment horizontal="center"/>
    </xf>
    <xf numFmtId="0" fontId="19" fillId="31" borderId="63" xfId="0" applyFont="1" applyFill="1" applyBorder="1" applyAlignment="1">
      <alignment horizontal="center" vertical="center"/>
    </xf>
    <xf numFmtId="0" fontId="19" fillId="31" borderId="55" xfId="0" applyFont="1" applyFill="1" applyBorder="1" applyAlignment="1">
      <alignment horizontal="center" vertical="center" wrapText="1"/>
    </xf>
    <xf numFmtId="0" fontId="19" fillId="31" borderId="3" xfId="0" applyFont="1" applyFill="1" applyBorder="1" applyAlignment="1">
      <alignment horizontal="center" vertical="center" wrapText="1"/>
    </xf>
    <xf numFmtId="0" fontId="19" fillId="31" borderId="32"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34" xfId="0" applyFont="1" applyFill="1" applyBorder="1" applyAlignment="1">
      <alignment horizontal="center" vertical="center" wrapText="1"/>
    </xf>
    <xf numFmtId="0" fontId="19" fillId="31" borderId="35" xfId="0" applyFont="1" applyFill="1" applyBorder="1" applyAlignment="1">
      <alignment horizontal="center" vertical="center" wrapText="1"/>
    </xf>
  </cellXfs>
  <cellStyles count="6">
    <cellStyle name="Hipervínculo" xfId="2" builtinId="8"/>
    <cellStyle name="Normal" xfId="0" builtinId="0"/>
    <cellStyle name="Normal 2" xfId="3"/>
    <cellStyle name="Normal 2 2" xfId="5"/>
    <cellStyle name="Porcentaje" xfId="1" builtinId="5"/>
    <cellStyle name="Porcentaje 2" xfId="4"/>
  </cellStyles>
  <dxfs count="0"/>
  <tableStyles count="0" defaultTableStyle="TableStyleMedium2" defaultPivotStyle="PivotStyleLight16"/>
  <colors>
    <mruColors>
      <color rgb="FFFFFFCC"/>
      <color rgb="FFCCFF99"/>
      <color rgb="FFFF99CC"/>
      <color rgb="FF9966FF"/>
      <color rgb="FFFFFF00"/>
      <color rgb="FF990099"/>
      <color rgb="FF00FFFF"/>
      <color rgb="FF66FF66"/>
      <color rgb="FF339966"/>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6.jpeg"/><Relationship Id="rId6" Type="http://schemas.openxmlformats.org/officeDocument/2006/relationships/image" Target="../media/image3.jpe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9.png"/><Relationship Id="rId2" Type="http://schemas.openxmlformats.org/officeDocument/2006/relationships/image" Target="../media/image7.png"/><Relationship Id="rId1" Type="http://schemas.openxmlformats.org/officeDocument/2006/relationships/image" Target="../media/image1.png"/><Relationship Id="rId6" Type="http://schemas.openxmlformats.org/officeDocument/2006/relationships/image" Target="../media/image3.jpeg"/><Relationship Id="rId5" Type="http://schemas.openxmlformats.org/officeDocument/2006/relationships/image" Target="../media/image4.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0.png"/><Relationship Id="rId1" Type="http://schemas.openxmlformats.org/officeDocument/2006/relationships/image" Target="../media/image1.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1.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1.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1.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1085850</xdr:colOff>
      <xdr:row>0</xdr:row>
      <xdr:rowOff>57150</xdr:rowOff>
    </xdr:from>
    <xdr:to>
      <xdr:col>4</xdr:col>
      <xdr:colOff>2828925</xdr:colOff>
      <xdr:row>2</xdr:row>
      <xdr:rowOff>152399</xdr:rowOff>
    </xdr:to>
    <xdr:sp macro="" textlink="">
      <xdr:nvSpPr>
        <xdr:cNvPr id="2" name="CuadroTexto 4">
          <a:extLst>
            <a:ext uri="{FF2B5EF4-FFF2-40B4-BE49-F238E27FC236}">
              <a16:creationId xmlns:a16="http://schemas.microsoft.com/office/drawing/2014/main" xmlns="" id="{00000000-0008-0000-0100-000002000000}"/>
            </a:ext>
          </a:extLst>
        </xdr:cNvPr>
        <xdr:cNvSpPr txBox="1"/>
      </xdr:nvSpPr>
      <xdr:spPr>
        <a:xfrm>
          <a:off x="9715500"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28575</xdr:colOff>
      <xdr:row>0</xdr:row>
      <xdr:rowOff>69850</xdr:rowOff>
    </xdr:from>
    <xdr:to>
      <xdr:col>4</xdr:col>
      <xdr:colOff>742949</xdr:colOff>
      <xdr:row>1</xdr:row>
      <xdr:rowOff>142875</xdr:rowOff>
    </xdr:to>
    <xdr:grpSp>
      <xdr:nvGrpSpPr>
        <xdr:cNvPr id="3" name="Group 8">
          <a:extLst>
            <a:ext uri="{FF2B5EF4-FFF2-40B4-BE49-F238E27FC236}">
              <a16:creationId xmlns:a16="http://schemas.microsoft.com/office/drawing/2014/main" xmlns="" id="{00000000-0008-0000-0100-000003000000}"/>
            </a:ext>
          </a:extLst>
        </xdr:cNvPr>
        <xdr:cNvGrpSpPr>
          <a:grpSpLocks/>
        </xdr:cNvGrpSpPr>
      </xdr:nvGrpSpPr>
      <xdr:grpSpPr bwMode="auto">
        <a:xfrm>
          <a:off x="8658225" y="0"/>
          <a:ext cx="714374" cy="0"/>
          <a:chOff x="2381" y="720"/>
          <a:chExt cx="3154" cy="65"/>
        </a:xfrm>
      </xdr:grpSpPr>
      <xdr:pic>
        <xdr:nvPicPr>
          <xdr:cNvPr id="4" name="6 Imagen">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5</xdr:col>
      <xdr:colOff>441960</xdr:colOff>
      <xdr:row>9</xdr:row>
      <xdr:rowOff>0</xdr:rowOff>
    </xdr:from>
    <xdr:ext cx="1539240" cy="1508760"/>
    <xdr:sp macro="" textlink="">
      <xdr:nvSpPr>
        <xdr:cNvPr id="7" name="CuadroTexto 6">
          <a:extLst>
            <a:ext uri="{FF2B5EF4-FFF2-40B4-BE49-F238E27FC236}">
              <a16:creationId xmlns:a16="http://schemas.microsoft.com/office/drawing/2014/main" xmlns="" id="{00000000-0008-0000-0100-000007000000}"/>
            </a:ext>
          </a:extLst>
        </xdr:cNvPr>
        <xdr:cNvSpPr txBox="1"/>
      </xdr:nvSpPr>
      <xdr:spPr>
        <a:xfrm>
          <a:off x="12776835" y="347662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twoCellAnchor>
    <xdr:from>
      <xdr:col>0</xdr:col>
      <xdr:colOff>28575</xdr:colOff>
      <xdr:row>0</xdr:row>
      <xdr:rowOff>19051</xdr:rowOff>
    </xdr:from>
    <xdr:to>
      <xdr:col>0</xdr:col>
      <xdr:colOff>2409824</xdr:colOff>
      <xdr:row>3</xdr:row>
      <xdr:rowOff>0</xdr:rowOff>
    </xdr:to>
    <xdr:pic>
      <xdr:nvPicPr>
        <xdr:cNvPr id="8" name="18 Imagen" descr="Logo CSJ RGB_01">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575" y="19051"/>
          <a:ext cx="2381249" cy="666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0</xdr:rowOff>
    </xdr:from>
    <xdr:to>
      <xdr:col>4</xdr:col>
      <xdr:colOff>2828925</xdr:colOff>
      <xdr:row>2</xdr:row>
      <xdr:rowOff>152400</xdr:rowOff>
    </xdr:to>
    <xdr:sp macro="" textlink="">
      <xdr:nvSpPr>
        <xdr:cNvPr id="9" name="CuadroTexto 4">
          <a:extLst>
            <a:ext uri="{FF2B5EF4-FFF2-40B4-BE49-F238E27FC236}">
              <a16:creationId xmlns:a16="http://schemas.microsoft.com/office/drawing/2014/main" xmlns="" id="{00000000-0008-0000-0100-000009000000}"/>
            </a:ext>
          </a:extLst>
        </xdr:cNvPr>
        <xdr:cNvSpPr txBox="1"/>
      </xdr:nvSpPr>
      <xdr:spPr>
        <a:xfrm>
          <a:off x="9715500" y="0"/>
          <a:ext cx="1743075" cy="4762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s-CO" sz="2000">
            <a:solidFill>
              <a:schemeClr val="accent5">
                <a:lumMod val="75000"/>
              </a:schemeClr>
            </a:solidFill>
          </a:endParaRPr>
        </a:p>
      </xdr:txBody>
    </xdr:sp>
    <xdr:clientData/>
  </xdr:twoCellAnchor>
  <xdr:twoCellAnchor editAs="oneCell">
    <xdr:from>
      <xdr:col>3</xdr:col>
      <xdr:colOff>1497431</xdr:colOff>
      <xdr:row>9</xdr:row>
      <xdr:rowOff>40106</xdr:rowOff>
    </xdr:from>
    <xdr:to>
      <xdr:col>4</xdr:col>
      <xdr:colOff>1416720</xdr:colOff>
      <xdr:row>10</xdr:row>
      <xdr:rowOff>150497</xdr:rowOff>
    </xdr:to>
    <xdr:pic>
      <xdr:nvPicPr>
        <xdr:cNvPr id="10" name="Imagen 9">
          <a:extLst>
            <a:ext uri="{FF2B5EF4-FFF2-40B4-BE49-F238E27FC236}">
              <a16:creationId xmlns:a16="http://schemas.microsoft.com/office/drawing/2014/main" xmlns="" id="{00000000-0008-0000-0100-00000A000000}"/>
            </a:ext>
          </a:extLst>
        </xdr:cNvPr>
        <xdr:cNvPicPr>
          <a:picLocks noChangeAspect="1"/>
        </xdr:cNvPicPr>
      </xdr:nvPicPr>
      <xdr:blipFill>
        <a:blip xmlns:r="http://schemas.openxmlformats.org/officeDocument/2006/relationships" r:embed="rId4"/>
        <a:stretch>
          <a:fillRect/>
        </a:stretch>
      </xdr:blipFill>
      <xdr:spPr>
        <a:xfrm>
          <a:off x="8515852" y="2105527"/>
          <a:ext cx="1533526" cy="270812"/>
        </a:xfrm>
        <a:prstGeom prst="rect">
          <a:avLst/>
        </a:prstGeom>
      </xdr:spPr>
    </xdr:pic>
    <xdr:clientData/>
  </xdr:twoCellAnchor>
  <xdr:twoCellAnchor editAs="oneCell">
    <xdr:from>
      <xdr:col>4</xdr:col>
      <xdr:colOff>1727579</xdr:colOff>
      <xdr:row>8</xdr:row>
      <xdr:rowOff>0</xdr:rowOff>
    </xdr:from>
    <xdr:to>
      <xdr:col>4</xdr:col>
      <xdr:colOff>3207383</xdr:colOff>
      <xdr:row>8</xdr:row>
      <xdr:rowOff>741948</xdr:rowOff>
    </xdr:to>
    <xdr:pic>
      <xdr:nvPicPr>
        <xdr:cNvPr id="12" name="Imagen 11">
          <a:extLst>
            <a:ext uri="{FF2B5EF4-FFF2-40B4-BE49-F238E27FC236}">
              <a16:creationId xmlns:a16="http://schemas.microsoft.com/office/drawing/2014/main" xmlns="" id="{5DBBDE06-941F-43EB-AFAF-19C03B8AF28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360237" y="240632"/>
          <a:ext cx="1479804" cy="741948"/>
        </a:xfrm>
        <a:prstGeom prst="rect">
          <a:avLst/>
        </a:prstGeom>
      </xdr:spPr>
    </xdr:pic>
    <xdr:clientData/>
  </xdr:twoCellAnchor>
  <xdr:twoCellAnchor>
    <xdr:from>
      <xdr:col>4</xdr:col>
      <xdr:colOff>320841</xdr:colOff>
      <xdr:row>8</xdr:row>
      <xdr:rowOff>892342</xdr:rowOff>
    </xdr:from>
    <xdr:to>
      <xdr:col>6</xdr:col>
      <xdr:colOff>303337</xdr:colOff>
      <xdr:row>9</xdr:row>
      <xdr:rowOff>133136</xdr:rowOff>
    </xdr:to>
    <xdr:sp macro="" textlink="">
      <xdr:nvSpPr>
        <xdr:cNvPr id="13" name="CuadroTexto 12">
          <a:extLst>
            <a:ext uri="{FF2B5EF4-FFF2-40B4-BE49-F238E27FC236}">
              <a16:creationId xmlns:a16="http://schemas.microsoft.com/office/drawing/2014/main" xmlns="" id="{8E06A6CF-8586-4604-919A-4B2D122C1243}"/>
            </a:ext>
          </a:extLst>
        </xdr:cNvPr>
        <xdr:cNvSpPr txBox="1"/>
      </xdr:nvSpPr>
      <xdr:spPr>
        <a:xfrm>
          <a:off x="8953499" y="1925053"/>
          <a:ext cx="4404101"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0</xdr:col>
      <xdr:colOff>0</xdr:colOff>
      <xdr:row>8</xdr:row>
      <xdr:rowOff>270710</xdr:rowOff>
    </xdr:from>
    <xdr:to>
      <xdr:col>0</xdr:col>
      <xdr:colOff>2376016</xdr:colOff>
      <xdr:row>8</xdr:row>
      <xdr:rowOff>934259</xdr:rowOff>
    </xdr:to>
    <xdr:pic>
      <xdr:nvPicPr>
        <xdr:cNvPr id="14" name="18 Imagen" descr="Logo CSJ RGB_01">
          <a:extLst>
            <a:ext uri="{FF2B5EF4-FFF2-40B4-BE49-F238E27FC236}">
              <a16:creationId xmlns:a16="http://schemas.microsoft.com/office/drawing/2014/main" xmlns="" id="{33D9056E-B122-4510-917E-FC5EF148B93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70710"/>
          <a:ext cx="2376016" cy="663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208855</xdr:colOff>
      <xdr:row>8</xdr:row>
      <xdr:rowOff>107699</xdr:rowOff>
    </xdr:from>
    <xdr:ext cx="5778570" cy="937693"/>
    <xdr:sp macro="" textlink="">
      <xdr:nvSpPr>
        <xdr:cNvPr id="11" name="Rectángulo 10">
          <a:extLst>
            <a:ext uri="{FF2B5EF4-FFF2-40B4-BE49-F238E27FC236}">
              <a16:creationId xmlns:a16="http://schemas.microsoft.com/office/drawing/2014/main" xmlns="" id="{30C7910D-C149-43AE-BA2D-FB237F3112C0}"/>
            </a:ext>
          </a:extLst>
        </xdr:cNvPr>
        <xdr:cNvSpPr/>
      </xdr:nvSpPr>
      <xdr:spPr>
        <a:xfrm>
          <a:off x="3166618" y="107699"/>
          <a:ext cx="5778570" cy="937693"/>
        </a:xfrm>
        <a:prstGeom prst="rect">
          <a:avLst/>
        </a:prstGeom>
        <a:noFill/>
      </xdr:spPr>
      <xdr:txBody>
        <a:bodyPr wrap="none" lIns="91440" tIns="45720" rIns="91440" bIns="45720">
          <a:spAutoFit/>
        </a:bodyPr>
        <a:lstStyle/>
        <a:p>
          <a:pPr algn="ctr"/>
          <a:r>
            <a:rPr lang="es-ES" sz="3600" b="0" cap="none" spc="0">
              <a:ln w="0"/>
              <a:solidFill>
                <a:schemeClr val="accent5">
                  <a:lumMod val="50000"/>
                </a:schemeClr>
              </a:solidFill>
              <a:effectLst>
                <a:outerShdw blurRad="38100" dist="25400" dir="5400000" algn="ctr" rotWithShape="0">
                  <a:srgbClr val="6E747A">
                    <a:alpha val="43000"/>
                  </a:srgbClr>
                </a:outerShdw>
              </a:effectLst>
            </a:rPr>
            <a:t>Análisis</a:t>
          </a:r>
          <a:r>
            <a:rPr lang="es-ES" sz="3600" b="0" cap="none" spc="0" baseline="0">
              <a:ln w="0"/>
              <a:solidFill>
                <a:schemeClr val="accent5">
                  <a:lumMod val="50000"/>
                </a:schemeClr>
              </a:solidFill>
              <a:effectLst>
                <a:outerShdw blurRad="38100" dist="25400" dir="5400000" algn="ctr" rotWithShape="0">
                  <a:srgbClr val="6E747A">
                    <a:alpha val="43000"/>
                  </a:srgbClr>
                </a:outerShdw>
              </a:effectLst>
            </a:rPr>
            <a:t> del Contexto </a:t>
          </a:r>
        </a:p>
        <a:p>
          <a:pPr algn="ctr"/>
          <a:r>
            <a:rPr lang="es-ES" sz="1800" b="0" cap="none" spc="0" baseline="0">
              <a:ln w="0"/>
              <a:solidFill>
                <a:schemeClr val="accent5">
                  <a:lumMod val="50000"/>
                </a:schemeClr>
              </a:solidFill>
              <a:effectLst>
                <a:outerShdw blurRad="38100" dist="25400" dir="5400000" algn="ctr" rotWithShape="0">
                  <a:srgbClr val="6E747A">
                    <a:alpha val="43000"/>
                  </a:srgbClr>
                </a:outerShdw>
              </a:effectLst>
            </a:rPr>
            <a:t>Centro de Servicios para los Juzgados Penales de Manizales </a:t>
          </a:r>
          <a:endParaRPr lang="es-ES" sz="1800" b="0" cap="none" spc="0">
            <a:ln w="0"/>
            <a:solidFill>
              <a:schemeClr val="accent5">
                <a:lumMod val="50000"/>
              </a:schemeClr>
            </a:solidFill>
            <a:effectLst>
              <a:outerShdw blurRad="38100" dist="25400" dir="5400000" algn="ctr" rotWithShape="0">
                <a:srgbClr val="6E747A">
                  <a:alpha val="43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xmlns="" id="{00000000-0008-0000-02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xmlns="" id="{00000000-0008-0000-0200-000004000000}"/>
            </a:ext>
          </a:extLst>
        </xdr:cNvPr>
        <xdr:cNvGrpSpPr>
          <a:grpSpLocks/>
        </xdr:cNvGrpSpPr>
      </xdr:nvGrpSpPr>
      <xdr:grpSpPr bwMode="auto">
        <a:xfrm>
          <a:off x="9077132" y="443787"/>
          <a:ext cx="2886074" cy="3305"/>
          <a:chOff x="2381" y="720"/>
          <a:chExt cx="3154" cy="65"/>
        </a:xfrm>
      </xdr:grpSpPr>
      <xdr:pic>
        <xdr:nvPicPr>
          <xdr:cNvPr id="5" name="6 Imagen">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3</xdr:row>
      <xdr:rowOff>4354</xdr:rowOff>
    </xdr:to>
    <xdr:pic>
      <xdr:nvPicPr>
        <xdr:cNvPr id="7" name="Imagen 6">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375284</xdr:colOff>
      <xdr:row>5</xdr:row>
      <xdr:rowOff>200026</xdr:rowOff>
    </xdr:from>
    <xdr:ext cx="3920491" cy="3962400"/>
    <xdr:sp macro="" textlink="">
      <xdr:nvSpPr>
        <xdr:cNvPr id="8" name="CuadroTexto 7">
          <a:extLst>
            <a:ext uri="{FF2B5EF4-FFF2-40B4-BE49-F238E27FC236}">
              <a16:creationId xmlns:a16="http://schemas.microsoft.com/office/drawing/2014/main" xmlns="" id="{00000000-0008-0000-0200-000008000000}"/>
            </a:ext>
          </a:extLst>
        </xdr:cNvPr>
        <xdr:cNvSpPr txBox="1"/>
      </xdr:nvSpPr>
      <xdr:spPr>
        <a:xfrm>
          <a:off x="8300084" y="9620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través de acciones o proyectos  que se incluyen </a:t>
          </a:r>
          <a:r>
            <a:rPr lang="es-CO" sz="1100" b="1" u="sng" baseline="0"/>
            <a:t>en el plan de acción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debilidades y amenazas si  a</a:t>
          </a:r>
          <a:r>
            <a:rPr lang="es-CO" sz="1100" u="sng" baseline="0">
              <a:solidFill>
                <a:srgbClr val="FF0000"/>
              </a:solidFill>
            </a:rPr>
            <a:t>fectan los objetivos estratégicos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debilidad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twoCellAnchor editAs="oneCell">
    <xdr:from>
      <xdr:col>3</xdr:col>
      <xdr:colOff>1497431</xdr:colOff>
      <xdr:row>4</xdr:row>
      <xdr:rowOff>40106</xdr:rowOff>
    </xdr:from>
    <xdr:to>
      <xdr:col>4</xdr:col>
      <xdr:colOff>1531020</xdr:colOff>
      <xdr:row>5</xdr:row>
      <xdr:rowOff>140777</xdr:rowOff>
    </xdr:to>
    <xdr:pic>
      <xdr:nvPicPr>
        <xdr:cNvPr id="9" name="Imagen 8">
          <a:extLst>
            <a:ext uri="{FF2B5EF4-FFF2-40B4-BE49-F238E27FC236}">
              <a16:creationId xmlns:a16="http://schemas.microsoft.com/office/drawing/2014/main" xmlns="" id="{10DD9FAB-0FB4-4A74-AEA5-520DFD460314}"/>
            </a:ext>
          </a:extLst>
        </xdr:cNvPr>
        <xdr:cNvPicPr>
          <a:picLocks noChangeAspect="1"/>
        </xdr:cNvPicPr>
      </xdr:nvPicPr>
      <xdr:blipFill>
        <a:blip xmlns:r="http://schemas.openxmlformats.org/officeDocument/2006/relationships" r:embed="rId4"/>
        <a:stretch>
          <a:fillRect/>
        </a:stretch>
      </xdr:blipFill>
      <xdr:spPr>
        <a:xfrm>
          <a:off x="8517356" y="1068806"/>
          <a:ext cx="1529014" cy="272316"/>
        </a:xfrm>
        <a:prstGeom prst="rect">
          <a:avLst/>
        </a:prstGeom>
      </xdr:spPr>
    </xdr:pic>
    <xdr:clientData/>
  </xdr:twoCellAnchor>
  <xdr:twoCellAnchor editAs="oneCell">
    <xdr:from>
      <xdr:col>5</xdr:col>
      <xdr:colOff>1584260</xdr:colOff>
      <xdr:row>3</xdr:row>
      <xdr:rowOff>68035</xdr:rowOff>
    </xdr:from>
    <xdr:to>
      <xdr:col>5</xdr:col>
      <xdr:colOff>2770027</xdr:colOff>
      <xdr:row>4</xdr:row>
      <xdr:rowOff>57846</xdr:rowOff>
    </xdr:to>
    <xdr:pic>
      <xdr:nvPicPr>
        <xdr:cNvPr id="10" name="Imagen 9">
          <a:extLst>
            <a:ext uri="{FF2B5EF4-FFF2-40B4-BE49-F238E27FC236}">
              <a16:creationId xmlns:a16="http://schemas.microsoft.com/office/drawing/2014/main" xmlns="" id="{3E7ACD5A-156F-41D5-9DB1-A89917C1D4B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623291" y="680356"/>
          <a:ext cx="1185767" cy="1020067"/>
        </a:xfrm>
        <a:prstGeom prst="rect">
          <a:avLst/>
        </a:prstGeom>
      </xdr:spPr>
    </xdr:pic>
    <xdr:clientData/>
  </xdr:twoCellAnchor>
  <xdr:twoCellAnchor>
    <xdr:from>
      <xdr:col>4</xdr:col>
      <xdr:colOff>320841</xdr:colOff>
      <xdr:row>3</xdr:row>
      <xdr:rowOff>892342</xdr:rowOff>
    </xdr:from>
    <xdr:to>
      <xdr:col>6</xdr:col>
      <xdr:colOff>303337</xdr:colOff>
      <xdr:row>4</xdr:row>
      <xdr:rowOff>133136</xdr:rowOff>
    </xdr:to>
    <xdr:sp macro="" textlink="">
      <xdr:nvSpPr>
        <xdr:cNvPr id="11" name="CuadroTexto 10">
          <a:extLst>
            <a:ext uri="{FF2B5EF4-FFF2-40B4-BE49-F238E27FC236}">
              <a16:creationId xmlns:a16="http://schemas.microsoft.com/office/drawing/2014/main" xmlns="" id="{44F6C7C6-1C94-4D57-A737-5B56122EA97F}"/>
            </a:ext>
          </a:extLst>
        </xdr:cNvPr>
        <xdr:cNvSpPr txBox="1"/>
      </xdr:nvSpPr>
      <xdr:spPr>
        <a:xfrm>
          <a:off x="8950491" y="892342"/>
          <a:ext cx="4402096" cy="26949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0</xdr:col>
      <xdr:colOff>0</xdr:colOff>
      <xdr:row>3</xdr:row>
      <xdr:rowOff>270710</xdr:rowOff>
    </xdr:from>
    <xdr:to>
      <xdr:col>0</xdr:col>
      <xdr:colOff>2376016</xdr:colOff>
      <xdr:row>3</xdr:row>
      <xdr:rowOff>934259</xdr:rowOff>
    </xdr:to>
    <xdr:pic>
      <xdr:nvPicPr>
        <xdr:cNvPr id="12" name="18 Imagen" descr="Logo CSJ RGB_01">
          <a:extLst>
            <a:ext uri="{FF2B5EF4-FFF2-40B4-BE49-F238E27FC236}">
              <a16:creationId xmlns:a16="http://schemas.microsoft.com/office/drawing/2014/main" xmlns="" id="{08A14BFB-C80A-48C6-878C-A51F4DDC435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270710"/>
          <a:ext cx="2376016" cy="663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238013</xdr:colOff>
      <xdr:row>3</xdr:row>
      <xdr:rowOff>97980</xdr:rowOff>
    </xdr:from>
    <xdr:ext cx="5778570" cy="937693"/>
    <xdr:sp macro="" textlink="">
      <xdr:nvSpPr>
        <xdr:cNvPr id="13" name="Rectángulo 12">
          <a:extLst>
            <a:ext uri="{FF2B5EF4-FFF2-40B4-BE49-F238E27FC236}">
              <a16:creationId xmlns:a16="http://schemas.microsoft.com/office/drawing/2014/main" xmlns="" id="{CF00C96F-658C-40BC-BEF9-5762ABE4CF29}"/>
            </a:ext>
          </a:extLst>
        </xdr:cNvPr>
        <xdr:cNvSpPr/>
      </xdr:nvSpPr>
      <xdr:spPr>
        <a:xfrm>
          <a:off x="3921661" y="710301"/>
          <a:ext cx="5778570" cy="937693"/>
        </a:xfrm>
        <a:prstGeom prst="rect">
          <a:avLst/>
        </a:prstGeom>
        <a:noFill/>
      </xdr:spPr>
      <xdr:txBody>
        <a:bodyPr wrap="none" lIns="91440" tIns="45720" rIns="91440" bIns="45720">
          <a:spAutoFit/>
        </a:bodyPr>
        <a:lstStyle/>
        <a:p>
          <a:pPr algn="ctr"/>
          <a:r>
            <a:rPr lang="es-ES" sz="3600" b="0" cap="none" spc="0" baseline="0">
              <a:ln w="0"/>
              <a:solidFill>
                <a:schemeClr val="accent5">
                  <a:lumMod val="50000"/>
                </a:schemeClr>
              </a:solidFill>
              <a:effectLst>
                <a:outerShdw blurRad="38100" dist="25400" dir="5400000" algn="ctr" rotWithShape="0">
                  <a:srgbClr val="6E747A">
                    <a:alpha val="43000"/>
                  </a:srgbClr>
                </a:outerShdw>
              </a:effectLst>
            </a:rPr>
            <a:t>Estrategias  </a:t>
          </a:r>
        </a:p>
        <a:p>
          <a:pPr algn="ctr"/>
          <a:r>
            <a:rPr lang="es-ES" sz="1800" b="0" cap="none" spc="0" baseline="0">
              <a:ln w="0"/>
              <a:solidFill>
                <a:schemeClr val="accent5">
                  <a:lumMod val="50000"/>
                </a:schemeClr>
              </a:solidFill>
              <a:effectLst>
                <a:outerShdw blurRad="38100" dist="25400" dir="5400000" algn="ctr" rotWithShape="0">
                  <a:srgbClr val="6E747A">
                    <a:alpha val="43000"/>
                  </a:srgbClr>
                </a:outerShdw>
              </a:effectLst>
            </a:rPr>
            <a:t>Centro de Servicios para los Juzgados Penales de Manizales </a:t>
          </a:r>
          <a:endParaRPr lang="es-ES" sz="1800" b="0" cap="none" spc="0">
            <a:ln w="0"/>
            <a:solidFill>
              <a:schemeClr val="accent5">
                <a:lumMod val="50000"/>
              </a:schemeClr>
            </a:solidFill>
            <a:effectLst>
              <a:outerShdw blurRad="38100" dist="25400" dir="5400000" algn="ctr" rotWithShape="0">
                <a:srgbClr val="6E747A">
                  <a:alpha val="43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1235351</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xmlns="" id="{70D3F0CE-7B4C-4A4C-BF91-4DE19D709C46}"/>
            </a:ext>
          </a:extLst>
        </xdr:cNvPr>
        <xdr:cNvGrpSpPr>
          <a:grpSpLocks/>
        </xdr:cNvGrpSpPr>
      </xdr:nvGrpSpPr>
      <xdr:grpSpPr bwMode="auto">
        <a:xfrm>
          <a:off x="32959433" y="1089569"/>
          <a:ext cx="5465110" cy="0"/>
          <a:chOff x="2381" y="720"/>
          <a:chExt cx="3154" cy="65"/>
        </a:xfrm>
      </xdr:grpSpPr>
      <xdr:pic>
        <xdr:nvPicPr>
          <xdr:cNvPr id="3" name="6 Imagen">
            <a:extLst>
              <a:ext uri="{FF2B5EF4-FFF2-40B4-BE49-F238E27FC236}">
                <a16:creationId xmlns:a16="http://schemas.microsoft.com/office/drawing/2014/main" xmlns="" id="{06BD36FC-B72A-40C3-A5BD-B599869C2D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xmlns="" id="{C928242E-3979-4097-89C8-0122D335C6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1111250</xdr:colOff>
      <xdr:row>1</xdr:row>
      <xdr:rowOff>140368</xdr:rowOff>
    </xdr:from>
    <xdr:to>
      <xdr:col>11</xdr:col>
      <xdr:colOff>1106126</xdr:colOff>
      <xdr:row>1</xdr:row>
      <xdr:rowOff>413872</xdr:rowOff>
    </xdr:to>
    <xdr:sp macro="" textlink="">
      <xdr:nvSpPr>
        <xdr:cNvPr id="5" name="CuadroTexto 4">
          <a:extLst>
            <a:ext uri="{FF2B5EF4-FFF2-40B4-BE49-F238E27FC236}">
              <a16:creationId xmlns:a16="http://schemas.microsoft.com/office/drawing/2014/main" xmlns="" id="{154D9140-6C84-4E49-B743-BD9E9BCFFD44}"/>
            </a:ext>
          </a:extLst>
        </xdr:cNvPr>
        <xdr:cNvSpPr txBox="1"/>
      </xdr:nvSpPr>
      <xdr:spPr>
        <a:xfrm>
          <a:off x="18336461" y="651710"/>
          <a:ext cx="4406454"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6" name="Group 8">
          <a:extLst>
            <a:ext uri="{FF2B5EF4-FFF2-40B4-BE49-F238E27FC236}">
              <a16:creationId xmlns:a16="http://schemas.microsoft.com/office/drawing/2014/main" xmlns="" id="{3748C1C9-B402-48D2-A6B3-61231094A200}"/>
            </a:ext>
          </a:extLst>
        </xdr:cNvPr>
        <xdr:cNvGrpSpPr>
          <a:grpSpLocks/>
        </xdr:cNvGrpSpPr>
      </xdr:nvGrpSpPr>
      <xdr:grpSpPr bwMode="auto">
        <a:xfrm>
          <a:off x="8464810" y="677053"/>
          <a:ext cx="2333430" cy="411518"/>
          <a:chOff x="2381" y="720"/>
          <a:chExt cx="3154" cy="65"/>
        </a:xfrm>
      </xdr:grpSpPr>
      <xdr:pic>
        <xdr:nvPicPr>
          <xdr:cNvPr id="7" name="6 Imagen">
            <a:extLst>
              <a:ext uri="{FF2B5EF4-FFF2-40B4-BE49-F238E27FC236}">
                <a16:creationId xmlns:a16="http://schemas.microsoft.com/office/drawing/2014/main" xmlns="" id="{C8F0A46D-EF4E-4AAA-90F4-3DD97E72A84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7 Imagen">
            <a:extLst>
              <a:ext uri="{FF2B5EF4-FFF2-40B4-BE49-F238E27FC236}">
                <a16:creationId xmlns:a16="http://schemas.microsoft.com/office/drawing/2014/main" xmlns="" id="{4CDE33EC-5EBF-4FE9-AD3C-BF52FB8C466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10</xdr:col>
      <xdr:colOff>680358</xdr:colOff>
      <xdr:row>1</xdr:row>
      <xdr:rowOff>123825</xdr:rowOff>
    </xdr:from>
    <xdr:to>
      <xdr:col>11</xdr:col>
      <xdr:colOff>72117</xdr:colOff>
      <xdr:row>2</xdr:row>
      <xdr:rowOff>1360</xdr:rowOff>
    </xdr:to>
    <xdr:grpSp>
      <xdr:nvGrpSpPr>
        <xdr:cNvPr id="12" name="Group 8">
          <a:extLst>
            <a:ext uri="{FF2B5EF4-FFF2-40B4-BE49-F238E27FC236}">
              <a16:creationId xmlns:a16="http://schemas.microsoft.com/office/drawing/2014/main" xmlns="" id="{A0215622-1EA1-4689-8853-286A9D5E862C}"/>
            </a:ext>
          </a:extLst>
        </xdr:cNvPr>
        <xdr:cNvGrpSpPr>
          <a:grpSpLocks/>
        </xdr:cNvGrpSpPr>
      </xdr:nvGrpSpPr>
      <xdr:grpSpPr bwMode="auto">
        <a:xfrm>
          <a:off x="18204414" y="638953"/>
          <a:ext cx="3804361" cy="450978"/>
          <a:chOff x="2381" y="720"/>
          <a:chExt cx="3154" cy="65"/>
        </a:xfrm>
      </xdr:grpSpPr>
      <xdr:pic>
        <xdr:nvPicPr>
          <xdr:cNvPr id="13" name="6 Imagen">
            <a:extLst>
              <a:ext uri="{FF2B5EF4-FFF2-40B4-BE49-F238E27FC236}">
                <a16:creationId xmlns:a16="http://schemas.microsoft.com/office/drawing/2014/main" xmlns="" id="{6012BB23-908B-4430-846B-F9A3FABDD5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7 Imagen">
            <a:extLst>
              <a:ext uri="{FF2B5EF4-FFF2-40B4-BE49-F238E27FC236}">
                <a16:creationId xmlns:a16="http://schemas.microsoft.com/office/drawing/2014/main" xmlns="" id="{9203DF59-F712-4A47-A52A-95C0E00B9E7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18</xdr:col>
      <xdr:colOff>1235351</xdr:colOff>
      <xdr:row>2</xdr:row>
      <xdr:rowOff>998</xdr:rowOff>
    </xdr:from>
    <xdr:to>
      <xdr:col>23</xdr:col>
      <xdr:colOff>538370</xdr:colOff>
      <xdr:row>2</xdr:row>
      <xdr:rowOff>998</xdr:rowOff>
    </xdr:to>
    <xdr:grpSp>
      <xdr:nvGrpSpPr>
        <xdr:cNvPr id="16" name="Group 8">
          <a:extLst>
            <a:ext uri="{FF2B5EF4-FFF2-40B4-BE49-F238E27FC236}">
              <a16:creationId xmlns:a16="http://schemas.microsoft.com/office/drawing/2014/main" xmlns="" id="{FD462474-43CD-4FD2-9ED8-9A8A55AA666A}"/>
            </a:ext>
          </a:extLst>
        </xdr:cNvPr>
        <xdr:cNvGrpSpPr>
          <a:grpSpLocks/>
        </xdr:cNvGrpSpPr>
      </xdr:nvGrpSpPr>
      <xdr:grpSpPr bwMode="auto">
        <a:xfrm>
          <a:off x="32959433" y="1089569"/>
          <a:ext cx="5465110" cy="0"/>
          <a:chOff x="2381" y="720"/>
          <a:chExt cx="3154" cy="65"/>
        </a:xfrm>
      </xdr:grpSpPr>
      <xdr:pic>
        <xdr:nvPicPr>
          <xdr:cNvPr id="17" name="6 Imagen">
            <a:extLst>
              <a:ext uri="{FF2B5EF4-FFF2-40B4-BE49-F238E27FC236}">
                <a16:creationId xmlns:a16="http://schemas.microsoft.com/office/drawing/2014/main" xmlns="" id="{9DA6F92D-3431-4708-8DAC-BDCD1CB06D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xmlns="" id="{FD16DFC5-6248-4D9D-8D90-0A8FF56C42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38101</xdr:colOff>
      <xdr:row>1</xdr:row>
      <xdr:rowOff>161925</xdr:rowOff>
    </xdr:from>
    <xdr:to>
      <xdr:col>6</xdr:col>
      <xdr:colOff>0</xdr:colOff>
      <xdr:row>2</xdr:row>
      <xdr:rowOff>0</xdr:rowOff>
    </xdr:to>
    <xdr:grpSp>
      <xdr:nvGrpSpPr>
        <xdr:cNvPr id="20" name="Group 8">
          <a:extLst>
            <a:ext uri="{FF2B5EF4-FFF2-40B4-BE49-F238E27FC236}">
              <a16:creationId xmlns:a16="http://schemas.microsoft.com/office/drawing/2014/main" xmlns="" id="{332575AA-C6DD-4678-BD39-6DC0EEAA7490}"/>
            </a:ext>
          </a:extLst>
        </xdr:cNvPr>
        <xdr:cNvGrpSpPr>
          <a:grpSpLocks/>
        </xdr:cNvGrpSpPr>
      </xdr:nvGrpSpPr>
      <xdr:grpSpPr bwMode="auto">
        <a:xfrm>
          <a:off x="8464810" y="677053"/>
          <a:ext cx="2333430" cy="411518"/>
          <a:chOff x="2381" y="720"/>
          <a:chExt cx="3154" cy="65"/>
        </a:xfrm>
      </xdr:grpSpPr>
      <xdr:pic>
        <xdr:nvPicPr>
          <xdr:cNvPr id="21" name="6 Imagen">
            <a:extLst>
              <a:ext uri="{FF2B5EF4-FFF2-40B4-BE49-F238E27FC236}">
                <a16:creationId xmlns:a16="http://schemas.microsoft.com/office/drawing/2014/main" xmlns="" id="{E7462931-1EC7-4DFE-B482-6375BC5E55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 name="7 Imagen">
            <a:extLst>
              <a:ext uri="{FF2B5EF4-FFF2-40B4-BE49-F238E27FC236}">
                <a16:creationId xmlns:a16="http://schemas.microsoft.com/office/drawing/2014/main" xmlns="" id="{64FFF5A3-23F3-4975-BE2B-70CE420CA82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2556877</xdr:colOff>
      <xdr:row>1</xdr:row>
      <xdr:rowOff>54923</xdr:rowOff>
    </xdr:from>
    <xdr:to>
      <xdr:col>10</xdr:col>
      <xdr:colOff>4092576</xdr:colOff>
      <xdr:row>1</xdr:row>
      <xdr:rowOff>235599</xdr:rowOff>
    </xdr:to>
    <xdr:pic>
      <xdr:nvPicPr>
        <xdr:cNvPr id="23" name="Imagen 22">
          <a:extLst>
            <a:ext uri="{FF2B5EF4-FFF2-40B4-BE49-F238E27FC236}">
              <a16:creationId xmlns:a16="http://schemas.microsoft.com/office/drawing/2014/main" xmlns="" id="{71ACEE05-154A-4F63-AE7F-DA3C7D5E52F2}"/>
            </a:ext>
          </a:extLst>
        </xdr:cNvPr>
        <xdr:cNvPicPr>
          <a:picLocks noChangeAspect="1"/>
        </xdr:cNvPicPr>
      </xdr:nvPicPr>
      <xdr:blipFill>
        <a:blip xmlns:r="http://schemas.openxmlformats.org/officeDocument/2006/relationships" r:embed="rId5"/>
        <a:stretch>
          <a:fillRect/>
        </a:stretch>
      </xdr:blipFill>
      <xdr:spPr>
        <a:xfrm>
          <a:off x="19782088" y="566265"/>
          <a:ext cx="1535699" cy="180676"/>
        </a:xfrm>
        <a:prstGeom prst="rect">
          <a:avLst/>
        </a:prstGeom>
      </xdr:spPr>
    </xdr:pic>
    <xdr:clientData/>
  </xdr:twoCellAnchor>
  <xdr:twoCellAnchor>
    <xdr:from>
      <xdr:col>0</xdr:col>
      <xdr:colOff>282610</xdr:colOff>
      <xdr:row>0</xdr:row>
      <xdr:rowOff>136071</xdr:rowOff>
    </xdr:from>
    <xdr:to>
      <xdr:col>2</xdr:col>
      <xdr:colOff>685590</xdr:colOff>
      <xdr:row>1</xdr:row>
      <xdr:rowOff>284492</xdr:rowOff>
    </xdr:to>
    <xdr:pic>
      <xdr:nvPicPr>
        <xdr:cNvPr id="24" name="18 Imagen" descr="Logo CSJ RGB_01">
          <a:extLst>
            <a:ext uri="{FF2B5EF4-FFF2-40B4-BE49-F238E27FC236}">
              <a16:creationId xmlns:a16="http://schemas.microsoft.com/office/drawing/2014/main" xmlns="" id="{6F245E21-63B9-45F6-ABC7-91F7C562147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2610" y="136071"/>
          <a:ext cx="2384180" cy="662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401051</xdr:colOff>
      <xdr:row>0</xdr:row>
      <xdr:rowOff>0</xdr:rowOff>
    </xdr:from>
    <xdr:to>
      <xdr:col>7</xdr:col>
      <xdr:colOff>1423736</xdr:colOff>
      <xdr:row>0</xdr:row>
      <xdr:rowOff>501317</xdr:rowOff>
    </xdr:to>
    <xdr:pic>
      <xdr:nvPicPr>
        <xdr:cNvPr id="25" name="Imagen 24">
          <a:extLst>
            <a:ext uri="{FF2B5EF4-FFF2-40B4-BE49-F238E27FC236}">
              <a16:creationId xmlns:a16="http://schemas.microsoft.com/office/drawing/2014/main" xmlns="" id="{6FC65DF9-9751-4759-B2A1-05ECFCB6907D}"/>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32277" t="9590" r="31567" b="21917"/>
        <a:stretch/>
      </xdr:blipFill>
      <xdr:spPr>
        <a:xfrm>
          <a:off x="13355051" y="0"/>
          <a:ext cx="1022685" cy="501317"/>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5</xdr:col>
      <xdr:colOff>1296463</xdr:colOff>
      <xdr:row>1</xdr:row>
      <xdr:rowOff>156243</xdr:rowOff>
    </xdr:from>
    <xdr:to>
      <xdr:col>7</xdr:col>
      <xdr:colOff>1181049</xdr:colOff>
      <xdr:row>1</xdr:row>
      <xdr:rowOff>429747</xdr:rowOff>
    </xdr:to>
    <xdr:sp macro="" textlink="">
      <xdr:nvSpPr>
        <xdr:cNvPr id="26" name="CuadroTexto 25">
          <a:extLst>
            <a:ext uri="{FF2B5EF4-FFF2-40B4-BE49-F238E27FC236}">
              <a16:creationId xmlns:a16="http://schemas.microsoft.com/office/drawing/2014/main" xmlns="" id="{32DEE40E-B95A-401F-8FF0-C2B45E01554E}"/>
            </a:ext>
          </a:extLst>
        </xdr:cNvPr>
        <xdr:cNvSpPr txBox="1"/>
      </xdr:nvSpPr>
      <xdr:spPr>
        <a:xfrm>
          <a:off x="9723172" y="671371"/>
          <a:ext cx="4404101"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463048</xdr:colOff>
      <xdr:row>1</xdr:row>
      <xdr:rowOff>90237</xdr:rowOff>
    </xdr:from>
    <xdr:to>
      <xdr:col>6</xdr:col>
      <xdr:colOff>1998747</xdr:colOff>
      <xdr:row>1</xdr:row>
      <xdr:rowOff>270913</xdr:rowOff>
    </xdr:to>
    <xdr:pic>
      <xdr:nvPicPr>
        <xdr:cNvPr id="27" name="Imagen 26">
          <a:extLst>
            <a:ext uri="{FF2B5EF4-FFF2-40B4-BE49-F238E27FC236}">
              <a16:creationId xmlns:a16="http://schemas.microsoft.com/office/drawing/2014/main" xmlns="" id="{F1FF4FAD-3EE9-4919-A43A-7DECD5928C84}"/>
            </a:ext>
          </a:extLst>
        </xdr:cNvPr>
        <xdr:cNvPicPr>
          <a:picLocks noChangeAspect="1"/>
        </xdr:cNvPicPr>
      </xdr:nvPicPr>
      <xdr:blipFill>
        <a:blip xmlns:r="http://schemas.openxmlformats.org/officeDocument/2006/relationships" r:embed="rId5"/>
        <a:stretch>
          <a:fillRect/>
        </a:stretch>
      </xdr:blipFill>
      <xdr:spPr>
        <a:xfrm>
          <a:off x="11271416" y="601579"/>
          <a:ext cx="1535699" cy="180676"/>
        </a:xfrm>
        <a:prstGeom prst="rect">
          <a:avLst/>
        </a:prstGeom>
      </xdr:spPr>
    </xdr:pic>
    <xdr:clientData/>
  </xdr:twoCellAnchor>
  <xdr:twoCellAnchor>
    <xdr:from>
      <xdr:col>20</xdr:col>
      <xdr:colOff>150394</xdr:colOff>
      <xdr:row>1</xdr:row>
      <xdr:rowOff>125550</xdr:rowOff>
    </xdr:from>
    <xdr:to>
      <xdr:col>24</xdr:col>
      <xdr:colOff>195401</xdr:colOff>
      <xdr:row>1</xdr:row>
      <xdr:rowOff>399054</xdr:rowOff>
    </xdr:to>
    <xdr:sp macro="" textlink="">
      <xdr:nvSpPr>
        <xdr:cNvPr id="28" name="CuadroTexto 27">
          <a:extLst>
            <a:ext uri="{FF2B5EF4-FFF2-40B4-BE49-F238E27FC236}">
              <a16:creationId xmlns:a16="http://schemas.microsoft.com/office/drawing/2014/main" xmlns="" id="{3DCB79BF-0395-43D6-BB6F-B7F8309A73EE}"/>
            </a:ext>
          </a:extLst>
        </xdr:cNvPr>
        <xdr:cNvSpPr txBox="1"/>
      </xdr:nvSpPr>
      <xdr:spPr>
        <a:xfrm>
          <a:off x="34560710" y="636892"/>
          <a:ext cx="4406454"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21</xdr:col>
      <xdr:colOff>673600</xdr:colOff>
      <xdr:row>1</xdr:row>
      <xdr:rowOff>40105</xdr:rowOff>
    </xdr:from>
    <xdr:to>
      <xdr:col>22</xdr:col>
      <xdr:colOff>1447299</xdr:colOff>
      <xdr:row>1</xdr:row>
      <xdr:rowOff>220781</xdr:rowOff>
    </xdr:to>
    <xdr:pic>
      <xdr:nvPicPr>
        <xdr:cNvPr id="29" name="Imagen 28">
          <a:extLst>
            <a:ext uri="{FF2B5EF4-FFF2-40B4-BE49-F238E27FC236}">
              <a16:creationId xmlns:a16="http://schemas.microsoft.com/office/drawing/2014/main" xmlns="" id="{5D117280-62F3-485A-8055-6528F567A586}"/>
            </a:ext>
          </a:extLst>
        </xdr:cNvPr>
        <xdr:cNvPicPr>
          <a:picLocks noChangeAspect="1"/>
        </xdr:cNvPicPr>
      </xdr:nvPicPr>
      <xdr:blipFill>
        <a:blip xmlns:r="http://schemas.openxmlformats.org/officeDocument/2006/relationships" r:embed="rId5"/>
        <a:stretch>
          <a:fillRect/>
        </a:stretch>
      </xdr:blipFill>
      <xdr:spPr>
        <a:xfrm>
          <a:off x="36006337" y="551447"/>
          <a:ext cx="1535699" cy="1806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xmlns="" id="{00000000-0008-0000-0400-000018000000}"/>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xmlns="" id="{00000000-0008-0000-0400-000019000000}"/>
            </a:ext>
          </a:extLst>
        </xdr:cNvPr>
        <xdr:cNvGrpSpPr>
          <a:grpSpLocks/>
        </xdr:cNvGrpSpPr>
      </xdr:nvGrpSpPr>
      <xdr:grpSpPr bwMode="auto">
        <a:xfrm>
          <a:off x="16785866" y="679178"/>
          <a:ext cx="7860279" cy="0"/>
          <a:chOff x="2381" y="720"/>
          <a:chExt cx="3154" cy="65"/>
        </a:xfrm>
      </xdr:grpSpPr>
      <xdr:pic>
        <xdr:nvPicPr>
          <xdr:cNvPr id="26" name="6 Imagen">
            <a:extLst>
              <a:ext uri="{FF2B5EF4-FFF2-40B4-BE49-F238E27FC236}">
                <a16:creationId xmlns:a16="http://schemas.microsoft.com/office/drawing/2014/main" xmlns="" id="{00000000-0008-0000-04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xmlns="" id="{00000000-0008-0000-04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142875</xdr:colOff>
      <xdr:row>0</xdr:row>
      <xdr:rowOff>0</xdr:rowOff>
    </xdr:from>
    <xdr:to>
      <xdr:col>0</xdr:col>
      <xdr:colOff>1809750</xdr:colOff>
      <xdr:row>1</xdr:row>
      <xdr:rowOff>361950</xdr:rowOff>
    </xdr:to>
    <xdr:pic>
      <xdr:nvPicPr>
        <xdr:cNvPr id="28" name="18 Imagen" descr="Logo CSJ RGB_01">
          <a:extLst>
            <a:ext uri="{FF2B5EF4-FFF2-40B4-BE49-F238E27FC236}">
              <a16:creationId xmlns:a16="http://schemas.microsoft.com/office/drawing/2014/main" xmlns="" id="{00000000-0008-0000-04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875" y="0"/>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xmlns="" id="{00000000-0008-0000-0400-00001D000000}"/>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xmlns="" id="{00000000-0008-0000-0400-000021000000}"/>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151807</xdr:colOff>
      <xdr:row>0</xdr:row>
      <xdr:rowOff>7471</xdr:rowOff>
    </xdr:from>
    <xdr:to>
      <xdr:col>14</xdr:col>
      <xdr:colOff>28974</xdr:colOff>
      <xdr:row>2</xdr:row>
      <xdr:rowOff>91877</xdr:rowOff>
    </xdr:to>
    <xdr:pic>
      <xdr:nvPicPr>
        <xdr:cNvPr id="2" name="Imagen 1">
          <a:extLst>
            <a:ext uri="{FF2B5EF4-FFF2-40B4-BE49-F238E27FC236}">
              <a16:creationId xmlns:a16="http://schemas.microsoft.com/office/drawing/2014/main" xmlns="" id="{00000000-0008-0000-0500-000008000000}"/>
            </a:ext>
          </a:extLst>
        </xdr:cNvPr>
        <xdr:cNvPicPr>
          <a:picLocks noChangeAspect="1"/>
        </xdr:cNvPicPr>
      </xdr:nvPicPr>
      <xdr:blipFill>
        <a:blip xmlns:r="http://schemas.openxmlformats.org/officeDocument/2006/relationships" r:embed="rId1"/>
        <a:stretch>
          <a:fillRect/>
        </a:stretch>
      </xdr:blipFill>
      <xdr:spPr>
        <a:xfrm>
          <a:off x="23830957" y="7471"/>
          <a:ext cx="2010767" cy="760681"/>
        </a:xfrm>
        <a:prstGeom prst="rect">
          <a:avLst/>
        </a:prstGeom>
      </xdr:spPr>
    </xdr:pic>
    <xdr:clientData/>
  </xdr:twoCellAnchor>
  <xdr:twoCellAnchor>
    <xdr:from>
      <xdr:col>13</xdr:col>
      <xdr:colOff>896472</xdr:colOff>
      <xdr:row>0</xdr:row>
      <xdr:rowOff>0</xdr:rowOff>
    </xdr:from>
    <xdr:to>
      <xdr:col>14</xdr:col>
      <xdr:colOff>2046942</xdr:colOff>
      <xdr:row>2</xdr:row>
      <xdr:rowOff>0</xdr:rowOff>
    </xdr:to>
    <xdr:sp macro="" textlink="">
      <xdr:nvSpPr>
        <xdr:cNvPr id="3" name="CuadroTexto 4">
          <a:extLst>
            <a:ext uri="{FF2B5EF4-FFF2-40B4-BE49-F238E27FC236}">
              <a16:creationId xmlns:a16="http://schemas.microsoft.com/office/drawing/2014/main" xmlns="" id="{00000000-0008-0000-0500-00000D000000}"/>
            </a:ext>
          </a:extLst>
        </xdr:cNvPr>
        <xdr:cNvSpPr txBox="1"/>
      </xdr:nvSpPr>
      <xdr:spPr>
        <a:xfrm>
          <a:off x="25575747"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xdr:col>
      <xdr:colOff>0</xdr:colOff>
      <xdr:row>0</xdr:row>
      <xdr:rowOff>28575</xdr:rowOff>
    </xdr:from>
    <xdr:to>
      <xdr:col>1</xdr:col>
      <xdr:colOff>1666875</xdr:colOff>
      <xdr:row>2</xdr:row>
      <xdr:rowOff>0</xdr:rowOff>
    </xdr:to>
    <xdr:pic>
      <xdr:nvPicPr>
        <xdr:cNvPr id="4" name="18 Imagen" descr="Logo CSJ RGB_01">
          <a:extLst>
            <a:ext uri="{FF2B5EF4-FFF2-40B4-BE49-F238E27FC236}">
              <a16:creationId xmlns:a16="http://schemas.microsoft.com/office/drawing/2014/main" xmlns="" id="{00000000-0008-0000-05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1162050</xdr:colOff>
      <xdr:row>0</xdr:row>
      <xdr:rowOff>38100</xdr:rowOff>
    </xdr:from>
    <xdr:to>
      <xdr:col>7</xdr:col>
      <xdr:colOff>896470</xdr:colOff>
      <xdr:row>1</xdr:row>
      <xdr:rowOff>171449</xdr:rowOff>
    </xdr:to>
    <xdr:sp macro="" textlink="">
      <xdr:nvSpPr>
        <xdr:cNvPr id="5" name="CuadroTexto 4">
          <a:extLst>
            <a:ext uri="{FF2B5EF4-FFF2-40B4-BE49-F238E27FC236}">
              <a16:creationId xmlns:a16="http://schemas.microsoft.com/office/drawing/2014/main" xmlns="" id="{00000000-0008-0000-0500-00000F000000}"/>
            </a:ext>
          </a:extLst>
        </xdr:cNvPr>
        <xdr:cNvSpPr txBox="1"/>
      </xdr:nvSpPr>
      <xdr:spPr>
        <a:xfrm>
          <a:off x="12496800"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1266824</xdr:colOff>
      <xdr:row>1</xdr:row>
      <xdr:rowOff>57150</xdr:rowOff>
    </xdr:from>
    <xdr:to>
      <xdr:col>7</xdr:col>
      <xdr:colOff>849630</xdr:colOff>
      <xdr:row>2</xdr:row>
      <xdr:rowOff>186001</xdr:rowOff>
    </xdr:to>
    <xdr:pic>
      <xdr:nvPicPr>
        <xdr:cNvPr id="6" name="Imagen 5">
          <a:extLst>
            <a:ext uri="{FF2B5EF4-FFF2-40B4-BE49-F238E27FC236}">
              <a16:creationId xmlns:a16="http://schemas.microsoft.com/office/drawing/2014/main" xmlns="" id="{00000000-0008-0000-0500-000010000000}"/>
            </a:ext>
          </a:extLst>
        </xdr:cNvPr>
        <xdr:cNvPicPr>
          <a:picLocks noChangeAspect="1"/>
        </xdr:cNvPicPr>
      </xdr:nvPicPr>
      <xdr:blipFill>
        <a:blip xmlns:r="http://schemas.openxmlformats.org/officeDocument/2006/relationships" r:embed="rId1"/>
        <a:stretch>
          <a:fillRect/>
        </a:stretch>
      </xdr:blipFill>
      <xdr:spPr>
        <a:xfrm>
          <a:off x="12601574" y="342900"/>
          <a:ext cx="1478281" cy="519376"/>
        </a:xfrm>
        <a:prstGeom prst="rect">
          <a:avLst/>
        </a:prstGeom>
      </xdr:spPr>
    </xdr:pic>
    <xdr:clientData/>
  </xdr:twoCellAnchor>
  <xdr:twoCellAnchor editAs="oneCell">
    <xdr:from>
      <xdr:col>5</xdr:col>
      <xdr:colOff>1370434</xdr:colOff>
      <xdr:row>0</xdr:row>
      <xdr:rowOff>48597</xdr:rowOff>
    </xdr:from>
    <xdr:to>
      <xdr:col>6</xdr:col>
      <xdr:colOff>70993</xdr:colOff>
      <xdr:row>1</xdr:row>
      <xdr:rowOff>263503</xdr:rowOff>
    </xdr:to>
    <xdr:pic>
      <xdr:nvPicPr>
        <xdr:cNvPr id="7" name="Imagen 6">
          <a:extLst>
            <a:ext uri="{FF2B5EF4-FFF2-40B4-BE49-F238E27FC236}">
              <a16:creationId xmlns:a16="http://schemas.microsoft.com/office/drawing/2014/main" xmlns="" id="{04EB0DA4-D227-4107-9BCA-FF4C1779F9B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00134" y="48597"/>
          <a:ext cx="1005609" cy="5006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151807</xdr:colOff>
      <xdr:row>0</xdr:row>
      <xdr:rowOff>7471</xdr:rowOff>
    </xdr:from>
    <xdr:to>
      <xdr:col>14</xdr:col>
      <xdr:colOff>28975</xdr:colOff>
      <xdr:row>2</xdr:row>
      <xdr:rowOff>91877</xdr:rowOff>
    </xdr:to>
    <xdr:pic>
      <xdr:nvPicPr>
        <xdr:cNvPr id="2" name="Imagen 1">
          <a:extLst>
            <a:ext uri="{FF2B5EF4-FFF2-40B4-BE49-F238E27FC236}">
              <a16:creationId xmlns:a16="http://schemas.microsoft.com/office/drawing/2014/main" xmlns="" id="{B1328F1A-C44F-4A63-99F4-E1C8568873C6}"/>
            </a:ext>
          </a:extLst>
        </xdr:cNvPr>
        <xdr:cNvPicPr>
          <a:picLocks noChangeAspect="1"/>
        </xdr:cNvPicPr>
      </xdr:nvPicPr>
      <xdr:blipFill>
        <a:blip xmlns:r="http://schemas.openxmlformats.org/officeDocument/2006/relationships" r:embed="rId1"/>
        <a:stretch>
          <a:fillRect/>
        </a:stretch>
      </xdr:blipFill>
      <xdr:spPr>
        <a:xfrm>
          <a:off x="23307082" y="7471"/>
          <a:ext cx="2010768" cy="760681"/>
        </a:xfrm>
        <a:prstGeom prst="rect">
          <a:avLst/>
        </a:prstGeom>
      </xdr:spPr>
    </xdr:pic>
    <xdr:clientData/>
  </xdr:twoCellAnchor>
  <xdr:twoCellAnchor>
    <xdr:from>
      <xdr:col>13</xdr:col>
      <xdr:colOff>896472</xdr:colOff>
      <xdr:row>0</xdr:row>
      <xdr:rowOff>0</xdr:rowOff>
    </xdr:from>
    <xdr:to>
      <xdr:col>14</xdr:col>
      <xdr:colOff>2046942</xdr:colOff>
      <xdr:row>2</xdr:row>
      <xdr:rowOff>0</xdr:rowOff>
    </xdr:to>
    <xdr:sp macro="" textlink="">
      <xdr:nvSpPr>
        <xdr:cNvPr id="3" name="CuadroTexto 4">
          <a:extLst>
            <a:ext uri="{FF2B5EF4-FFF2-40B4-BE49-F238E27FC236}">
              <a16:creationId xmlns:a16="http://schemas.microsoft.com/office/drawing/2014/main" xmlns="" id="{7D27114C-A277-4038-935D-A61D3BBB7ADB}"/>
            </a:ext>
          </a:extLst>
        </xdr:cNvPr>
        <xdr:cNvSpPr txBox="1"/>
      </xdr:nvSpPr>
      <xdr:spPr>
        <a:xfrm>
          <a:off x="250518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xdr:col>
      <xdr:colOff>0</xdr:colOff>
      <xdr:row>0</xdr:row>
      <xdr:rowOff>28575</xdr:rowOff>
    </xdr:from>
    <xdr:to>
      <xdr:col>1</xdr:col>
      <xdr:colOff>1666875</xdr:colOff>
      <xdr:row>2</xdr:row>
      <xdr:rowOff>0</xdr:rowOff>
    </xdr:to>
    <xdr:pic>
      <xdr:nvPicPr>
        <xdr:cNvPr id="4" name="18 Imagen" descr="Logo CSJ RGB_01">
          <a:extLst>
            <a:ext uri="{FF2B5EF4-FFF2-40B4-BE49-F238E27FC236}">
              <a16:creationId xmlns:a16="http://schemas.microsoft.com/office/drawing/2014/main" xmlns="" id="{F9398D1C-BDE5-41BE-91EE-F7661D86A7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1162050</xdr:colOff>
      <xdr:row>0</xdr:row>
      <xdr:rowOff>38100</xdr:rowOff>
    </xdr:from>
    <xdr:to>
      <xdr:col>7</xdr:col>
      <xdr:colOff>896470</xdr:colOff>
      <xdr:row>1</xdr:row>
      <xdr:rowOff>171449</xdr:rowOff>
    </xdr:to>
    <xdr:sp macro="" textlink="">
      <xdr:nvSpPr>
        <xdr:cNvPr id="5" name="CuadroTexto 4">
          <a:extLst>
            <a:ext uri="{FF2B5EF4-FFF2-40B4-BE49-F238E27FC236}">
              <a16:creationId xmlns:a16="http://schemas.microsoft.com/office/drawing/2014/main" xmlns="" id="{19D082FA-90B7-4490-BB16-9D759DB93184}"/>
            </a:ext>
          </a:extLst>
        </xdr:cNvPr>
        <xdr:cNvSpPr txBox="1"/>
      </xdr:nvSpPr>
      <xdr:spPr>
        <a:xfrm>
          <a:off x="1197292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1266824</xdr:colOff>
      <xdr:row>1</xdr:row>
      <xdr:rowOff>57150</xdr:rowOff>
    </xdr:from>
    <xdr:to>
      <xdr:col>7</xdr:col>
      <xdr:colOff>849630</xdr:colOff>
      <xdr:row>2</xdr:row>
      <xdr:rowOff>186001</xdr:rowOff>
    </xdr:to>
    <xdr:pic>
      <xdr:nvPicPr>
        <xdr:cNvPr id="6" name="Imagen 5">
          <a:extLst>
            <a:ext uri="{FF2B5EF4-FFF2-40B4-BE49-F238E27FC236}">
              <a16:creationId xmlns:a16="http://schemas.microsoft.com/office/drawing/2014/main" xmlns="" id="{4C84D0AE-7A8E-47E1-9AF0-547BD561739F}"/>
            </a:ext>
          </a:extLst>
        </xdr:cNvPr>
        <xdr:cNvPicPr>
          <a:picLocks noChangeAspect="1"/>
        </xdr:cNvPicPr>
      </xdr:nvPicPr>
      <xdr:blipFill>
        <a:blip xmlns:r="http://schemas.openxmlformats.org/officeDocument/2006/relationships" r:embed="rId1"/>
        <a:stretch>
          <a:fillRect/>
        </a:stretch>
      </xdr:blipFill>
      <xdr:spPr>
        <a:xfrm>
          <a:off x="12077699" y="342900"/>
          <a:ext cx="1478281" cy="519376"/>
        </a:xfrm>
        <a:prstGeom prst="rect">
          <a:avLst/>
        </a:prstGeom>
      </xdr:spPr>
    </xdr:pic>
    <xdr:clientData/>
  </xdr:twoCellAnchor>
  <xdr:twoCellAnchor editAs="oneCell">
    <xdr:from>
      <xdr:col>12</xdr:col>
      <xdr:colOff>151807</xdr:colOff>
      <xdr:row>0</xdr:row>
      <xdr:rowOff>7471</xdr:rowOff>
    </xdr:from>
    <xdr:to>
      <xdr:col>14</xdr:col>
      <xdr:colOff>28975</xdr:colOff>
      <xdr:row>2</xdr:row>
      <xdr:rowOff>91877</xdr:rowOff>
    </xdr:to>
    <xdr:pic>
      <xdr:nvPicPr>
        <xdr:cNvPr id="8" name="Imagen 7">
          <a:extLst>
            <a:ext uri="{FF2B5EF4-FFF2-40B4-BE49-F238E27FC236}">
              <a16:creationId xmlns:a16="http://schemas.microsoft.com/office/drawing/2014/main" xmlns="" id="{31CEE950-85F2-4409-AA58-E959A972996F}"/>
            </a:ext>
          </a:extLst>
        </xdr:cNvPr>
        <xdr:cNvPicPr>
          <a:picLocks noChangeAspect="1"/>
        </xdr:cNvPicPr>
      </xdr:nvPicPr>
      <xdr:blipFill>
        <a:blip xmlns:r="http://schemas.openxmlformats.org/officeDocument/2006/relationships" r:embed="rId1"/>
        <a:stretch>
          <a:fillRect/>
        </a:stretch>
      </xdr:blipFill>
      <xdr:spPr>
        <a:xfrm>
          <a:off x="23307082" y="7471"/>
          <a:ext cx="2010768" cy="760681"/>
        </a:xfrm>
        <a:prstGeom prst="rect">
          <a:avLst/>
        </a:prstGeom>
      </xdr:spPr>
    </xdr:pic>
    <xdr:clientData/>
  </xdr:twoCellAnchor>
  <xdr:twoCellAnchor>
    <xdr:from>
      <xdr:col>13</xdr:col>
      <xdr:colOff>896472</xdr:colOff>
      <xdr:row>0</xdr:row>
      <xdr:rowOff>0</xdr:rowOff>
    </xdr:from>
    <xdr:to>
      <xdr:col>14</xdr:col>
      <xdr:colOff>2046942</xdr:colOff>
      <xdr:row>2</xdr:row>
      <xdr:rowOff>0</xdr:rowOff>
    </xdr:to>
    <xdr:sp macro="" textlink="">
      <xdr:nvSpPr>
        <xdr:cNvPr id="9" name="CuadroTexto 4">
          <a:extLst>
            <a:ext uri="{FF2B5EF4-FFF2-40B4-BE49-F238E27FC236}">
              <a16:creationId xmlns:a16="http://schemas.microsoft.com/office/drawing/2014/main" xmlns="" id="{276557D9-DF98-4D9A-9D70-CA83E0A55FF4}"/>
            </a:ext>
          </a:extLst>
        </xdr:cNvPr>
        <xdr:cNvSpPr txBox="1"/>
      </xdr:nvSpPr>
      <xdr:spPr>
        <a:xfrm>
          <a:off x="250518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xdr:col>
      <xdr:colOff>0</xdr:colOff>
      <xdr:row>0</xdr:row>
      <xdr:rowOff>28575</xdr:rowOff>
    </xdr:from>
    <xdr:to>
      <xdr:col>1</xdr:col>
      <xdr:colOff>1666875</xdr:colOff>
      <xdr:row>2</xdr:row>
      <xdr:rowOff>0</xdr:rowOff>
    </xdr:to>
    <xdr:pic>
      <xdr:nvPicPr>
        <xdr:cNvPr id="10" name="18 Imagen" descr="Logo CSJ RGB_01">
          <a:extLst>
            <a:ext uri="{FF2B5EF4-FFF2-40B4-BE49-F238E27FC236}">
              <a16:creationId xmlns:a16="http://schemas.microsoft.com/office/drawing/2014/main" xmlns="" id="{824E8ED2-E3C4-497E-AC8F-E10581C308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1162050</xdr:colOff>
      <xdr:row>0</xdr:row>
      <xdr:rowOff>38100</xdr:rowOff>
    </xdr:from>
    <xdr:to>
      <xdr:col>7</xdr:col>
      <xdr:colOff>896470</xdr:colOff>
      <xdr:row>1</xdr:row>
      <xdr:rowOff>171449</xdr:rowOff>
    </xdr:to>
    <xdr:sp macro="" textlink="">
      <xdr:nvSpPr>
        <xdr:cNvPr id="11" name="CuadroTexto 4">
          <a:extLst>
            <a:ext uri="{FF2B5EF4-FFF2-40B4-BE49-F238E27FC236}">
              <a16:creationId xmlns:a16="http://schemas.microsoft.com/office/drawing/2014/main" xmlns="" id="{6AED6839-AA6E-4A6B-9577-CB15BD907741}"/>
            </a:ext>
          </a:extLst>
        </xdr:cNvPr>
        <xdr:cNvSpPr txBox="1"/>
      </xdr:nvSpPr>
      <xdr:spPr>
        <a:xfrm>
          <a:off x="1197292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1266824</xdr:colOff>
      <xdr:row>1</xdr:row>
      <xdr:rowOff>57150</xdr:rowOff>
    </xdr:from>
    <xdr:to>
      <xdr:col>7</xdr:col>
      <xdr:colOff>849630</xdr:colOff>
      <xdr:row>2</xdr:row>
      <xdr:rowOff>186001</xdr:rowOff>
    </xdr:to>
    <xdr:pic>
      <xdr:nvPicPr>
        <xdr:cNvPr id="12" name="Imagen 11">
          <a:extLst>
            <a:ext uri="{FF2B5EF4-FFF2-40B4-BE49-F238E27FC236}">
              <a16:creationId xmlns:a16="http://schemas.microsoft.com/office/drawing/2014/main" xmlns="" id="{DCE3CD57-C6D2-42C7-80AF-17D7F0E913B6}"/>
            </a:ext>
          </a:extLst>
        </xdr:cNvPr>
        <xdr:cNvPicPr>
          <a:picLocks noChangeAspect="1"/>
        </xdr:cNvPicPr>
      </xdr:nvPicPr>
      <xdr:blipFill>
        <a:blip xmlns:r="http://schemas.openxmlformats.org/officeDocument/2006/relationships" r:embed="rId1"/>
        <a:stretch>
          <a:fillRect/>
        </a:stretch>
      </xdr:blipFill>
      <xdr:spPr>
        <a:xfrm>
          <a:off x="12077699" y="342900"/>
          <a:ext cx="1478281" cy="519376"/>
        </a:xfrm>
        <a:prstGeom prst="rect">
          <a:avLst/>
        </a:prstGeom>
      </xdr:spPr>
    </xdr:pic>
    <xdr:clientData/>
  </xdr:twoCellAnchor>
  <xdr:twoCellAnchor editAs="oneCell">
    <xdr:from>
      <xdr:col>5</xdr:col>
      <xdr:colOff>1370434</xdr:colOff>
      <xdr:row>0</xdr:row>
      <xdr:rowOff>48597</xdr:rowOff>
    </xdr:from>
    <xdr:to>
      <xdr:col>6</xdr:col>
      <xdr:colOff>176139</xdr:colOff>
      <xdr:row>1</xdr:row>
      <xdr:rowOff>263503</xdr:rowOff>
    </xdr:to>
    <xdr:pic>
      <xdr:nvPicPr>
        <xdr:cNvPr id="13" name="Imagen 12">
          <a:extLst>
            <a:ext uri="{FF2B5EF4-FFF2-40B4-BE49-F238E27FC236}">
              <a16:creationId xmlns:a16="http://schemas.microsoft.com/office/drawing/2014/main" xmlns="" id="{2697622A-D772-4FEC-9AE6-04ADA892DB5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981034" y="48597"/>
          <a:ext cx="1005980" cy="5006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151807</xdr:colOff>
      <xdr:row>0</xdr:row>
      <xdr:rowOff>7471</xdr:rowOff>
    </xdr:from>
    <xdr:to>
      <xdr:col>14</xdr:col>
      <xdr:colOff>28975</xdr:colOff>
      <xdr:row>2</xdr:row>
      <xdr:rowOff>91877</xdr:rowOff>
    </xdr:to>
    <xdr:pic>
      <xdr:nvPicPr>
        <xdr:cNvPr id="2" name="Imagen 1">
          <a:extLst>
            <a:ext uri="{FF2B5EF4-FFF2-40B4-BE49-F238E27FC236}">
              <a16:creationId xmlns:a16="http://schemas.microsoft.com/office/drawing/2014/main" xmlns="" id="{FC84801B-4C9D-49D6-A835-260C6A59D4B9}"/>
            </a:ext>
          </a:extLst>
        </xdr:cNvPr>
        <xdr:cNvPicPr>
          <a:picLocks noChangeAspect="1"/>
        </xdr:cNvPicPr>
      </xdr:nvPicPr>
      <xdr:blipFill>
        <a:blip xmlns:r="http://schemas.openxmlformats.org/officeDocument/2006/relationships" r:embed="rId1"/>
        <a:stretch>
          <a:fillRect/>
        </a:stretch>
      </xdr:blipFill>
      <xdr:spPr>
        <a:xfrm>
          <a:off x="23307082" y="7471"/>
          <a:ext cx="2010768" cy="760681"/>
        </a:xfrm>
        <a:prstGeom prst="rect">
          <a:avLst/>
        </a:prstGeom>
      </xdr:spPr>
    </xdr:pic>
    <xdr:clientData/>
  </xdr:twoCellAnchor>
  <xdr:twoCellAnchor>
    <xdr:from>
      <xdr:col>13</xdr:col>
      <xdr:colOff>896472</xdr:colOff>
      <xdr:row>0</xdr:row>
      <xdr:rowOff>0</xdr:rowOff>
    </xdr:from>
    <xdr:to>
      <xdr:col>14</xdr:col>
      <xdr:colOff>2046942</xdr:colOff>
      <xdr:row>2</xdr:row>
      <xdr:rowOff>0</xdr:rowOff>
    </xdr:to>
    <xdr:sp macro="" textlink="">
      <xdr:nvSpPr>
        <xdr:cNvPr id="3" name="CuadroTexto 4">
          <a:extLst>
            <a:ext uri="{FF2B5EF4-FFF2-40B4-BE49-F238E27FC236}">
              <a16:creationId xmlns:a16="http://schemas.microsoft.com/office/drawing/2014/main" xmlns="" id="{41381DBB-A929-492E-BF35-D8214D07AC21}"/>
            </a:ext>
          </a:extLst>
        </xdr:cNvPr>
        <xdr:cNvSpPr txBox="1"/>
      </xdr:nvSpPr>
      <xdr:spPr>
        <a:xfrm>
          <a:off x="250518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xdr:col>
      <xdr:colOff>0</xdr:colOff>
      <xdr:row>0</xdr:row>
      <xdr:rowOff>28575</xdr:rowOff>
    </xdr:from>
    <xdr:to>
      <xdr:col>1</xdr:col>
      <xdr:colOff>1666875</xdr:colOff>
      <xdr:row>2</xdr:row>
      <xdr:rowOff>0</xdr:rowOff>
    </xdr:to>
    <xdr:pic>
      <xdr:nvPicPr>
        <xdr:cNvPr id="4" name="18 Imagen" descr="Logo CSJ RGB_01">
          <a:extLst>
            <a:ext uri="{FF2B5EF4-FFF2-40B4-BE49-F238E27FC236}">
              <a16:creationId xmlns:a16="http://schemas.microsoft.com/office/drawing/2014/main" xmlns="" id="{1378C4E6-582C-4878-BE04-A66D6CE246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1162050</xdr:colOff>
      <xdr:row>0</xdr:row>
      <xdr:rowOff>38100</xdr:rowOff>
    </xdr:from>
    <xdr:to>
      <xdr:col>7</xdr:col>
      <xdr:colOff>896470</xdr:colOff>
      <xdr:row>1</xdr:row>
      <xdr:rowOff>171449</xdr:rowOff>
    </xdr:to>
    <xdr:sp macro="" textlink="">
      <xdr:nvSpPr>
        <xdr:cNvPr id="5" name="CuadroTexto 4">
          <a:extLst>
            <a:ext uri="{FF2B5EF4-FFF2-40B4-BE49-F238E27FC236}">
              <a16:creationId xmlns:a16="http://schemas.microsoft.com/office/drawing/2014/main" xmlns="" id="{8A06EEA2-0838-454E-87F9-1302A7664FB4}"/>
            </a:ext>
          </a:extLst>
        </xdr:cNvPr>
        <xdr:cNvSpPr txBox="1"/>
      </xdr:nvSpPr>
      <xdr:spPr>
        <a:xfrm>
          <a:off x="1197292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1266824</xdr:colOff>
      <xdr:row>1</xdr:row>
      <xdr:rowOff>57150</xdr:rowOff>
    </xdr:from>
    <xdr:to>
      <xdr:col>7</xdr:col>
      <xdr:colOff>849630</xdr:colOff>
      <xdr:row>2</xdr:row>
      <xdr:rowOff>186001</xdr:rowOff>
    </xdr:to>
    <xdr:pic>
      <xdr:nvPicPr>
        <xdr:cNvPr id="6" name="Imagen 5">
          <a:extLst>
            <a:ext uri="{FF2B5EF4-FFF2-40B4-BE49-F238E27FC236}">
              <a16:creationId xmlns:a16="http://schemas.microsoft.com/office/drawing/2014/main" xmlns="" id="{5D4A556F-F644-4B13-A5DA-56B374F3B334}"/>
            </a:ext>
          </a:extLst>
        </xdr:cNvPr>
        <xdr:cNvPicPr>
          <a:picLocks noChangeAspect="1"/>
        </xdr:cNvPicPr>
      </xdr:nvPicPr>
      <xdr:blipFill>
        <a:blip xmlns:r="http://schemas.openxmlformats.org/officeDocument/2006/relationships" r:embed="rId1"/>
        <a:stretch>
          <a:fillRect/>
        </a:stretch>
      </xdr:blipFill>
      <xdr:spPr>
        <a:xfrm>
          <a:off x="12077699" y="342900"/>
          <a:ext cx="1478281" cy="519376"/>
        </a:xfrm>
        <a:prstGeom prst="rect">
          <a:avLst/>
        </a:prstGeom>
      </xdr:spPr>
    </xdr:pic>
    <xdr:clientData/>
  </xdr:twoCellAnchor>
  <xdr:twoCellAnchor editAs="oneCell">
    <xdr:from>
      <xdr:col>5</xdr:col>
      <xdr:colOff>1506505</xdr:colOff>
      <xdr:row>0</xdr:row>
      <xdr:rowOff>77755</xdr:rowOff>
    </xdr:from>
    <xdr:to>
      <xdr:col>6</xdr:col>
      <xdr:colOff>312210</xdr:colOff>
      <xdr:row>1</xdr:row>
      <xdr:rowOff>292661</xdr:rowOff>
    </xdr:to>
    <xdr:pic>
      <xdr:nvPicPr>
        <xdr:cNvPr id="7" name="Imagen 6">
          <a:extLst>
            <a:ext uri="{FF2B5EF4-FFF2-40B4-BE49-F238E27FC236}">
              <a16:creationId xmlns:a16="http://schemas.microsoft.com/office/drawing/2014/main" xmlns="" id="{379DD1D3-4545-435F-BCCE-0A95D2F54B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117883" y="77755"/>
          <a:ext cx="1002286" cy="496768"/>
        </a:xfrm>
        <a:prstGeom prst="rect">
          <a:avLst/>
        </a:prstGeom>
      </xdr:spPr>
    </xdr:pic>
    <xdr:clientData/>
  </xdr:twoCellAnchor>
  <xdr:twoCellAnchor editAs="oneCell">
    <xdr:from>
      <xdr:col>12</xdr:col>
      <xdr:colOff>151807</xdr:colOff>
      <xdr:row>0</xdr:row>
      <xdr:rowOff>7471</xdr:rowOff>
    </xdr:from>
    <xdr:to>
      <xdr:col>14</xdr:col>
      <xdr:colOff>28975</xdr:colOff>
      <xdr:row>2</xdr:row>
      <xdr:rowOff>91877</xdr:rowOff>
    </xdr:to>
    <xdr:pic>
      <xdr:nvPicPr>
        <xdr:cNvPr id="8" name="Imagen 7">
          <a:extLst>
            <a:ext uri="{FF2B5EF4-FFF2-40B4-BE49-F238E27FC236}">
              <a16:creationId xmlns:a16="http://schemas.microsoft.com/office/drawing/2014/main" xmlns="" id="{15C05A9B-40C7-4F39-A108-777D4CAA325E}"/>
            </a:ext>
          </a:extLst>
        </xdr:cNvPr>
        <xdr:cNvPicPr>
          <a:picLocks noChangeAspect="1"/>
        </xdr:cNvPicPr>
      </xdr:nvPicPr>
      <xdr:blipFill>
        <a:blip xmlns:r="http://schemas.openxmlformats.org/officeDocument/2006/relationships" r:embed="rId1"/>
        <a:stretch>
          <a:fillRect/>
        </a:stretch>
      </xdr:blipFill>
      <xdr:spPr>
        <a:xfrm>
          <a:off x="23307082" y="7471"/>
          <a:ext cx="2010768" cy="760681"/>
        </a:xfrm>
        <a:prstGeom prst="rect">
          <a:avLst/>
        </a:prstGeom>
      </xdr:spPr>
    </xdr:pic>
    <xdr:clientData/>
  </xdr:twoCellAnchor>
  <xdr:twoCellAnchor>
    <xdr:from>
      <xdr:col>13</xdr:col>
      <xdr:colOff>896472</xdr:colOff>
      <xdr:row>0</xdr:row>
      <xdr:rowOff>0</xdr:rowOff>
    </xdr:from>
    <xdr:to>
      <xdr:col>14</xdr:col>
      <xdr:colOff>2046942</xdr:colOff>
      <xdr:row>2</xdr:row>
      <xdr:rowOff>0</xdr:rowOff>
    </xdr:to>
    <xdr:sp macro="" textlink="">
      <xdr:nvSpPr>
        <xdr:cNvPr id="9" name="CuadroTexto 4">
          <a:extLst>
            <a:ext uri="{FF2B5EF4-FFF2-40B4-BE49-F238E27FC236}">
              <a16:creationId xmlns:a16="http://schemas.microsoft.com/office/drawing/2014/main" xmlns="" id="{137B835B-C8A9-48D7-A4AB-43641C27DCDE}"/>
            </a:ext>
          </a:extLst>
        </xdr:cNvPr>
        <xdr:cNvSpPr txBox="1"/>
      </xdr:nvSpPr>
      <xdr:spPr>
        <a:xfrm>
          <a:off x="250518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xdr:col>
      <xdr:colOff>0</xdr:colOff>
      <xdr:row>0</xdr:row>
      <xdr:rowOff>28575</xdr:rowOff>
    </xdr:from>
    <xdr:to>
      <xdr:col>1</xdr:col>
      <xdr:colOff>1666875</xdr:colOff>
      <xdr:row>2</xdr:row>
      <xdr:rowOff>0</xdr:rowOff>
    </xdr:to>
    <xdr:pic>
      <xdr:nvPicPr>
        <xdr:cNvPr id="10" name="18 Imagen" descr="Logo CSJ RGB_01">
          <a:extLst>
            <a:ext uri="{FF2B5EF4-FFF2-40B4-BE49-F238E27FC236}">
              <a16:creationId xmlns:a16="http://schemas.microsoft.com/office/drawing/2014/main" xmlns="" id="{2EAC699F-84CD-4916-A096-F4CFF7DA58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1162050</xdr:colOff>
      <xdr:row>0</xdr:row>
      <xdr:rowOff>38100</xdr:rowOff>
    </xdr:from>
    <xdr:to>
      <xdr:col>7</xdr:col>
      <xdr:colOff>896470</xdr:colOff>
      <xdr:row>1</xdr:row>
      <xdr:rowOff>171449</xdr:rowOff>
    </xdr:to>
    <xdr:sp macro="" textlink="">
      <xdr:nvSpPr>
        <xdr:cNvPr id="11" name="CuadroTexto 4">
          <a:extLst>
            <a:ext uri="{FF2B5EF4-FFF2-40B4-BE49-F238E27FC236}">
              <a16:creationId xmlns:a16="http://schemas.microsoft.com/office/drawing/2014/main" xmlns="" id="{49D3266D-532C-41B8-AD47-C43679156C5D}"/>
            </a:ext>
          </a:extLst>
        </xdr:cNvPr>
        <xdr:cNvSpPr txBox="1"/>
      </xdr:nvSpPr>
      <xdr:spPr>
        <a:xfrm>
          <a:off x="1197292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1266824</xdr:colOff>
      <xdr:row>1</xdr:row>
      <xdr:rowOff>57150</xdr:rowOff>
    </xdr:from>
    <xdr:to>
      <xdr:col>7</xdr:col>
      <xdr:colOff>849630</xdr:colOff>
      <xdr:row>2</xdr:row>
      <xdr:rowOff>186001</xdr:rowOff>
    </xdr:to>
    <xdr:pic>
      <xdr:nvPicPr>
        <xdr:cNvPr id="12" name="Imagen 11">
          <a:extLst>
            <a:ext uri="{FF2B5EF4-FFF2-40B4-BE49-F238E27FC236}">
              <a16:creationId xmlns:a16="http://schemas.microsoft.com/office/drawing/2014/main" xmlns="" id="{A1FD2FC8-D996-4F55-A277-25131644A33A}"/>
            </a:ext>
          </a:extLst>
        </xdr:cNvPr>
        <xdr:cNvPicPr>
          <a:picLocks noChangeAspect="1"/>
        </xdr:cNvPicPr>
      </xdr:nvPicPr>
      <xdr:blipFill>
        <a:blip xmlns:r="http://schemas.openxmlformats.org/officeDocument/2006/relationships" r:embed="rId1"/>
        <a:stretch>
          <a:fillRect/>
        </a:stretch>
      </xdr:blipFill>
      <xdr:spPr>
        <a:xfrm>
          <a:off x="12077699" y="342900"/>
          <a:ext cx="1478281" cy="5193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151807</xdr:colOff>
      <xdr:row>0</xdr:row>
      <xdr:rowOff>7471</xdr:rowOff>
    </xdr:from>
    <xdr:to>
      <xdr:col>14</xdr:col>
      <xdr:colOff>28975</xdr:colOff>
      <xdr:row>2</xdr:row>
      <xdr:rowOff>91877</xdr:rowOff>
    </xdr:to>
    <xdr:pic>
      <xdr:nvPicPr>
        <xdr:cNvPr id="2" name="Imagen 1">
          <a:extLst>
            <a:ext uri="{FF2B5EF4-FFF2-40B4-BE49-F238E27FC236}">
              <a16:creationId xmlns:a16="http://schemas.microsoft.com/office/drawing/2014/main" xmlns="" id="{499C9183-C735-4A54-A5C7-6B1BEACEE26E}"/>
            </a:ext>
          </a:extLst>
        </xdr:cNvPr>
        <xdr:cNvPicPr>
          <a:picLocks noChangeAspect="1"/>
        </xdr:cNvPicPr>
      </xdr:nvPicPr>
      <xdr:blipFill>
        <a:blip xmlns:r="http://schemas.openxmlformats.org/officeDocument/2006/relationships" r:embed="rId1"/>
        <a:stretch>
          <a:fillRect/>
        </a:stretch>
      </xdr:blipFill>
      <xdr:spPr>
        <a:xfrm>
          <a:off x="23307082" y="7471"/>
          <a:ext cx="2010768" cy="760681"/>
        </a:xfrm>
        <a:prstGeom prst="rect">
          <a:avLst/>
        </a:prstGeom>
      </xdr:spPr>
    </xdr:pic>
    <xdr:clientData/>
  </xdr:twoCellAnchor>
  <xdr:twoCellAnchor>
    <xdr:from>
      <xdr:col>13</xdr:col>
      <xdr:colOff>896472</xdr:colOff>
      <xdr:row>0</xdr:row>
      <xdr:rowOff>0</xdr:rowOff>
    </xdr:from>
    <xdr:to>
      <xdr:col>14</xdr:col>
      <xdr:colOff>2046942</xdr:colOff>
      <xdr:row>2</xdr:row>
      <xdr:rowOff>0</xdr:rowOff>
    </xdr:to>
    <xdr:sp macro="" textlink="">
      <xdr:nvSpPr>
        <xdr:cNvPr id="3" name="CuadroTexto 4">
          <a:extLst>
            <a:ext uri="{FF2B5EF4-FFF2-40B4-BE49-F238E27FC236}">
              <a16:creationId xmlns:a16="http://schemas.microsoft.com/office/drawing/2014/main" xmlns="" id="{2F2FD7C3-C1AE-4D87-97F0-02C64D259D93}"/>
            </a:ext>
          </a:extLst>
        </xdr:cNvPr>
        <xdr:cNvSpPr txBox="1"/>
      </xdr:nvSpPr>
      <xdr:spPr>
        <a:xfrm>
          <a:off x="250518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xdr:col>
      <xdr:colOff>0</xdr:colOff>
      <xdr:row>0</xdr:row>
      <xdr:rowOff>28575</xdr:rowOff>
    </xdr:from>
    <xdr:to>
      <xdr:col>1</xdr:col>
      <xdr:colOff>1666875</xdr:colOff>
      <xdr:row>2</xdr:row>
      <xdr:rowOff>0</xdr:rowOff>
    </xdr:to>
    <xdr:pic>
      <xdr:nvPicPr>
        <xdr:cNvPr id="4" name="18 Imagen" descr="Logo CSJ RGB_01">
          <a:extLst>
            <a:ext uri="{FF2B5EF4-FFF2-40B4-BE49-F238E27FC236}">
              <a16:creationId xmlns:a16="http://schemas.microsoft.com/office/drawing/2014/main" xmlns="" id="{EF16AF8D-E83D-4392-95E9-532D8B4000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1162050</xdr:colOff>
      <xdr:row>0</xdr:row>
      <xdr:rowOff>38100</xdr:rowOff>
    </xdr:from>
    <xdr:to>
      <xdr:col>7</xdr:col>
      <xdr:colOff>896470</xdr:colOff>
      <xdr:row>1</xdr:row>
      <xdr:rowOff>171449</xdr:rowOff>
    </xdr:to>
    <xdr:sp macro="" textlink="">
      <xdr:nvSpPr>
        <xdr:cNvPr id="5" name="CuadroTexto 4">
          <a:extLst>
            <a:ext uri="{FF2B5EF4-FFF2-40B4-BE49-F238E27FC236}">
              <a16:creationId xmlns:a16="http://schemas.microsoft.com/office/drawing/2014/main" xmlns="" id="{7FE0CC99-7AA7-419C-9F69-1F8C92DC6365}"/>
            </a:ext>
          </a:extLst>
        </xdr:cNvPr>
        <xdr:cNvSpPr txBox="1"/>
      </xdr:nvSpPr>
      <xdr:spPr>
        <a:xfrm>
          <a:off x="1197292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1266824</xdr:colOff>
      <xdr:row>1</xdr:row>
      <xdr:rowOff>57150</xdr:rowOff>
    </xdr:from>
    <xdr:to>
      <xdr:col>7</xdr:col>
      <xdr:colOff>849630</xdr:colOff>
      <xdr:row>2</xdr:row>
      <xdr:rowOff>186001</xdr:rowOff>
    </xdr:to>
    <xdr:pic>
      <xdr:nvPicPr>
        <xdr:cNvPr id="6" name="Imagen 5">
          <a:extLst>
            <a:ext uri="{FF2B5EF4-FFF2-40B4-BE49-F238E27FC236}">
              <a16:creationId xmlns:a16="http://schemas.microsoft.com/office/drawing/2014/main" xmlns="" id="{62FA4DC8-7DEA-493D-92F9-98CE80494B29}"/>
            </a:ext>
          </a:extLst>
        </xdr:cNvPr>
        <xdr:cNvPicPr>
          <a:picLocks noChangeAspect="1"/>
        </xdr:cNvPicPr>
      </xdr:nvPicPr>
      <xdr:blipFill>
        <a:blip xmlns:r="http://schemas.openxmlformats.org/officeDocument/2006/relationships" r:embed="rId1"/>
        <a:stretch>
          <a:fillRect/>
        </a:stretch>
      </xdr:blipFill>
      <xdr:spPr>
        <a:xfrm>
          <a:off x="12077699" y="342900"/>
          <a:ext cx="1478281" cy="519376"/>
        </a:xfrm>
        <a:prstGeom prst="rect">
          <a:avLst/>
        </a:prstGeom>
      </xdr:spPr>
    </xdr:pic>
    <xdr:clientData/>
  </xdr:twoCellAnchor>
  <xdr:twoCellAnchor editAs="oneCell">
    <xdr:from>
      <xdr:col>5</xdr:col>
      <xdr:colOff>1759209</xdr:colOff>
      <xdr:row>0</xdr:row>
      <xdr:rowOff>97194</xdr:rowOff>
    </xdr:from>
    <xdr:to>
      <xdr:col>6</xdr:col>
      <xdr:colOff>564914</xdr:colOff>
      <xdr:row>1</xdr:row>
      <xdr:rowOff>312100</xdr:rowOff>
    </xdr:to>
    <xdr:pic>
      <xdr:nvPicPr>
        <xdr:cNvPr id="7" name="Imagen 6">
          <a:extLst>
            <a:ext uri="{FF2B5EF4-FFF2-40B4-BE49-F238E27FC236}">
              <a16:creationId xmlns:a16="http://schemas.microsoft.com/office/drawing/2014/main" xmlns="" id="{F9BEBA5D-A573-46B5-B5A1-F39CCE64EC9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370587" y="97194"/>
          <a:ext cx="1002286" cy="496768"/>
        </a:xfrm>
        <a:prstGeom prst="rect">
          <a:avLst/>
        </a:prstGeom>
      </xdr:spPr>
    </xdr:pic>
    <xdr:clientData/>
  </xdr:twoCellAnchor>
  <xdr:twoCellAnchor editAs="oneCell">
    <xdr:from>
      <xdr:col>12</xdr:col>
      <xdr:colOff>151807</xdr:colOff>
      <xdr:row>0</xdr:row>
      <xdr:rowOff>7471</xdr:rowOff>
    </xdr:from>
    <xdr:to>
      <xdr:col>14</xdr:col>
      <xdr:colOff>28975</xdr:colOff>
      <xdr:row>2</xdr:row>
      <xdr:rowOff>91877</xdr:rowOff>
    </xdr:to>
    <xdr:pic>
      <xdr:nvPicPr>
        <xdr:cNvPr id="8" name="Imagen 7">
          <a:extLst>
            <a:ext uri="{FF2B5EF4-FFF2-40B4-BE49-F238E27FC236}">
              <a16:creationId xmlns:a16="http://schemas.microsoft.com/office/drawing/2014/main" xmlns="" id="{D332E777-BBD9-4CC8-9D9C-859BD965401E}"/>
            </a:ext>
          </a:extLst>
        </xdr:cNvPr>
        <xdr:cNvPicPr>
          <a:picLocks noChangeAspect="1"/>
        </xdr:cNvPicPr>
      </xdr:nvPicPr>
      <xdr:blipFill>
        <a:blip xmlns:r="http://schemas.openxmlformats.org/officeDocument/2006/relationships" r:embed="rId1"/>
        <a:stretch>
          <a:fillRect/>
        </a:stretch>
      </xdr:blipFill>
      <xdr:spPr>
        <a:xfrm>
          <a:off x="23307082" y="7471"/>
          <a:ext cx="2010768" cy="760681"/>
        </a:xfrm>
        <a:prstGeom prst="rect">
          <a:avLst/>
        </a:prstGeom>
      </xdr:spPr>
    </xdr:pic>
    <xdr:clientData/>
  </xdr:twoCellAnchor>
  <xdr:twoCellAnchor>
    <xdr:from>
      <xdr:col>13</xdr:col>
      <xdr:colOff>896472</xdr:colOff>
      <xdr:row>0</xdr:row>
      <xdr:rowOff>0</xdr:rowOff>
    </xdr:from>
    <xdr:to>
      <xdr:col>14</xdr:col>
      <xdr:colOff>2046942</xdr:colOff>
      <xdr:row>2</xdr:row>
      <xdr:rowOff>0</xdr:rowOff>
    </xdr:to>
    <xdr:sp macro="" textlink="">
      <xdr:nvSpPr>
        <xdr:cNvPr id="9" name="CuadroTexto 4">
          <a:extLst>
            <a:ext uri="{FF2B5EF4-FFF2-40B4-BE49-F238E27FC236}">
              <a16:creationId xmlns:a16="http://schemas.microsoft.com/office/drawing/2014/main" xmlns="" id="{09C6974A-C242-493C-8E19-AE81C8E0227D}"/>
            </a:ext>
          </a:extLst>
        </xdr:cNvPr>
        <xdr:cNvSpPr txBox="1"/>
      </xdr:nvSpPr>
      <xdr:spPr>
        <a:xfrm>
          <a:off x="25051872" y="0"/>
          <a:ext cx="2283945" cy="67627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xdr:col>
      <xdr:colOff>0</xdr:colOff>
      <xdr:row>0</xdr:row>
      <xdr:rowOff>28575</xdr:rowOff>
    </xdr:from>
    <xdr:to>
      <xdr:col>1</xdr:col>
      <xdr:colOff>1666875</xdr:colOff>
      <xdr:row>2</xdr:row>
      <xdr:rowOff>0</xdr:rowOff>
    </xdr:to>
    <xdr:pic>
      <xdr:nvPicPr>
        <xdr:cNvPr id="10" name="18 Imagen" descr="Logo CSJ RGB_01">
          <a:extLst>
            <a:ext uri="{FF2B5EF4-FFF2-40B4-BE49-F238E27FC236}">
              <a16:creationId xmlns:a16="http://schemas.microsoft.com/office/drawing/2014/main" xmlns="" id="{ACC85B83-24B4-4777-ABA2-FB6FE1E9C1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1162050</xdr:colOff>
      <xdr:row>0</xdr:row>
      <xdr:rowOff>38100</xdr:rowOff>
    </xdr:from>
    <xdr:to>
      <xdr:col>7</xdr:col>
      <xdr:colOff>896470</xdr:colOff>
      <xdr:row>1</xdr:row>
      <xdr:rowOff>171449</xdr:rowOff>
    </xdr:to>
    <xdr:sp macro="" textlink="">
      <xdr:nvSpPr>
        <xdr:cNvPr id="11" name="CuadroTexto 4">
          <a:extLst>
            <a:ext uri="{FF2B5EF4-FFF2-40B4-BE49-F238E27FC236}">
              <a16:creationId xmlns:a16="http://schemas.microsoft.com/office/drawing/2014/main" xmlns="" id="{57898964-4ACE-4EAD-B3D7-D07762E2500B}"/>
            </a:ext>
          </a:extLst>
        </xdr:cNvPr>
        <xdr:cNvSpPr txBox="1"/>
      </xdr:nvSpPr>
      <xdr:spPr>
        <a:xfrm>
          <a:off x="11972925" y="38100"/>
          <a:ext cx="162989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6</xdr:col>
      <xdr:colOff>1266824</xdr:colOff>
      <xdr:row>1</xdr:row>
      <xdr:rowOff>57150</xdr:rowOff>
    </xdr:from>
    <xdr:to>
      <xdr:col>7</xdr:col>
      <xdr:colOff>849630</xdr:colOff>
      <xdr:row>2</xdr:row>
      <xdr:rowOff>186001</xdr:rowOff>
    </xdr:to>
    <xdr:pic>
      <xdr:nvPicPr>
        <xdr:cNvPr id="12" name="Imagen 11">
          <a:extLst>
            <a:ext uri="{FF2B5EF4-FFF2-40B4-BE49-F238E27FC236}">
              <a16:creationId xmlns:a16="http://schemas.microsoft.com/office/drawing/2014/main" xmlns="" id="{210CB3B8-CA19-4F7E-B925-55B30C969B0F}"/>
            </a:ext>
          </a:extLst>
        </xdr:cNvPr>
        <xdr:cNvPicPr>
          <a:picLocks noChangeAspect="1"/>
        </xdr:cNvPicPr>
      </xdr:nvPicPr>
      <xdr:blipFill>
        <a:blip xmlns:r="http://schemas.openxmlformats.org/officeDocument/2006/relationships" r:embed="rId1"/>
        <a:stretch>
          <a:fillRect/>
        </a:stretch>
      </xdr:blipFill>
      <xdr:spPr>
        <a:xfrm>
          <a:off x="12077699" y="342900"/>
          <a:ext cx="1478281" cy="519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eb.microsoftstream.com/video/55d30836-678e-40db-ab8f-309dc3a4677f?list=studio" TargetMode="External"/><Relationship Id="rId13" Type="http://schemas.openxmlformats.org/officeDocument/2006/relationships/hyperlink" Target="https://etbcsj-my.sharepoint.com/personal/sisgccsjuzpcmzl_cendoj_ramajudicial_gov_co/_layouts/15/onedrive.aspx?searchScope=folder&amp;id=%2Fpersonal%2Fsisgccsjuzpcmzl%5Fcendoj%5Framajudicial%5Fgov%5Fco%2FDocuments%2FSICGMA%2FPROCESOS%2F4%2E%20EVALUCI%C3%93N%20Y%20MEJORA%2F4%2E5%2E%20SIGCMA%2F4%2E5%2E6%2E%20CAPACITACIONES%2F4%2E5%2E6%2E5%20Carta%20de%20Trato%20Digno%2Fdigitalizado%20%28%20evaluaci%C3%B3n%20%20y%20asistencia%20%29%20carta%20de%20trato%20digno%2Epdf&amp;parent=%2Fpersonal%2Fsisgccsjuzpcmzl%5Fcendoj%5Framajudicial%5Fgov%5Fco%2FDocuments%2FSICGMA%2FPROCESOS%2F4%2E%20EVALUCI%C3%93N%20Y%20MEJORA%2F4%2E5%2E%20SIGCMA%2F4%2E5%2E6%2E%20CAPACITACIONES%2F4%2E5%2E6%2E5%20Carta%20de%20Trato%20Digno" TargetMode="External"/><Relationship Id="rId3" Type="http://schemas.openxmlformats.org/officeDocument/2006/relationships/hyperlink" Target="https://etbcsj-my.sharepoint.com/:p:/r/personal/sisgccsjuzpcmzl_cendoj_ramajudicial_gov_co/_layouts/15/Doc.aspx?sourcedoc=%7B3DA58B58-D0E4-489C-9086-F70044966DAA%7D&amp;file=Cspenales%20Seguimiennto.pptx&amp;action=edit&amp;mobileredirect=true&amp;cid=c1667bf1-54a1-4bcb-b77d-59089f03f643" TargetMode="External"/><Relationship Id="rId7" Type="http://schemas.openxmlformats.org/officeDocument/2006/relationships/hyperlink" Target="https://web.microsoftstream.com/video/8641c491-f1a2-40b6-8b39-7db138ef4fba?list=studio" TargetMode="External"/><Relationship Id="rId12" Type="http://schemas.openxmlformats.org/officeDocument/2006/relationships/hyperlink" Target="https://etbcsj-my.sharepoint.com/personal/sisgccsjuzpcmzl_cendoj_ramajudicial_gov_co/_layouts/15/onedrive.aspx?searchScope=folder&amp;id=%2Fpersonal%2Fsisgccsjuzpcmzl%5Fcendoj%5Framajudicial%5Fgov%5Fco%2FDocuments%2FSICGMA%2FPROCESOS%2F4%2E%20EVALUCI%C3%93N%20Y%20MEJORA%2F4%2E5%2E%20SIGCMA%2F4%2E5%2E6%2E%20CAPACITACIONES%2F4%2E5%2E6%2E7%20Conversatorio%20Derecho%20Penal%2FAsistencia%20Capacitacion%20Estructura%20del%20Ptroceso%20Penal%2Epdf&amp;parent=%2Fpersonal%2Fsisgccsjuzpcmzl%5Fcendoj%5Framajudicial%5Fgov%5Fco%2FDocuments%2FSICGMA%2FPROCESOS%2F4%2E%20EVALUCI%C3%93N%20Y%20MEJORA%2F4%2E5%2E%20SIGCMA%2F4%2E5%2E6%2E%20CAPACITACIONES%2F4%2E5%2E6%2E7%20Conversatorio%20Derecho%20Penal" TargetMode="External"/><Relationship Id="rId2" Type="http://schemas.openxmlformats.org/officeDocument/2006/relationships/hyperlink" Target="http://192.168.56.77/cs_penales/" TargetMode="External"/><Relationship Id="rId1" Type="http://schemas.openxmlformats.org/officeDocument/2006/relationships/hyperlink" Target="http://190.217.24.24/cs_penales/" TargetMode="External"/><Relationship Id="rId6" Type="http://schemas.openxmlformats.org/officeDocument/2006/relationships/hyperlink" Target="https://etbcsj-my.sharepoint.com/:p:/r/personal/sisgccsjuzpcmzl_cendoj_ramajudicial_gov_co/_layouts/15/Doc.aspx?sourcedoc=%7BD1FC4935-4909-47F3-A6F8-8C37E33755F6%7D&amp;file=Carta%20de%20Trato%20Digno%20-%20concluci%C3%B3n.pptx&amp;action=edit&amp;mobileredirect=true" TargetMode="External"/><Relationship Id="rId11" Type="http://schemas.openxmlformats.org/officeDocument/2006/relationships/hyperlink" Target="https://etbcsj-my.sharepoint.com/personal/sisgccsjuzpcmzl_cendoj_ramajudicial_gov_co/_layouts/15/onedrive.aspx?searchScope=folder&amp;id=%2Fpersonal%2Fsisgccsjuzpcmzl%5Fcendoj%5Framajudicial%5Fgov%5Fco%2FDocuments%2FSICGMA%2FPROCESOS%2F4%2E%20EVALUCI%C3%93N%20Y%20MEJORA%2F4%2E5%2E%20SIGCMA%2F4%2E5%2E3%2E%20EVIDENCIAS%2F4%2E5%2E3%2E2%20Formatos%20de%20asistencias%2FF%2DECI%2D00%20%20%20Formato%20control%20de%20asistencia%20%28%20capacitaci%C3%B3n%20generalidades%20sigcma%29%2Epdf&amp;parent=%2Fpersonal%2Fsisgccsjuzpcmzl%5Fcendoj%5Framajudicial%5Fgov%5Fco%2FDocuments%2FSICGMA%2FPROCESOS%2F4%2E%20EVALUCI%C3%93N%20Y%20MEJORA%2F4%2E5%2E%20SIGCMA%2F4%2E5%2E3%2E%20EVIDENCIAS%2F4%2E5%2E3%2E2%20Formatos%20de%20asistencias" TargetMode="External"/><Relationship Id="rId5" Type="http://schemas.openxmlformats.org/officeDocument/2006/relationships/hyperlink" Target="https://etbcsj-my.sharepoint.com/personal/sisgccsjuzpcmzl_cendoj_ramajudicial_gov_co/_layouts/15/onedrive.aspx?searchScope=folder&amp;id=%2Fpersonal%2Fsisgccsjuzpcmzl%5Fcendoj%5Framajudicial%5Fgov%5Fco%2FDocuments%2FSICGMA%2FPROCESOS%2F4%2E%20EVALUCI%C3%93N%20Y%20MEJORA%2F4%2E5%2E%20SIGCMA%2F4%2E5%2E6%2E%20CAPACITACIONES%2FPlande%20capacitaciones%20Transversales%202022%20CSJPM%2Epdf&amp;parent=%2Fpersonal%2Fsisgccsjuzpcmzl%5Fcendoj%5Framajudicial%5Fgov%5Fco%2FDocuments%2FSICGMA%2FPROCESOS%2F4%2E%20EVALUCI%C3%93N%20Y%20MEJORA%2F4%2E5%2E%20SIGCMA%2F4%2E5%2E6%2E%20CAPACITACIONES" TargetMode="External"/><Relationship Id="rId15" Type="http://schemas.openxmlformats.org/officeDocument/2006/relationships/drawing" Target="../drawings/drawing5.xml"/><Relationship Id="rId10" Type="http://schemas.openxmlformats.org/officeDocument/2006/relationships/hyperlink" Target="https://web.microsoftstream.com/video/b28ddb73-dcdc-4834-8a16-5245ce4c419c?list=studio" TargetMode="External"/><Relationship Id="rId4" Type="http://schemas.openxmlformats.org/officeDocument/2006/relationships/hyperlink" Target="https://etbcsj-my.sharepoint.com/personal/sisgccsjuzpcmzl_cendoj_ramajudicial_gov_co/_layouts/15/onedrive.aspx?id=%2Fpersonal%2Fsisgccsjuzpcmzl%5Fcendoj%5Framajudicial%5Fgov%5Fco%2FDocuments%2FSICGMA%2FPROCESOS%2F4%2E%20EVALUCI%C3%93N%20Y%20MEJORA%2F4%2E5%2E%20SIGCMA%2F4%2E5%2E9%2E%2814%29%20PORTAFOLIO%20TACNOL%C3%93GICO%2F1%2E%20CSpenales%2Fcspenales%20v1%2Cv2%202022%2Emp4&amp;parent=%2Fpersonal%2Fsisgccsjuzpcmzl%5Fcendoj%5Framajudicial%5Fgov%5Fco%2FDocuments%2FSICGMA%2FPROCESOS%2F4%2E%20EVALUCI%C3%93N%20Y%20MEJORA%2F4%2E5%2E%20SIGCMA%2F4%2E5%2E9%2E%2814%29%20PORTAFOLIO%20TACNOL%C3%93GICO%2F1%2E%20CSpenales" TargetMode="External"/><Relationship Id="rId9" Type="http://schemas.openxmlformats.org/officeDocument/2006/relationships/hyperlink" Target="https://web.microsoftstream.com/video/229c2f0f-bcbc-409d-80fb-3de45c2e1f27?list=studio"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72"/>
  <sheetViews>
    <sheetView showGridLines="0" topLeftCell="A9" zoomScale="95" zoomScaleNormal="95" workbookViewId="0">
      <selection activeCell="E71" sqref="E71"/>
    </sheetView>
  </sheetViews>
  <sheetFormatPr baseColWidth="10" defaultColWidth="10.7109375" defaultRowHeight="12.75" x14ac:dyDescent="0.2"/>
  <cols>
    <col min="1" max="1" width="44.42578125" style="55" customWidth="1"/>
    <col min="2" max="2" width="17.28515625" style="56" customWidth="1"/>
    <col min="3" max="3" width="43.5703125" style="53" customWidth="1"/>
    <col min="4" max="4" width="24.140625" style="56" customWidth="1"/>
    <col min="5" max="5" width="55.5703125" style="49" customWidth="1"/>
    <col min="6" max="6" width="10.7109375" style="49"/>
    <col min="7" max="7" width="128.85546875" style="49" bestFit="1" customWidth="1"/>
    <col min="8" max="16384" width="10.7109375" style="49"/>
  </cols>
  <sheetData>
    <row r="1" spans="1:8" ht="12.75" hidden="1" customHeight="1" x14ac:dyDescent="0.2">
      <c r="A1" s="46"/>
      <c r="B1" s="355" t="s">
        <v>0</v>
      </c>
      <c r="C1" s="355"/>
      <c r="D1" s="355"/>
      <c r="E1" s="47"/>
      <c r="F1" s="48"/>
      <c r="G1" s="48"/>
      <c r="H1" s="48"/>
    </row>
    <row r="2" spans="1:8" ht="12.75" hidden="1" customHeight="1" x14ac:dyDescent="0.2">
      <c r="A2" s="46"/>
      <c r="B2" s="355" t="s">
        <v>1</v>
      </c>
      <c r="C2" s="355"/>
      <c r="D2" s="355"/>
      <c r="E2" s="47"/>
      <c r="F2" s="48"/>
      <c r="G2" s="48"/>
      <c r="H2" s="48"/>
    </row>
    <row r="3" spans="1:8" ht="28.5" hidden="1" customHeight="1" x14ac:dyDescent="0.2">
      <c r="A3" s="46"/>
      <c r="B3" s="50"/>
      <c r="C3" s="51"/>
      <c r="D3" s="50"/>
      <c r="E3" s="47"/>
      <c r="F3" s="48"/>
      <c r="G3" s="48"/>
      <c r="H3" s="48"/>
    </row>
    <row r="4" spans="1:8" ht="54.75" hidden="1" customHeight="1" x14ac:dyDescent="0.2">
      <c r="A4" s="5" t="s">
        <v>2</v>
      </c>
      <c r="B4" s="356" t="s">
        <v>3</v>
      </c>
      <c r="C4" s="356"/>
      <c r="D4" s="5" t="s">
        <v>4</v>
      </c>
      <c r="E4" s="84" t="s">
        <v>5</v>
      </c>
    </row>
    <row r="5" spans="1:8" ht="16.7" hidden="1" customHeight="1" x14ac:dyDescent="0.2">
      <c r="A5" s="12"/>
      <c r="B5" s="13"/>
      <c r="C5" s="14"/>
      <c r="D5" s="12"/>
      <c r="E5" s="52"/>
    </row>
    <row r="6" spans="1:8" ht="54.75" hidden="1" customHeight="1" x14ac:dyDescent="0.2">
      <c r="A6" s="6" t="s">
        <v>6</v>
      </c>
      <c r="B6" s="357"/>
      <c r="C6" s="357"/>
      <c r="D6" s="357"/>
      <c r="E6" s="357"/>
    </row>
    <row r="7" spans="1:8" ht="13.35" hidden="1" customHeight="1" x14ac:dyDescent="0.2">
      <c r="A7" s="15"/>
      <c r="B7" s="15"/>
      <c r="D7" s="54"/>
      <c r="E7" s="54"/>
    </row>
    <row r="8" spans="1:8" ht="81" hidden="1" customHeight="1" x14ac:dyDescent="0.2">
      <c r="A8" s="6" t="s">
        <v>7</v>
      </c>
      <c r="B8" s="358" t="s">
        <v>8</v>
      </c>
      <c r="C8" s="358"/>
      <c r="D8" s="358"/>
      <c r="E8" s="358"/>
    </row>
    <row r="9" spans="1:8" s="226" customFormat="1" ht="81" customHeight="1" x14ac:dyDescent="0.2">
      <c r="A9" s="292"/>
      <c r="B9" s="293"/>
      <c r="C9" s="293"/>
      <c r="D9" s="293"/>
      <c r="E9" s="293"/>
    </row>
    <row r="12" spans="1:8" x14ac:dyDescent="0.2">
      <c r="A12" s="361" t="s">
        <v>9</v>
      </c>
      <c r="B12" s="362"/>
      <c r="C12" s="362"/>
      <c r="D12" s="362"/>
      <c r="E12" s="362"/>
    </row>
    <row r="13" spans="1:8" ht="13.5" thickBot="1" x14ac:dyDescent="0.25">
      <c r="A13" s="100" t="s">
        <v>10</v>
      </c>
      <c r="B13" s="101" t="s">
        <v>11</v>
      </c>
      <c r="C13" s="102" t="s">
        <v>12</v>
      </c>
      <c r="D13" s="103" t="s">
        <v>13</v>
      </c>
      <c r="E13" s="102" t="s">
        <v>14</v>
      </c>
    </row>
    <row r="14" spans="1:8" ht="51" x14ac:dyDescent="0.2">
      <c r="A14" s="363" t="s">
        <v>15</v>
      </c>
      <c r="B14" s="104">
        <v>1</v>
      </c>
      <c r="C14" s="105" t="s">
        <v>16</v>
      </c>
      <c r="D14" s="106">
        <v>1</v>
      </c>
      <c r="E14" s="107" t="s">
        <v>17</v>
      </c>
    </row>
    <row r="15" spans="1:8" ht="38.25" x14ac:dyDescent="0.2">
      <c r="A15" s="364"/>
      <c r="B15" s="108">
        <v>2</v>
      </c>
      <c r="C15" s="109" t="s">
        <v>18</v>
      </c>
      <c r="D15" s="110">
        <v>2</v>
      </c>
      <c r="E15" s="111" t="s">
        <v>19</v>
      </c>
    </row>
    <row r="16" spans="1:8" ht="63.75" x14ac:dyDescent="0.2">
      <c r="A16" s="364"/>
      <c r="B16" s="108">
        <v>3</v>
      </c>
      <c r="C16" s="112" t="s">
        <v>20</v>
      </c>
      <c r="D16" s="110">
        <v>3</v>
      </c>
      <c r="E16" s="113" t="s">
        <v>21</v>
      </c>
    </row>
    <row r="17" spans="1:5" ht="26.25" thickBot="1" x14ac:dyDescent="0.25">
      <c r="A17" s="365"/>
      <c r="B17" s="114">
        <v>4</v>
      </c>
      <c r="C17" s="115" t="s">
        <v>22</v>
      </c>
      <c r="D17" s="381"/>
      <c r="E17" s="382"/>
    </row>
    <row r="18" spans="1:5" ht="51" x14ac:dyDescent="0.2">
      <c r="A18" s="366" t="s">
        <v>23</v>
      </c>
      <c r="B18" s="116">
        <v>5</v>
      </c>
      <c r="C18" s="117" t="s">
        <v>24</v>
      </c>
      <c r="D18" s="116">
        <v>4</v>
      </c>
      <c r="E18" s="118" t="s">
        <v>25</v>
      </c>
    </row>
    <row r="19" spans="1:5" ht="39" thickBot="1" x14ac:dyDescent="0.25">
      <c r="A19" s="367"/>
      <c r="B19" s="119">
        <v>6</v>
      </c>
      <c r="C19" s="120" t="s">
        <v>26</v>
      </c>
      <c r="D19" s="383"/>
      <c r="E19" s="384"/>
    </row>
    <row r="20" spans="1:5" ht="107.25" customHeight="1" x14ac:dyDescent="0.2">
      <c r="A20" s="368" t="s">
        <v>27</v>
      </c>
      <c r="B20" s="121">
        <v>7</v>
      </c>
      <c r="C20" s="122" t="s">
        <v>28</v>
      </c>
      <c r="D20" s="123">
        <v>5</v>
      </c>
      <c r="E20" s="124" t="s">
        <v>29</v>
      </c>
    </row>
    <row r="21" spans="1:5" ht="63.75" x14ac:dyDescent="0.2">
      <c r="A21" s="369"/>
      <c r="B21" s="125">
        <v>8</v>
      </c>
      <c r="C21" s="126" t="s">
        <v>30</v>
      </c>
      <c r="D21" s="127">
        <v>6</v>
      </c>
      <c r="E21" s="128" t="s">
        <v>31</v>
      </c>
    </row>
    <row r="22" spans="1:5" ht="38.25" x14ac:dyDescent="0.2">
      <c r="A22" s="370"/>
      <c r="B22" s="129">
        <v>9</v>
      </c>
      <c r="C22" s="130" t="s">
        <v>32</v>
      </c>
      <c r="D22" s="346"/>
      <c r="E22" s="347"/>
    </row>
    <row r="23" spans="1:5" ht="39" thickBot="1" x14ac:dyDescent="0.25">
      <c r="A23" s="370"/>
      <c r="B23" s="129">
        <v>10</v>
      </c>
      <c r="C23" s="130" t="s">
        <v>33</v>
      </c>
      <c r="D23" s="350"/>
      <c r="E23" s="351"/>
    </row>
    <row r="24" spans="1:5" ht="63.75" x14ac:dyDescent="0.2">
      <c r="A24" s="333" t="s">
        <v>34</v>
      </c>
      <c r="B24" s="131">
        <v>11</v>
      </c>
      <c r="C24" s="132" t="s">
        <v>35</v>
      </c>
      <c r="D24" s="133">
        <v>7</v>
      </c>
      <c r="E24" s="134" t="s">
        <v>36</v>
      </c>
    </row>
    <row r="25" spans="1:5" ht="64.5" thickBot="1" x14ac:dyDescent="0.25">
      <c r="A25" s="334"/>
      <c r="B25" s="135">
        <v>12</v>
      </c>
      <c r="C25" s="136" t="s">
        <v>37</v>
      </c>
      <c r="D25" s="137">
        <v>8</v>
      </c>
      <c r="E25" s="138" t="s">
        <v>38</v>
      </c>
    </row>
    <row r="26" spans="1:5" ht="63.75" x14ac:dyDescent="0.2">
      <c r="A26" s="334"/>
      <c r="B26" s="135">
        <v>13</v>
      </c>
      <c r="C26" s="139" t="s">
        <v>39</v>
      </c>
      <c r="D26" s="133">
        <v>9</v>
      </c>
      <c r="E26" s="138" t="s">
        <v>40</v>
      </c>
    </row>
    <row r="27" spans="1:5" ht="39" thickBot="1" x14ac:dyDescent="0.25">
      <c r="A27" s="335"/>
      <c r="B27" s="140">
        <v>14</v>
      </c>
      <c r="C27" s="141" t="s">
        <v>41</v>
      </c>
      <c r="D27" s="385"/>
      <c r="E27" s="386"/>
    </row>
    <row r="28" spans="1:5" ht="51" x14ac:dyDescent="0.2">
      <c r="A28" s="336" t="s">
        <v>42</v>
      </c>
      <c r="B28" s="142">
        <v>15</v>
      </c>
      <c r="C28" s="117" t="s">
        <v>43</v>
      </c>
      <c r="D28" s="78">
        <v>10</v>
      </c>
      <c r="E28" s="118" t="s">
        <v>44</v>
      </c>
    </row>
    <row r="29" spans="1:5" ht="39" thickBot="1" x14ac:dyDescent="0.25">
      <c r="A29" s="337"/>
      <c r="B29" s="143">
        <v>16</v>
      </c>
      <c r="C29" s="144" t="s">
        <v>45</v>
      </c>
      <c r="D29" s="383"/>
      <c r="E29" s="384"/>
    </row>
    <row r="30" spans="1:5" ht="39" thickBot="1" x14ac:dyDescent="0.25">
      <c r="A30" s="145" t="s">
        <v>46</v>
      </c>
      <c r="B30" s="146">
        <v>17</v>
      </c>
      <c r="C30" s="147" t="s">
        <v>47</v>
      </c>
      <c r="D30" s="148">
        <v>11</v>
      </c>
      <c r="E30" s="149" t="s">
        <v>48</v>
      </c>
    </row>
    <row r="31" spans="1:5" x14ac:dyDescent="0.2">
      <c r="A31" s="150" t="s">
        <v>49</v>
      </c>
      <c r="B31" s="150"/>
      <c r="C31" s="150"/>
      <c r="D31" s="150"/>
      <c r="E31" s="150"/>
    </row>
    <row r="32" spans="1:5" ht="13.5" thickBot="1" x14ac:dyDescent="0.25">
      <c r="A32" s="151" t="s">
        <v>10</v>
      </c>
      <c r="B32" s="152" t="s">
        <v>11</v>
      </c>
      <c r="C32" s="153" t="s">
        <v>50</v>
      </c>
      <c r="D32" s="154" t="s">
        <v>13</v>
      </c>
      <c r="E32" s="153" t="s">
        <v>51</v>
      </c>
    </row>
    <row r="33" spans="1:5" ht="67.5" customHeight="1" x14ac:dyDescent="0.2">
      <c r="A33" s="338" t="s">
        <v>52</v>
      </c>
      <c r="B33" s="155">
        <v>1</v>
      </c>
      <c r="C33" s="156" t="s">
        <v>53</v>
      </c>
      <c r="D33" s="157">
        <v>1</v>
      </c>
      <c r="E33" s="158" t="s">
        <v>54</v>
      </c>
    </row>
    <row r="34" spans="1:5" ht="95.25" customHeight="1" x14ac:dyDescent="0.2">
      <c r="A34" s="339"/>
      <c r="B34" s="159">
        <v>2</v>
      </c>
      <c r="C34" s="160" t="s">
        <v>55</v>
      </c>
      <c r="D34" s="161">
        <v>2</v>
      </c>
      <c r="E34" s="162" t="s">
        <v>56</v>
      </c>
    </row>
    <row r="35" spans="1:5" ht="87.75" customHeight="1" x14ac:dyDescent="0.2">
      <c r="A35" s="339"/>
      <c r="B35" s="159">
        <v>3</v>
      </c>
      <c r="C35" s="160" t="s">
        <v>57</v>
      </c>
      <c r="D35" s="161">
        <v>3</v>
      </c>
      <c r="E35" s="162" t="s">
        <v>58</v>
      </c>
    </row>
    <row r="36" spans="1:5" ht="82.5" customHeight="1" thickBot="1" x14ac:dyDescent="0.25">
      <c r="A36" s="339"/>
      <c r="B36" s="159">
        <v>4</v>
      </c>
      <c r="C36" s="163" t="s">
        <v>59</v>
      </c>
      <c r="D36" s="161">
        <v>4</v>
      </c>
      <c r="E36" s="162" t="s">
        <v>60</v>
      </c>
    </row>
    <row r="37" spans="1:5" ht="51" x14ac:dyDescent="0.2">
      <c r="A37" s="340" t="s">
        <v>61</v>
      </c>
      <c r="B37" s="371">
        <v>5</v>
      </c>
      <c r="C37" s="373" t="s">
        <v>62</v>
      </c>
      <c r="D37" s="164">
        <v>5</v>
      </c>
      <c r="E37" s="165" t="s">
        <v>63</v>
      </c>
    </row>
    <row r="38" spans="1:5" ht="26.25" thickBot="1" x14ac:dyDescent="0.25">
      <c r="A38" s="341"/>
      <c r="B38" s="372"/>
      <c r="C38" s="374"/>
      <c r="D38" s="166">
        <v>6</v>
      </c>
      <c r="E38" s="167" t="s">
        <v>64</v>
      </c>
    </row>
    <row r="39" spans="1:5" ht="91.5" customHeight="1" x14ac:dyDescent="0.2">
      <c r="A39" s="342" t="s">
        <v>65</v>
      </c>
      <c r="B39" s="125">
        <v>6</v>
      </c>
      <c r="C39" s="168" t="s">
        <v>66</v>
      </c>
      <c r="D39" s="169">
        <v>7</v>
      </c>
      <c r="E39" s="170" t="s">
        <v>67</v>
      </c>
    </row>
    <row r="40" spans="1:5" ht="73.5" customHeight="1" x14ac:dyDescent="0.2">
      <c r="A40" s="342"/>
      <c r="B40" s="125">
        <v>7</v>
      </c>
      <c r="C40" s="171" t="s">
        <v>68</v>
      </c>
      <c r="D40" s="127">
        <v>8</v>
      </c>
      <c r="E40" s="172" t="s">
        <v>69</v>
      </c>
    </row>
    <row r="41" spans="1:5" ht="73.5" customHeight="1" x14ac:dyDescent="0.2">
      <c r="A41" s="342"/>
      <c r="B41" s="125">
        <v>8</v>
      </c>
      <c r="C41" s="171" t="s">
        <v>70</v>
      </c>
      <c r="D41" s="127">
        <v>9</v>
      </c>
      <c r="E41" s="173" t="s">
        <v>71</v>
      </c>
    </row>
    <row r="42" spans="1:5" ht="51" x14ac:dyDescent="0.2">
      <c r="A42" s="342"/>
      <c r="B42" s="125">
        <v>9</v>
      </c>
      <c r="C42" s="130" t="s">
        <v>72</v>
      </c>
      <c r="D42" s="346"/>
      <c r="E42" s="347"/>
    </row>
    <row r="43" spans="1:5" ht="38.25" x14ac:dyDescent="0.2">
      <c r="A43" s="342"/>
      <c r="B43" s="125">
        <v>10</v>
      </c>
      <c r="C43" s="130" t="s">
        <v>73</v>
      </c>
      <c r="D43" s="348"/>
      <c r="E43" s="349"/>
    </row>
    <row r="44" spans="1:5" ht="38.25" x14ac:dyDescent="0.2">
      <c r="A44" s="342"/>
      <c r="B44" s="125">
        <v>11</v>
      </c>
      <c r="C44" s="171" t="s">
        <v>74</v>
      </c>
      <c r="D44" s="348"/>
      <c r="E44" s="349"/>
    </row>
    <row r="45" spans="1:5" ht="64.5" thickBot="1" x14ac:dyDescent="0.25">
      <c r="A45" s="342"/>
      <c r="B45" s="174">
        <v>12</v>
      </c>
      <c r="C45" s="175" t="s">
        <v>75</v>
      </c>
      <c r="D45" s="350"/>
      <c r="E45" s="351"/>
    </row>
    <row r="46" spans="1:5" ht="38.25" customHeight="1" x14ac:dyDescent="0.2">
      <c r="A46" s="343" t="s">
        <v>76</v>
      </c>
      <c r="B46" s="78">
        <v>13</v>
      </c>
      <c r="C46" s="176" t="s">
        <v>77</v>
      </c>
      <c r="D46" s="79">
        <v>10</v>
      </c>
      <c r="E46" s="177" t="s">
        <v>78</v>
      </c>
    </row>
    <row r="47" spans="1:5" ht="51.75" thickBot="1" x14ac:dyDescent="0.25">
      <c r="A47" s="344"/>
      <c r="B47" s="80">
        <v>14</v>
      </c>
      <c r="C47" s="178" t="s">
        <v>79</v>
      </c>
      <c r="D47" s="81">
        <v>11</v>
      </c>
      <c r="E47" s="179" t="s">
        <v>80</v>
      </c>
    </row>
    <row r="48" spans="1:5" ht="51" x14ac:dyDescent="0.2">
      <c r="A48" s="344"/>
      <c r="B48" s="80">
        <v>15</v>
      </c>
      <c r="C48" s="178" t="s">
        <v>81</v>
      </c>
      <c r="D48" s="79">
        <v>12</v>
      </c>
      <c r="E48" s="179" t="s">
        <v>82</v>
      </c>
    </row>
    <row r="49" spans="1:5" ht="51.75" thickBot="1" x14ac:dyDescent="0.25">
      <c r="A49" s="344"/>
      <c r="B49" s="90"/>
      <c r="C49" s="180"/>
      <c r="D49" s="81">
        <v>13</v>
      </c>
      <c r="E49" s="181" t="s">
        <v>83</v>
      </c>
    </row>
    <row r="50" spans="1:5" ht="51.75" thickBot="1" x14ac:dyDescent="0.25">
      <c r="A50" s="345"/>
      <c r="B50" s="90"/>
      <c r="C50" s="180"/>
      <c r="D50" s="79">
        <v>14</v>
      </c>
      <c r="E50" s="182" t="s">
        <v>84</v>
      </c>
    </row>
    <row r="51" spans="1:5" ht="12" customHeight="1" x14ac:dyDescent="0.2">
      <c r="A51" s="324" t="s">
        <v>85</v>
      </c>
      <c r="B51" s="183"/>
      <c r="C51" s="184"/>
      <c r="D51" s="375"/>
      <c r="E51" s="387"/>
    </row>
    <row r="52" spans="1:5" ht="42" customHeight="1" x14ac:dyDescent="0.2">
      <c r="A52" s="324"/>
      <c r="B52" s="185"/>
      <c r="C52" s="186"/>
      <c r="D52" s="376"/>
      <c r="E52" s="388"/>
    </row>
    <row r="53" spans="1:5" ht="13.5" thickBot="1" x14ac:dyDescent="0.25">
      <c r="A53" s="325"/>
      <c r="B53" s="187"/>
      <c r="C53" s="188"/>
      <c r="D53" s="189"/>
      <c r="E53" s="190"/>
    </row>
    <row r="54" spans="1:5" ht="63.75" x14ac:dyDescent="0.2">
      <c r="A54" s="326" t="s">
        <v>86</v>
      </c>
      <c r="B54" s="91">
        <v>16</v>
      </c>
      <c r="C54" s="191" t="s">
        <v>87</v>
      </c>
      <c r="D54" s="92">
        <v>15</v>
      </c>
      <c r="E54" s="192" t="s">
        <v>88</v>
      </c>
    </row>
    <row r="55" spans="1:5" ht="78.75" customHeight="1" x14ac:dyDescent="0.2">
      <c r="A55" s="327"/>
      <c r="B55" s="82">
        <v>17</v>
      </c>
      <c r="C55" s="193" t="s">
        <v>89</v>
      </c>
      <c r="D55" s="83">
        <v>16</v>
      </c>
      <c r="E55" s="194" t="s">
        <v>90</v>
      </c>
    </row>
    <row r="56" spans="1:5" ht="63.75" x14ac:dyDescent="0.2">
      <c r="A56" s="327"/>
      <c r="B56" s="91">
        <v>18</v>
      </c>
      <c r="C56" s="193" t="s">
        <v>91</v>
      </c>
      <c r="D56" s="92">
        <v>17</v>
      </c>
      <c r="E56" s="195" t="s">
        <v>92</v>
      </c>
    </row>
    <row r="57" spans="1:5" ht="51" x14ac:dyDescent="0.2">
      <c r="A57" s="327"/>
      <c r="B57" s="82">
        <v>19</v>
      </c>
      <c r="C57" s="196" t="s">
        <v>93</v>
      </c>
      <c r="D57" s="83">
        <v>18</v>
      </c>
      <c r="E57" s="195" t="s">
        <v>94</v>
      </c>
    </row>
    <row r="58" spans="1:5" ht="79.5" customHeight="1" thickBot="1" x14ac:dyDescent="0.25">
      <c r="A58" s="327"/>
      <c r="B58" s="91">
        <v>20</v>
      </c>
      <c r="C58" s="197" t="s">
        <v>95</v>
      </c>
      <c r="D58" s="92">
        <v>19</v>
      </c>
      <c r="E58" s="198" t="s">
        <v>96</v>
      </c>
    </row>
    <row r="59" spans="1:5" ht="51.75" thickBot="1" x14ac:dyDescent="0.25">
      <c r="A59" s="328"/>
      <c r="B59" s="352"/>
      <c r="C59" s="353"/>
      <c r="D59" s="83">
        <v>20</v>
      </c>
      <c r="E59" s="199" t="s">
        <v>97</v>
      </c>
    </row>
    <row r="60" spans="1:5" ht="64.5" customHeight="1" x14ac:dyDescent="0.2">
      <c r="A60" s="329" t="s">
        <v>98</v>
      </c>
      <c r="B60" s="200">
        <v>21</v>
      </c>
      <c r="C60" s="201" t="s">
        <v>99</v>
      </c>
      <c r="D60" s="202">
        <v>21</v>
      </c>
      <c r="E60" s="203" t="s">
        <v>100</v>
      </c>
    </row>
    <row r="61" spans="1:5" ht="57.75" customHeight="1" thickBot="1" x14ac:dyDescent="0.25">
      <c r="A61" s="330"/>
      <c r="B61" s="204"/>
      <c r="C61" s="205"/>
      <c r="D61" s="206">
        <v>22</v>
      </c>
      <c r="E61" s="207" t="s">
        <v>101</v>
      </c>
    </row>
    <row r="62" spans="1:5" ht="49.5" customHeight="1" x14ac:dyDescent="0.2">
      <c r="A62" s="331" t="s">
        <v>102</v>
      </c>
      <c r="B62" s="377"/>
      <c r="C62" s="378"/>
      <c r="D62" s="78">
        <v>23</v>
      </c>
      <c r="E62" s="208" t="s">
        <v>103</v>
      </c>
    </row>
    <row r="63" spans="1:5" ht="65.25" customHeight="1" thickBot="1" x14ac:dyDescent="0.25">
      <c r="A63" s="332"/>
      <c r="B63" s="379"/>
      <c r="C63" s="380"/>
      <c r="D63" s="209">
        <v>24</v>
      </c>
      <c r="E63" s="210" t="s">
        <v>104</v>
      </c>
    </row>
    <row r="64" spans="1:5" ht="76.5" x14ac:dyDescent="0.2">
      <c r="A64" s="359" t="s">
        <v>105</v>
      </c>
      <c r="B64" s="121">
        <v>22</v>
      </c>
      <c r="C64" s="211" t="s">
        <v>106</v>
      </c>
      <c r="D64" s="212">
        <v>25</v>
      </c>
      <c r="E64" s="213" t="s">
        <v>107</v>
      </c>
    </row>
    <row r="65" spans="1:5" ht="58.5" customHeight="1" thickBot="1" x14ac:dyDescent="0.25">
      <c r="A65" s="360"/>
      <c r="B65" s="129">
        <v>23</v>
      </c>
      <c r="C65" s="214" t="s">
        <v>108</v>
      </c>
      <c r="D65" s="127">
        <v>26</v>
      </c>
      <c r="E65" s="215" t="s">
        <v>109</v>
      </c>
    </row>
    <row r="66" spans="1:5" ht="38.25" x14ac:dyDescent="0.2">
      <c r="A66" s="360"/>
      <c r="B66" s="121">
        <v>24</v>
      </c>
      <c r="C66" s="130" t="s">
        <v>110</v>
      </c>
      <c r="D66" s="346"/>
      <c r="E66" s="347"/>
    </row>
    <row r="67" spans="1:5" ht="68.25" customHeight="1" thickBot="1" x14ac:dyDescent="0.25">
      <c r="A67" s="360"/>
      <c r="B67" s="129">
        <v>25</v>
      </c>
      <c r="C67" s="130" t="s">
        <v>111</v>
      </c>
      <c r="D67" s="348"/>
      <c r="E67" s="349"/>
    </row>
    <row r="68" spans="1:5" ht="51" x14ac:dyDescent="0.2">
      <c r="A68" s="360"/>
      <c r="B68" s="121">
        <v>26</v>
      </c>
      <c r="C68" s="130" t="s">
        <v>112</v>
      </c>
      <c r="D68" s="348"/>
      <c r="E68" s="349"/>
    </row>
    <row r="69" spans="1:5" ht="39" thickBot="1" x14ac:dyDescent="0.25">
      <c r="A69" s="360"/>
      <c r="B69" s="129">
        <v>27</v>
      </c>
      <c r="C69" s="216" t="s">
        <v>113</v>
      </c>
      <c r="D69" s="350"/>
      <c r="E69" s="351"/>
    </row>
    <row r="70" spans="1:5" ht="51" x14ac:dyDescent="0.2">
      <c r="A70" s="338" t="s">
        <v>114</v>
      </c>
      <c r="B70" s="155">
        <v>28</v>
      </c>
      <c r="C70" s="217" t="s">
        <v>115</v>
      </c>
      <c r="D70" s="218">
        <v>27</v>
      </c>
      <c r="E70" s="219" t="s">
        <v>116</v>
      </c>
    </row>
    <row r="71" spans="1:5" ht="76.5" x14ac:dyDescent="0.2">
      <c r="A71" s="339"/>
      <c r="B71" s="159">
        <v>29</v>
      </c>
      <c r="C71" s="220" t="s">
        <v>117</v>
      </c>
      <c r="D71" s="161">
        <v>28</v>
      </c>
      <c r="E71" s="221" t="s">
        <v>118</v>
      </c>
    </row>
    <row r="72" spans="1:5" ht="52.5" customHeight="1" x14ac:dyDescent="0.2">
      <c r="A72" s="354"/>
      <c r="B72" s="155">
        <v>30</v>
      </c>
      <c r="C72" s="222" t="s">
        <v>119</v>
      </c>
      <c r="D72" s="161">
        <v>29</v>
      </c>
      <c r="E72" s="221" t="s">
        <v>120</v>
      </c>
    </row>
  </sheetData>
  <mergeCells count="34">
    <mergeCell ref="B62:C63"/>
    <mergeCell ref="D17:E17"/>
    <mergeCell ref="D19:E19"/>
    <mergeCell ref="D22:E23"/>
    <mergeCell ref="D27:E27"/>
    <mergeCell ref="D29:E29"/>
    <mergeCell ref="D42:E45"/>
    <mergeCell ref="E51:E52"/>
    <mergeCell ref="D66:E69"/>
    <mergeCell ref="B59:C59"/>
    <mergeCell ref="A70:A72"/>
    <mergeCell ref="B1:D1"/>
    <mergeCell ref="B2:D2"/>
    <mergeCell ref="B4:C4"/>
    <mergeCell ref="B6:E6"/>
    <mergeCell ref="B8:E8"/>
    <mergeCell ref="A64:A69"/>
    <mergeCell ref="A12:E12"/>
    <mergeCell ref="A14:A17"/>
    <mergeCell ref="A18:A19"/>
    <mergeCell ref="A20:A23"/>
    <mergeCell ref="B37:B38"/>
    <mergeCell ref="C37:C38"/>
    <mergeCell ref="D51:D52"/>
    <mergeCell ref="A51:A53"/>
    <mergeCell ref="A54:A59"/>
    <mergeCell ref="A60:A61"/>
    <mergeCell ref="A62:A63"/>
    <mergeCell ref="A24:A27"/>
    <mergeCell ref="A28:A29"/>
    <mergeCell ref="A33:A36"/>
    <mergeCell ref="A37:A38"/>
    <mergeCell ref="A39:A45"/>
    <mergeCell ref="A46:A5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U29"/>
  <sheetViews>
    <sheetView topLeftCell="A4" zoomScale="98" zoomScaleNormal="98" workbookViewId="0">
      <pane ySplit="4" topLeftCell="A17" activePane="bottomLeft" state="frozen"/>
      <selection activeCell="A4" sqref="A4"/>
      <selection pane="bottomLeft" activeCell="F17" sqref="F17"/>
    </sheetView>
  </sheetViews>
  <sheetFormatPr baseColWidth="10" defaultColWidth="10.5703125" defaultRowHeight="12.75" x14ac:dyDescent="0.2"/>
  <cols>
    <col min="1" max="1" width="55.28515625" style="55" customWidth="1"/>
    <col min="2" max="2" width="16.7109375" style="62" customWidth="1"/>
    <col min="3" max="3" width="17.42578125" style="56" customWidth="1"/>
    <col min="4" max="4" width="21.28515625" style="56" customWidth="1"/>
    <col min="5" max="5" width="24.7109375" style="56" customWidth="1"/>
    <col min="6" max="6" width="44.42578125" style="61" customWidth="1"/>
    <col min="7" max="7" width="10.5703125" style="226" customWidth="1"/>
    <col min="8" max="18" width="10.5703125" style="226"/>
    <col min="19" max="16384" width="10.5703125" style="49"/>
  </cols>
  <sheetData>
    <row r="1" spans="1:19" ht="22.5" customHeight="1" x14ac:dyDescent="0.2">
      <c r="A1" s="393" t="s">
        <v>0</v>
      </c>
      <c r="B1" s="393"/>
      <c r="C1" s="393"/>
      <c r="D1" s="393"/>
      <c r="E1" s="393"/>
      <c r="F1" s="393"/>
    </row>
    <row r="2" spans="1:19" x14ac:dyDescent="0.2">
      <c r="A2" s="389" t="s">
        <v>121</v>
      </c>
      <c r="B2" s="389"/>
      <c r="C2" s="389"/>
      <c r="D2" s="389"/>
      <c r="E2" s="389"/>
      <c r="F2" s="389"/>
    </row>
    <row r="3" spans="1:19" x14ac:dyDescent="0.2">
      <c r="A3" s="390" t="s">
        <v>122</v>
      </c>
      <c r="B3" s="391"/>
      <c r="C3" s="391"/>
      <c r="D3" s="391"/>
      <c r="E3" s="391"/>
      <c r="F3" s="392"/>
    </row>
    <row r="4" spans="1:19" s="226" customFormat="1" ht="81" customHeight="1" x14ac:dyDescent="0.2">
      <c r="A4" s="292"/>
      <c r="B4" s="293"/>
      <c r="C4" s="293"/>
      <c r="D4" s="293"/>
      <c r="E4" s="293"/>
    </row>
    <row r="5" spans="1:19" ht="13.5" thickBot="1" x14ac:dyDescent="0.25">
      <c r="B5" s="224"/>
      <c r="C5" s="294"/>
      <c r="D5" s="224"/>
      <c r="E5" s="226"/>
      <c r="F5" s="226"/>
      <c r="S5" s="226"/>
    </row>
    <row r="6" spans="1:19" ht="13.5" thickBot="1" x14ac:dyDescent="0.25">
      <c r="A6" s="394" t="s">
        <v>123</v>
      </c>
      <c r="B6" s="224"/>
      <c r="C6" s="294"/>
      <c r="D6" s="224"/>
      <c r="E6" s="226"/>
      <c r="F6" s="226"/>
      <c r="S6" s="226"/>
    </row>
    <row r="7" spans="1:19" ht="46.5" customHeight="1" thickBot="1" x14ac:dyDescent="0.25">
      <c r="A7" s="395"/>
      <c r="B7" s="319" t="s">
        <v>124</v>
      </c>
      <c r="C7" s="320" t="s">
        <v>125</v>
      </c>
      <c r="D7" s="320" t="s">
        <v>126</v>
      </c>
      <c r="E7" s="320" t="s">
        <v>127</v>
      </c>
      <c r="F7" s="318"/>
      <c r="S7" s="226"/>
    </row>
    <row r="8" spans="1:19" ht="51" x14ac:dyDescent="0.2">
      <c r="A8" s="63" t="s">
        <v>128</v>
      </c>
      <c r="B8" s="295" t="s">
        <v>129</v>
      </c>
      <c r="C8" s="296" t="s">
        <v>130</v>
      </c>
      <c r="D8" s="296" t="s">
        <v>131</v>
      </c>
      <c r="E8" s="297" t="s">
        <v>132</v>
      </c>
      <c r="F8" s="70" t="s">
        <v>133</v>
      </c>
      <c r="S8" s="226"/>
    </row>
    <row r="9" spans="1:19" ht="62.25" customHeight="1" thickBot="1" x14ac:dyDescent="0.25">
      <c r="A9" s="94" t="s">
        <v>134</v>
      </c>
      <c r="B9" s="298" t="s">
        <v>135</v>
      </c>
      <c r="C9" s="299" t="s">
        <v>136</v>
      </c>
      <c r="D9" s="300"/>
      <c r="E9" s="301" t="s">
        <v>137</v>
      </c>
      <c r="F9" s="95" t="s">
        <v>133</v>
      </c>
    </row>
    <row r="10" spans="1:19" ht="64.5" thickBot="1" x14ac:dyDescent="0.25">
      <c r="A10" s="98" t="s">
        <v>138</v>
      </c>
      <c r="B10" s="302" t="s">
        <v>139</v>
      </c>
      <c r="C10" s="303">
        <v>9</v>
      </c>
      <c r="D10" s="304">
        <v>20</v>
      </c>
      <c r="E10" s="305" t="s">
        <v>140</v>
      </c>
      <c r="F10" s="99" t="s">
        <v>141</v>
      </c>
      <c r="G10" s="229"/>
    </row>
    <row r="11" spans="1:19" ht="51" x14ac:dyDescent="0.2">
      <c r="A11" s="96" t="s">
        <v>142</v>
      </c>
      <c r="B11" s="93" t="s">
        <v>143</v>
      </c>
      <c r="C11" s="306" t="s">
        <v>144</v>
      </c>
      <c r="D11" s="307" t="s">
        <v>145</v>
      </c>
      <c r="E11" s="308" t="s">
        <v>146</v>
      </c>
      <c r="F11" s="97" t="s">
        <v>133</v>
      </c>
    </row>
    <row r="12" spans="1:19" ht="63.75" customHeight="1" x14ac:dyDescent="0.2">
      <c r="A12" s="64" t="s">
        <v>147</v>
      </c>
      <c r="B12" s="309" t="s">
        <v>148</v>
      </c>
      <c r="C12" s="310" t="s">
        <v>149</v>
      </c>
      <c r="D12" s="311" t="s">
        <v>150</v>
      </c>
      <c r="E12" s="312" t="s">
        <v>151</v>
      </c>
      <c r="F12" s="71" t="s">
        <v>133</v>
      </c>
    </row>
    <row r="13" spans="1:19" ht="51" x14ac:dyDescent="0.2">
      <c r="A13" s="64" t="s">
        <v>152</v>
      </c>
      <c r="B13" s="309" t="s">
        <v>135</v>
      </c>
      <c r="C13" s="311" t="s">
        <v>153</v>
      </c>
      <c r="D13" s="311" t="s">
        <v>154</v>
      </c>
      <c r="E13" s="312" t="s">
        <v>155</v>
      </c>
      <c r="F13" s="71" t="s">
        <v>133</v>
      </c>
    </row>
    <row r="14" spans="1:19" ht="63.75" x14ac:dyDescent="0.2">
      <c r="A14" s="65" t="s">
        <v>156</v>
      </c>
      <c r="B14" s="309" t="s">
        <v>157</v>
      </c>
      <c r="C14" s="311" t="s">
        <v>158</v>
      </c>
      <c r="D14" s="311" t="s">
        <v>159</v>
      </c>
      <c r="E14" s="313" t="s">
        <v>160</v>
      </c>
      <c r="F14" s="71" t="s">
        <v>133</v>
      </c>
    </row>
    <row r="15" spans="1:19" ht="46.5" customHeight="1" x14ac:dyDescent="0.2">
      <c r="A15" s="66" t="s">
        <v>161</v>
      </c>
      <c r="B15" s="314" t="s">
        <v>162</v>
      </c>
      <c r="C15" s="311" t="s">
        <v>163</v>
      </c>
      <c r="D15" s="311" t="s">
        <v>164</v>
      </c>
      <c r="E15" s="313" t="s">
        <v>165</v>
      </c>
      <c r="F15" s="71" t="s">
        <v>133</v>
      </c>
    </row>
    <row r="16" spans="1:19" ht="46.5" customHeight="1" x14ac:dyDescent="0.2">
      <c r="A16" s="67" t="s">
        <v>166</v>
      </c>
      <c r="B16" s="314" t="s">
        <v>162</v>
      </c>
      <c r="C16" s="311" t="s">
        <v>163</v>
      </c>
      <c r="D16" s="311" t="s">
        <v>164</v>
      </c>
      <c r="E16" s="313" t="s">
        <v>165</v>
      </c>
      <c r="F16" s="71" t="s">
        <v>133</v>
      </c>
    </row>
    <row r="17" spans="1:21" ht="46.5" customHeight="1" x14ac:dyDescent="0.2">
      <c r="A17" s="68" t="s">
        <v>167</v>
      </c>
      <c r="B17" s="309" t="s">
        <v>168</v>
      </c>
      <c r="C17" s="311" t="s">
        <v>169</v>
      </c>
      <c r="D17" s="311" t="s">
        <v>170</v>
      </c>
      <c r="E17" s="313" t="s">
        <v>171</v>
      </c>
      <c r="F17" s="71" t="s">
        <v>133</v>
      </c>
    </row>
    <row r="18" spans="1:21" ht="45" customHeight="1" x14ac:dyDescent="0.2">
      <c r="A18" s="68" t="s">
        <v>172</v>
      </c>
      <c r="B18" s="314" t="s">
        <v>173</v>
      </c>
      <c r="C18" s="311" t="s">
        <v>174</v>
      </c>
      <c r="D18" s="311" t="s">
        <v>175</v>
      </c>
      <c r="E18" s="313" t="s">
        <v>176</v>
      </c>
      <c r="F18" s="71" t="s">
        <v>133</v>
      </c>
    </row>
    <row r="19" spans="1:21" ht="46.5" customHeight="1" thickBot="1" x14ac:dyDescent="0.25">
      <c r="A19" s="69" t="s">
        <v>177</v>
      </c>
      <c r="B19" s="315" t="s">
        <v>178</v>
      </c>
      <c r="C19" s="316" t="s">
        <v>179</v>
      </c>
      <c r="D19" s="316" t="s">
        <v>180</v>
      </c>
      <c r="E19" s="317" t="s">
        <v>181</v>
      </c>
      <c r="F19" s="71" t="s">
        <v>133</v>
      </c>
    </row>
    <row r="20" spans="1:21" ht="46.5" customHeight="1" x14ac:dyDescent="0.2">
      <c r="A20" s="57"/>
      <c r="B20" s="223"/>
      <c r="C20" s="224"/>
      <c r="D20" s="224"/>
      <c r="E20" s="224"/>
      <c r="F20" s="225"/>
    </row>
    <row r="21" spans="1:21" ht="57" customHeight="1" x14ac:dyDescent="0.2">
      <c r="A21" s="58"/>
      <c r="B21" s="223"/>
      <c r="C21" s="224"/>
      <c r="D21" s="224"/>
      <c r="E21" s="224"/>
      <c r="F21" s="225"/>
      <c r="S21" s="226"/>
      <c r="T21" s="226"/>
      <c r="U21" s="226"/>
    </row>
    <row r="22" spans="1:21" ht="58.5" customHeight="1" x14ac:dyDescent="0.2">
      <c r="A22" s="58"/>
      <c r="B22" s="223"/>
      <c r="C22" s="224"/>
      <c r="D22" s="224"/>
      <c r="E22" s="224"/>
      <c r="F22" s="225"/>
      <c r="S22" s="226"/>
      <c r="T22" s="226"/>
      <c r="U22" s="226"/>
    </row>
    <row r="23" spans="1:21" ht="46.5" customHeight="1" x14ac:dyDescent="0.2">
      <c r="A23" s="58"/>
      <c r="B23" s="223"/>
      <c r="C23" s="224"/>
      <c r="D23" s="224"/>
      <c r="E23" s="224"/>
      <c r="F23" s="225"/>
      <c r="S23" s="226"/>
      <c r="T23" s="226"/>
      <c r="U23" s="226"/>
    </row>
    <row r="24" spans="1:21" ht="61.5" customHeight="1" x14ac:dyDescent="0.2">
      <c r="A24" s="58"/>
      <c r="B24" s="223"/>
      <c r="C24" s="224"/>
      <c r="D24" s="224"/>
      <c r="E24" s="224"/>
      <c r="F24" s="225"/>
      <c r="S24" s="226"/>
      <c r="T24" s="226"/>
      <c r="U24" s="226"/>
    </row>
    <row r="25" spans="1:21" ht="60.75" customHeight="1" x14ac:dyDescent="0.2">
      <c r="A25" s="59"/>
      <c r="B25" s="223"/>
      <c r="C25" s="224"/>
      <c r="D25" s="224"/>
      <c r="E25" s="224"/>
      <c r="F25" s="225"/>
      <c r="S25" s="226"/>
      <c r="T25" s="226"/>
      <c r="U25" s="226"/>
    </row>
    <row r="26" spans="1:21" x14ac:dyDescent="0.2">
      <c r="A26" s="59"/>
      <c r="B26" s="223"/>
      <c r="C26" s="224"/>
      <c r="D26" s="224"/>
      <c r="E26" s="224"/>
      <c r="F26" s="225"/>
      <c r="S26" s="226"/>
      <c r="T26" s="226"/>
      <c r="U26" s="226"/>
    </row>
    <row r="27" spans="1:21" x14ac:dyDescent="0.2">
      <c r="A27" s="227"/>
      <c r="B27" s="223"/>
      <c r="C27" s="224"/>
      <c r="D27" s="224"/>
      <c r="E27" s="224"/>
      <c r="F27" s="228"/>
      <c r="S27" s="226"/>
      <c r="T27" s="226"/>
      <c r="U27" s="226"/>
    </row>
    <row r="28" spans="1:21" x14ac:dyDescent="0.2">
      <c r="A28" s="227"/>
      <c r="B28" s="223"/>
      <c r="C28" s="224"/>
      <c r="D28" s="224"/>
      <c r="E28" s="224"/>
      <c r="F28" s="228"/>
      <c r="S28" s="226"/>
      <c r="T28" s="226"/>
      <c r="U28" s="226"/>
    </row>
    <row r="29" spans="1:21" x14ac:dyDescent="0.2">
      <c r="A29" s="227"/>
      <c r="B29" s="223"/>
      <c r="C29" s="224"/>
      <c r="D29" s="224"/>
      <c r="E29" s="224"/>
      <c r="F29" s="228"/>
      <c r="S29" s="226"/>
      <c r="T29" s="226"/>
      <c r="U29" s="226"/>
    </row>
  </sheetData>
  <autoFilter ref="A7:K26"/>
  <mergeCells count="4">
    <mergeCell ref="A2:F2"/>
    <mergeCell ref="A3:F3"/>
    <mergeCell ref="A1:F1"/>
    <mergeCell ref="A6:A7"/>
  </mergeCells>
  <phoneticPr fontId="9"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6"/>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F6 J7:J2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D110"/>
  <sheetViews>
    <sheetView zoomScale="98" zoomScaleNormal="98" workbookViewId="0">
      <selection activeCell="A3" sqref="A3:G4"/>
    </sheetView>
  </sheetViews>
  <sheetFormatPr baseColWidth="10" defaultColWidth="11.42578125" defaultRowHeight="24" customHeight="1" x14ac:dyDescent="0.2"/>
  <cols>
    <col min="1" max="1" width="4.5703125" style="239" customWidth="1"/>
    <col min="2" max="2" width="25.140625" style="239" customWidth="1"/>
    <col min="3" max="3" width="33.140625" style="239" customWidth="1"/>
    <col min="4" max="4" width="28" style="265" customWidth="1"/>
    <col min="5" max="5" width="35.7109375" style="265" customWidth="1"/>
    <col min="6" max="6" width="35.5703125" style="266" customWidth="1"/>
    <col min="7" max="7" width="32.140625" style="239" customWidth="1"/>
    <col min="8" max="8" width="31.85546875" style="239" customWidth="1"/>
    <col min="9" max="9" width="11.7109375" style="60" customWidth="1"/>
    <col min="10" max="10" width="25" style="239" customWidth="1"/>
    <col min="11" max="11" width="66.140625" style="239" customWidth="1"/>
    <col min="12" max="12" width="18.140625" style="239" customWidth="1"/>
    <col min="13" max="13" width="9.42578125" style="239" customWidth="1"/>
    <col min="14" max="14" width="11.42578125" style="239" customWidth="1"/>
    <col min="15" max="15" width="17.28515625" style="239" customWidth="1"/>
    <col min="16" max="16" width="33.5703125" style="239" customWidth="1"/>
    <col min="17" max="17" width="26.28515625" style="239" customWidth="1"/>
    <col min="18" max="18" width="30.7109375" style="239" customWidth="1"/>
    <col min="19" max="19" width="26" style="239" customWidth="1"/>
    <col min="20" max="20" width="18.5703125" style="239" customWidth="1"/>
    <col min="21" max="21" width="13.85546875" style="239" customWidth="1"/>
    <col min="22" max="22" width="11.42578125" style="239" customWidth="1"/>
    <col min="23" max="23" width="22.7109375" style="239" customWidth="1"/>
    <col min="24" max="24" width="17.42578125" style="239" customWidth="1"/>
    <col min="25" max="25" width="63.140625" style="239" customWidth="1"/>
    <col min="26" max="16384" width="11.42578125" style="239"/>
  </cols>
  <sheetData>
    <row r="1" spans="1:25" s="49" customFormat="1" ht="40.5" customHeight="1" x14ac:dyDescent="0.2">
      <c r="A1" s="393" t="s">
        <v>0</v>
      </c>
      <c r="B1" s="393"/>
      <c r="C1" s="393"/>
      <c r="D1" s="393"/>
      <c r="E1" s="393"/>
      <c r="F1" s="393"/>
      <c r="H1" s="230" t="s">
        <v>182</v>
      </c>
      <c r="I1" s="61"/>
    </row>
    <row r="2" spans="1:25" s="49" customFormat="1" ht="45" customHeight="1" x14ac:dyDescent="0.2">
      <c r="A2" s="389" t="s">
        <v>183</v>
      </c>
      <c r="B2" s="389"/>
      <c r="C2" s="389"/>
      <c r="D2" s="389"/>
      <c r="E2" s="389"/>
      <c r="F2" s="389"/>
      <c r="H2" s="231" t="s">
        <v>184</v>
      </c>
      <c r="I2" s="61"/>
    </row>
    <row r="3" spans="1:25" s="234" customFormat="1" ht="24" customHeight="1" x14ac:dyDescent="0.25">
      <c r="A3" s="559" t="s">
        <v>13</v>
      </c>
      <c r="B3" s="559" t="s">
        <v>185</v>
      </c>
      <c r="C3" s="559" t="s">
        <v>186</v>
      </c>
      <c r="D3" s="559" t="s">
        <v>187</v>
      </c>
      <c r="E3" s="559" t="s">
        <v>188</v>
      </c>
      <c r="F3" s="559" t="s">
        <v>189</v>
      </c>
      <c r="G3" s="559" t="s">
        <v>190</v>
      </c>
      <c r="H3" s="559" t="s">
        <v>191</v>
      </c>
      <c r="I3" s="559" t="s">
        <v>192</v>
      </c>
      <c r="J3" s="559" t="s">
        <v>193</v>
      </c>
      <c r="K3" s="559" t="s">
        <v>194</v>
      </c>
      <c r="L3" s="567" t="s">
        <v>195</v>
      </c>
      <c r="M3" s="568"/>
      <c r="N3" s="569"/>
      <c r="O3" s="232"/>
      <c r="P3" s="233"/>
      <c r="Q3" s="559" t="s">
        <v>196</v>
      </c>
      <c r="R3" s="559" t="s">
        <v>197</v>
      </c>
      <c r="S3" s="559" t="s">
        <v>198</v>
      </c>
      <c r="T3" s="559" t="s">
        <v>199</v>
      </c>
      <c r="U3" s="559" t="s">
        <v>200</v>
      </c>
      <c r="V3" s="559"/>
      <c r="W3" s="559" t="s">
        <v>201</v>
      </c>
      <c r="X3" s="559" t="s">
        <v>202</v>
      </c>
    </row>
    <row r="4" spans="1:25" s="238" customFormat="1" ht="42.75" customHeight="1" thickBot="1" x14ac:dyDescent="0.3">
      <c r="A4" s="560"/>
      <c r="B4" s="560"/>
      <c r="C4" s="560"/>
      <c r="D4" s="560"/>
      <c r="E4" s="560"/>
      <c r="F4" s="560"/>
      <c r="G4" s="560"/>
      <c r="H4" s="560"/>
      <c r="I4" s="560"/>
      <c r="J4" s="560"/>
      <c r="K4" s="560"/>
      <c r="L4" s="235" t="s">
        <v>203</v>
      </c>
      <c r="M4" s="235" t="s">
        <v>204</v>
      </c>
      <c r="N4" s="235" t="s">
        <v>205</v>
      </c>
      <c r="O4" s="235" t="s">
        <v>206</v>
      </c>
      <c r="P4" s="235" t="s">
        <v>207</v>
      </c>
      <c r="Q4" s="560"/>
      <c r="R4" s="560"/>
      <c r="S4" s="560"/>
      <c r="T4" s="560"/>
      <c r="U4" s="236" t="s">
        <v>208</v>
      </c>
      <c r="V4" s="236" t="s">
        <v>209</v>
      </c>
      <c r="W4" s="560"/>
      <c r="X4" s="560"/>
      <c r="Y4" s="237"/>
    </row>
    <row r="5" spans="1:25" ht="156" customHeight="1" x14ac:dyDescent="0.2">
      <c r="A5" s="579">
        <v>1</v>
      </c>
      <c r="B5" s="582" t="s">
        <v>210</v>
      </c>
      <c r="C5" s="575" t="s">
        <v>211</v>
      </c>
      <c r="D5" s="589" t="s">
        <v>212</v>
      </c>
      <c r="E5" s="575" t="s">
        <v>213</v>
      </c>
      <c r="F5" s="588" t="s">
        <v>214</v>
      </c>
      <c r="G5" s="561" t="s">
        <v>215</v>
      </c>
      <c r="H5" s="574" t="s">
        <v>216</v>
      </c>
      <c r="I5" s="571" t="s">
        <v>217</v>
      </c>
      <c r="J5" s="571" t="s">
        <v>217</v>
      </c>
      <c r="K5" s="575" t="s">
        <v>218</v>
      </c>
      <c r="L5" s="550" t="s">
        <v>219</v>
      </c>
      <c r="M5" s="570"/>
      <c r="N5" s="570"/>
      <c r="O5" s="571" t="s">
        <v>220</v>
      </c>
      <c r="P5" s="572" t="s">
        <v>221</v>
      </c>
      <c r="Q5" s="550" t="s">
        <v>222</v>
      </c>
      <c r="R5" s="547" t="s">
        <v>223</v>
      </c>
      <c r="S5" s="548" t="s">
        <v>224</v>
      </c>
      <c r="T5" s="531">
        <v>1</v>
      </c>
      <c r="U5" s="534">
        <v>44562</v>
      </c>
      <c r="V5" s="534">
        <v>44926</v>
      </c>
      <c r="W5" s="537"/>
      <c r="X5" s="540"/>
    </row>
    <row r="6" spans="1:25" ht="164.25" customHeight="1" x14ac:dyDescent="0.2">
      <c r="A6" s="580"/>
      <c r="B6" s="583"/>
      <c r="C6" s="554"/>
      <c r="D6" s="590"/>
      <c r="E6" s="554"/>
      <c r="F6" s="587"/>
      <c r="G6" s="562"/>
      <c r="H6" s="557"/>
      <c r="I6" s="552"/>
      <c r="J6" s="552"/>
      <c r="K6" s="554"/>
      <c r="L6" s="551"/>
      <c r="M6" s="527"/>
      <c r="N6" s="527"/>
      <c r="O6" s="552"/>
      <c r="P6" s="573"/>
      <c r="Q6" s="551"/>
      <c r="R6" s="543"/>
      <c r="S6" s="549"/>
      <c r="T6" s="532"/>
      <c r="U6" s="535"/>
      <c r="V6" s="535"/>
      <c r="W6" s="538"/>
      <c r="X6" s="541"/>
    </row>
    <row r="7" spans="1:25" ht="39.75" customHeight="1" x14ac:dyDescent="0.2">
      <c r="A7" s="580"/>
      <c r="B7" s="583"/>
      <c r="C7" s="554"/>
      <c r="D7" s="591"/>
      <c r="E7" s="554"/>
      <c r="F7" s="586" t="s">
        <v>225</v>
      </c>
      <c r="G7" s="562"/>
      <c r="H7" s="557"/>
      <c r="I7" s="552"/>
      <c r="J7" s="552"/>
      <c r="K7" s="554"/>
      <c r="L7" s="551"/>
      <c r="M7" s="527"/>
      <c r="N7" s="527"/>
      <c r="O7" s="552"/>
      <c r="P7" s="573"/>
      <c r="Q7" s="551"/>
      <c r="R7" s="543"/>
      <c r="S7" s="549"/>
      <c r="T7" s="532"/>
      <c r="U7" s="535"/>
      <c r="V7" s="535"/>
      <c r="W7" s="538"/>
      <c r="X7" s="541"/>
    </row>
    <row r="8" spans="1:25" ht="74.25" customHeight="1" x14ac:dyDescent="0.2">
      <c r="A8" s="580"/>
      <c r="B8" s="583"/>
      <c r="C8" s="554"/>
      <c r="D8" s="555" t="s">
        <v>226</v>
      </c>
      <c r="E8" s="554"/>
      <c r="F8" s="587"/>
      <c r="G8" s="562"/>
      <c r="H8" s="557"/>
      <c r="I8" s="552"/>
      <c r="J8" s="552"/>
      <c r="K8" s="554"/>
      <c r="L8" s="551"/>
      <c r="M8" s="527"/>
      <c r="N8" s="527"/>
      <c r="O8" s="552"/>
      <c r="P8" s="573"/>
      <c r="Q8" s="551"/>
      <c r="R8" s="543"/>
      <c r="S8" s="549"/>
      <c r="T8" s="533"/>
      <c r="U8" s="536"/>
      <c r="V8" s="536"/>
      <c r="W8" s="539"/>
      <c r="X8" s="542"/>
    </row>
    <row r="9" spans="1:25" ht="156" customHeight="1" x14ac:dyDescent="0.2">
      <c r="A9" s="580"/>
      <c r="B9" s="583"/>
      <c r="C9" s="554"/>
      <c r="D9" s="592"/>
      <c r="E9" s="554"/>
      <c r="F9" s="73" t="s">
        <v>227</v>
      </c>
      <c r="G9" s="562"/>
      <c r="H9" s="557" t="s">
        <v>228</v>
      </c>
      <c r="I9" s="552" t="s">
        <v>220</v>
      </c>
      <c r="J9" s="552" t="s">
        <v>220</v>
      </c>
      <c r="K9" s="554" t="s">
        <v>229</v>
      </c>
      <c r="L9" s="551" t="s">
        <v>230</v>
      </c>
      <c r="M9" s="527"/>
      <c r="N9" s="527"/>
      <c r="O9" s="552" t="s">
        <v>217</v>
      </c>
      <c r="P9" s="554" t="s">
        <v>231</v>
      </c>
      <c r="Q9" s="551" t="s">
        <v>232</v>
      </c>
      <c r="R9" s="543" t="s">
        <v>233</v>
      </c>
      <c r="S9" s="543" t="s">
        <v>234</v>
      </c>
      <c r="T9" s="543" t="s">
        <v>235</v>
      </c>
      <c r="U9" s="545">
        <v>44573</v>
      </c>
      <c r="V9" s="545">
        <v>44926</v>
      </c>
      <c r="W9" s="527"/>
      <c r="X9" s="529"/>
    </row>
    <row r="10" spans="1:25" ht="118.5" customHeight="1" x14ac:dyDescent="0.2">
      <c r="A10" s="580"/>
      <c r="B10" s="583"/>
      <c r="C10" s="554"/>
      <c r="D10" s="555" t="s">
        <v>236</v>
      </c>
      <c r="E10" s="554"/>
      <c r="F10" s="73" t="s">
        <v>237</v>
      </c>
      <c r="G10" s="562"/>
      <c r="H10" s="557"/>
      <c r="I10" s="552"/>
      <c r="J10" s="552"/>
      <c r="K10" s="554"/>
      <c r="L10" s="551"/>
      <c r="M10" s="527"/>
      <c r="N10" s="527"/>
      <c r="O10" s="552"/>
      <c r="P10" s="554"/>
      <c r="Q10" s="551"/>
      <c r="R10" s="543"/>
      <c r="S10" s="543"/>
      <c r="T10" s="543"/>
      <c r="U10" s="545"/>
      <c r="V10" s="545"/>
      <c r="W10" s="527"/>
      <c r="X10" s="529"/>
    </row>
    <row r="11" spans="1:25" ht="71.25" customHeight="1" thickBot="1" x14ac:dyDescent="0.25">
      <c r="A11" s="581"/>
      <c r="B11" s="584"/>
      <c r="C11" s="585"/>
      <c r="D11" s="593"/>
      <c r="E11" s="585"/>
      <c r="F11" s="74" t="s">
        <v>238</v>
      </c>
      <c r="G11" s="563"/>
      <c r="H11" s="558"/>
      <c r="I11" s="553"/>
      <c r="J11" s="553"/>
      <c r="K11" s="555"/>
      <c r="L11" s="556"/>
      <c r="M11" s="528"/>
      <c r="N11" s="528"/>
      <c r="O11" s="553"/>
      <c r="P11" s="555"/>
      <c r="Q11" s="556"/>
      <c r="R11" s="544"/>
      <c r="S11" s="544"/>
      <c r="T11" s="544"/>
      <c r="U11" s="546"/>
      <c r="V11" s="546"/>
      <c r="W11" s="528"/>
      <c r="X11" s="530"/>
    </row>
    <row r="12" spans="1:25" ht="118.5" customHeight="1" x14ac:dyDescent="0.2">
      <c r="A12" s="576">
        <v>3</v>
      </c>
      <c r="B12" s="577" t="s">
        <v>239</v>
      </c>
      <c r="C12" s="594" t="s">
        <v>240</v>
      </c>
      <c r="D12" s="595" t="s">
        <v>241</v>
      </c>
      <c r="E12" s="578" t="s">
        <v>242</v>
      </c>
      <c r="F12" s="578" t="s">
        <v>243</v>
      </c>
      <c r="G12" s="564" t="s">
        <v>244</v>
      </c>
      <c r="H12" s="525" t="s">
        <v>245</v>
      </c>
      <c r="I12" s="523" t="s">
        <v>220</v>
      </c>
      <c r="J12" s="526"/>
      <c r="K12" s="519" t="s">
        <v>246</v>
      </c>
      <c r="L12" s="524" t="s">
        <v>247</v>
      </c>
      <c r="M12" s="521"/>
      <c r="N12" s="521"/>
      <c r="O12" s="523" t="s">
        <v>220</v>
      </c>
      <c r="P12" s="519" t="s">
        <v>231</v>
      </c>
      <c r="Q12" s="524" t="s">
        <v>248</v>
      </c>
      <c r="R12" s="519" t="s">
        <v>249</v>
      </c>
      <c r="S12" s="520" t="s">
        <v>250</v>
      </c>
      <c r="T12" s="521">
        <v>1</v>
      </c>
      <c r="U12" s="506">
        <v>44573</v>
      </c>
      <c r="V12" s="506">
        <v>44926</v>
      </c>
      <c r="W12" s="240"/>
      <c r="X12" s="241"/>
    </row>
    <row r="13" spans="1:25" ht="121.5" customHeight="1" x14ac:dyDescent="0.2">
      <c r="A13" s="517"/>
      <c r="B13" s="515"/>
      <c r="C13" s="513"/>
      <c r="D13" s="596"/>
      <c r="E13" s="566"/>
      <c r="F13" s="566"/>
      <c r="G13" s="565"/>
      <c r="H13" s="509"/>
      <c r="I13" s="511"/>
      <c r="J13" s="502"/>
      <c r="K13" s="513"/>
      <c r="L13" s="515"/>
      <c r="M13" s="522"/>
      <c r="N13" s="522"/>
      <c r="O13" s="511"/>
      <c r="P13" s="513"/>
      <c r="Q13" s="515"/>
      <c r="R13" s="513"/>
      <c r="S13" s="517"/>
      <c r="T13" s="522"/>
      <c r="U13" s="507"/>
      <c r="V13" s="507"/>
      <c r="W13" s="502"/>
      <c r="X13" s="499"/>
    </row>
    <row r="14" spans="1:25" ht="135.75" customHeight="1" x14ac:dyDescent="0.2">
      <c r="A14" s="517"/>
      <c r="B14" s="515"/>
      <c r="C14" s="513"/>
      <c r="D14" s="596"/>
      <c r="E14" s="566"/>
      <c r="F14" s="566"/>
      <c r="G14" s="565"/>
      <c r="H14" s="509"/>
      <c r="I14" s="511"/>
      <c r="J14" s="502"/>
      <c r="K14" s="513"/>
      <c r="L14" s="515"/>
      <c r="M14" s="522"/>
      <c r="N14" s="522"/>
      <c r="O14" s="511"/>
      <c r="P14" s="513"/>
      <c r="Q14" s="515"/>
      <c r="R14" s="513"/>
      <c r="S14" s="517"/>
      <c r="T14" s="522"/>
      <c r="U14" s="507"/>
      <c r="V14" s="507"/>
      <c r="W14" s="502"/>
      <c r="X14" s="500"/>
    </row>
    <row r="15" spans="1:25" ht="24" customHeight="1" x14ac:dyDescent="0.2">
      <c r="A15" s="517"/>
      <c r="B15" s="515"/>
      <c r="C15" s="513"/>
      <c r="D15" s="596"/>
      <c r="E15" s="566"/>
      <c r="F15" s="566"/>
      <c r="G15" s="565"/>
      <c r="H15" s="509"/>
      <c r="I15" s="511"/>
      <c r="J15" s="502"/>
      <c r="K15" s="513"/>
      <c r="L15" s="515"/>
      <c r="M15" s="522"/>
      <c r="N15" s="522"/>
      <c r="O15" s="511"/>
      <c r="P15" s="513"/>
      <c r="Q15" s="515"/>
      <c r="R15" s="513"/>
      <c r="S15" s="517"/>
      <c r="T15" s="522"/>
      <c r="U15" s="507"/>
      <c r="V15" s="507"/>
      <c r="W15" s="502"/>
      <c r="X15" s="500"/>
    </row>
    <row r="16" spans="1:25" ht="24" customHeight="1" x14ac:dyDescent="0.2">
      <c r="A16" s="517"/>
      <c r="B16" s="515"/>
      <c r="C16" s="513"/>
      <c r="D16" s="596"/>
      <c r="E16" s="566"/>
      <c r="F16" s="566" t="s">
        <v>251</v>
      </c>
      <c r="G16" s="565"/>
      <c r="H16" s="509"/>
      <c r="I16" s="511"/>
      <c r="J16" s="502"/>
      <c r="K16" s="513"/>
      <c r="L16" s="515"/>
      <c r="M16" s="522"/>
      <c r="N16" s="522"/>
      <c r="O16" s="511"/>
      <c r="P16" s="513"/>
      <c r="Q16" s="515"/>
      <c r="R16" s="513"/>
      <c r="S16" s="517"/>
      <c r="T16" s="522"/>
      <c r="U16" s="507"/>
      <c r="V16" s="507"/>
      <c r="W16" s="502"/>
      <c r="X16" s="500"/>
    </row>
    <row r="17" spans="1:24" ht="24" customHeight="1" x14ac:dyDescent="0.2">
      <c r="A17" s="517"/>
      <c r="B17" s="515"/>
      <c r="C17" s="513"/>
      <c r="D17" s="596"/>
      <c r="E17" s="566"/>
      <c r="F17" s="566"/>
      <c r="G17" s="565"/>
      <c r="H17" s="509"/>
      <c r="I17" s="511"/>
      <c r="J17" s="502"/>
      <c r="K17" s="513"/>
      <c r="L17" s="515"/>
      <c r="M17" s="522"/>
      <c r="N17" s="522"/>
      <c r="O17" s="511"/>
      <c r="P17" s="513"/>
      <c r="Q17" s="515"/>
      <c r="R17" s="513"/>
      <c r="S17" s="517"/>
      <c r="T17" s="522"/>
      <c r="U17" s="507"/>
      <c r="V17" s="507"/>
      <c r="W17" s="502"/>
      <c r="X17" s="500"/>
    </row>
    <row r="18" spans="1:24" ht="24" customHeight="1" x14ac:dyDescent="0.2">
      <c r="A18" s="517"/>
      <c r="B18" s="515"/>
      <c r="C18" s="513"/>
      <c r="D18" s="596"/>
      <c r="E18" s="566"/>
      <c r="F18" s="566"/>
      <c r="G18" s="565"/>
      <c r="H18" s="509"/>
      <c r="I18" s="511"/>
      <c r="J18" s="502"/>
      <c r="K18" s="513"/>
      <c r="L18" s="515"/>
      <c r="M18" s="522"/>
      <c r="N18" s="522"/>
      <c r="O18" s="511"/>
      <c r="P18" s="513"/>
      <c r="Q18" s="515"/>
      <c r="R18" s="513"/>
      <c r="S18" s="517"/>
      <c r="T18" s="522"/>
      <c r="U18" s="507"/>
      <c r="V18" s="507"/>
      <c r="W18" s="502"/>
      <c r="X18" s="500"/>
    </row>
    <row r="19" spans="1:24" ht="24" customHeight="1" x14ac:dyDescent="0.2">
      <c r="A19" s="517"/>
      <c r="B19" s="515"/>
      <c r="C19" s="513"/>
      <c r="D19" s="596"/>
      <c r="E19" s="566"/>
      <c r="F19" s="566"/>
      <c r="G19" s="565"/>
      <c r="H19" s="509"/>
      <c r="I19" s="511"/>
      <c r="J19" s="502"/>
      <c r="K19" s="513"/>
      <c r="L19" s="515"/>
      <c r="M19" s="522"/>
      <c r="N19" s="522"/>
      <c r="O19" s="511"/>
      <c r="P19" s="513"/>
      <c r="Q19" s="515"/>
      <c r="R19" s="513"/>
      <c r="S19" s="517"/>
      <c r="T19" s="522"/>
      <c r="U19" s="507"/>
      <c r="V19" s="507"/>
      <c r="W19" s="502"/>
      <c r="X19" s="500"/>
    </row>
    <row r="20" spans="1:24" ht="24" customHeight="1" x14ac:dyDescent="0.2">
      <c r="A20" s="517"/>
      <c r="B20" s="515"/>
      <c r="C20" s="513"/>
      <c r="D20" s="596"/>
      <c r="E20" s="566"/>
      <c r="F20" s="566"/>
      <c r="G20" s="565"/>
      <c r="H20" s="509"/>
      <c r="I20" s="511"/>
      <c r="J20" s="502"/>
      <c r="K20" s="513"/>
      <c r="L20" s="515"/>
      <c r="M20" s="522"/>
      <c r="N20" s="522"/>
      <c r="O20" s="511"/>
      <c r="P20" s="513"/>
      <c r="Q20" s="515"/>
      <c r="R20" s="513"/>
      <c r="S20" s="517"/>
      <c r="T20" s="522"/>
      <c r="U20" s="507"/>
      <c r="V20" s="507"/>
      <c r="W20" s="502"/>
      <c r="X20" s="500"/>
    </row>
    <row r="21" spans="1:24" ht="24" customHeight="1" x14ac:dyDescent="0.2">
      <c r="A21" s="517"/>
      <c r="B21" s="515"/>
      <c r="C21" s="513"/>
      <c r="D21" s="596"/>
      <c r="E21" s="566"/>
      <c r="F21" s="566"/>
      <c r="G21" s="565"/>
      <c r="H21" s="509"/>
      <c r="I21" s="511"/>
      <c r="J21" s="502"/>
      <c r="K21" s="513"/>
      <c r="L21" s="515"/>
      <c r="M21" s="522"/>
      <c r="N21" s="522"/>
      <c r="O21" s="511"/>
      <c r="P21" s="513"/>
      <c r="Q21" s="515"/>
      <c r="R21" s="513"/>
      <c r="S21" s="517"/>
      <c r="T21" s="522"/>
      <c r="U21" s="507"/>
      <c r="V21" s="507"/>
      <c r="W21" s="502"/>
      <c r="X21" s="500"/>
    </row>
    <row r="22" spans="1:24" ht="24" customHeight="1" x14ac:dyDescent="0.2">
      <c r="A22" s="517"/>
      <c r="B22" s="515"/>
      <c r="C22" s="513"/>
      <c r="D22" s="596"/>
      <c r="E22" s="566"/>
      <c r="F22" s="566"/>
      <c r="G22" s="565"/>
      <c r="H22" s="509"/>
      <c r="I22" s="511"/>
      <c r="J22" s="502"/>
      <c r="K22" s="513"/>
      <c r="L22" s="515"/>
      <c r="M22" s="522"/>
      <c r="N22" s="522"/>
      <c r="O22" s="511"/>
      <c r="P22" s="513"/>
      <c r="Q22" s="515"/>
      <c r="R22" s="513"/>
      <c r="S22" s="517"/>
      <c r="T22" s="522"/>
      <c r="U22" s="507"/>
      <c r="V22" s="507"/>
      <c r="W22" s="502"/>
      <c r="X22" s="500"/>
    </row>
    <row r="23" spans="1:24" ht="24" customHeight="1" x14ac:dyDescent="0.2">
      <c r="A23" s="517"/>
      <c r="B23" s="515"/>
      <c r="C23" s="513"/>
      <c r="D23" s="596"/>
      <c r="E23" s="566"/>
      <c r="F23" s="566"/>
      <c r="G23" s="565"/>
      <c r="H23" s="509"/>
      <c r="I23" s="511"/>
      <c r="J23" s="502"/>
      <c r="K23" s="513"/>
      <c r="L23" s="515"/>
      <c r="M23" s="522"/>
      <c r="N23" s="522"/>
      <c r="O23" s="511"/>
      <c r="P23" s="513"/>
      <c r="Q23" s="515"/>
      <c r="R23" s="513"/>
      <c r="S23" s="517"/>
      <c r="T23" s="522"/>
      <c r="U23" s="507"/>
      <c r="V23" s="507"/>
      <c r="W23" s="502"/>
      <c r="X23" s="500"/>
    </row>
    <row r="24" spans="1:24" ht="24" customHeight="1" x14ac:dyDescent="0.2">
      <c r="A24" s="517"/>
      <c r="B24" s="515"/>
      <c r="C24" s="513"/>
      <c r="D24" s="596"/>
      <c r="E24" s="566"/>
      <c r="F24" s="566" t="s">
        <v>252</v>
      </c>
      <c r="G24" s="565"/>
      <c r="H24" s="509"/>
      <c r="I24" s="511"/>
      <c r="J24" s="502"/>
      <c r="K24" s="513"/>
      <c r="L24" s="515"/>
      <c r="M24" s="522"/>
      <c r="N24" s="522"/>
      <c r="O24" s="511"/>
      <c r="P24" s="513"/>
      <c r="Q24" s="515"/>
      <c r="R24" s="513"/>
      <c r="S24" s="517"/>
      <c r="T24" s="522"/>
      <c r="U24" s="507"/>
      <c r="V24" s="507"/>
      <c r="W24" s="502"/>
      <c r="X24" s="500"/>
    </row>
    <row r="25" spans="1:24" ht="24" customHeight="1" x14ac:dyDescent="0.2">
      <c r="A25" s="517"/>
      <c r="B25" s="515"/>
      <c r="C25" s="513"/>
      <c r="D25" s="596"/>
      <c r="E25" s="566"/>
      <c r="F25" s="566"/>
      <c r="G25" s="565"/>
      <c r="H25" s="509"/>
      <c r="I25" s="511"/>
      <c r="J25" s="502"/>
      <c r="K25" s="513"/>
      <c r="L25" s="515"/>
      <c r="M25" s="522"/>
      <c r="N25" s="522"/>
      <c r="O25" s="511"/>
      <c r="P25" s="513"/>
      <c r="Q25" s="515"/>
      <c r="R25" s="513"/>
      <c r="S25" s="517"/>
      <c r="T25" s="522"/>
      <c r="U25" s="507"/>
      <c r="V25" s="507"/>
      <c r="W25" s="502"/>
      <c r="X25" s="500"/>
    </row>
    <row r="26" spans="1:24" ht="24" customHeight="1" x14ac:dyDescent="0.2">
      <c r="A26" s="517"/>
      <c r="B26" s="515"/>
      <c r="C26" s="513"/>
      <c r="D26" s="596"/>
      <c r="E26" s="566"/>
      <c r="F26" s="566"/>
      <c r="G26" s="565"/>
      <c r="H26" s="509"/>
      <c r="I26" s="511"/>
      <c r="J26" s="502"/>
      <c r="K26" s="513"/>
      <c r="L26" s="515"/>
      <c r="M26" s="522"/>
      <c r="N26" s="522"/>
      <c r="O26" s="511"/>
      <c r="P26" s="513"/>
      <c r="Q26" s="515"/>
      <c r="R26" s="513"/>
      <c r="S26" s="517"/>
      <c r="T26" s="522"/>
      <c r="U26" s="507"/>
      <c r="V26" s="507"/>
      <c r="W26" s="502"/>
      <c r="X26" s="500"/>
    </row>
    <row r="27" spans="1:24" ht="24" customHeight="1" x14ac:dyDescent="0.2">
      <c r="A27" s="517"/>
      <c r="B27" s="515"/>
      <c r="C27" s="513"/>
      <c r="D27" s="596"/>
      <c r="E27" s="566"/>
      <c r="F27" s="566"/>
      <c r="G27" s="565"/>
      <c r="H27" s="509"/>
      <c r="I27" s="511"/>
      <c r="J27" s="502"/>
      <c r="K27" s="513"/>
      <c r="L27" s="515"/>
      <c r="M27" s="522"/>
      <c r="N27" s="522"/>
      <c r="O27" s="511"/>
      <c r="P27" s="513"/>
      <c r="Q27" s="515"/>
      <c r="R27" s="513"/>
      <c r="S27" s="517"/>
      <c r="T27" s="522"/>
      <c r="U27" s="507"/>
      <c r="V27" s="507"/>
      <c r="W27" s="502"/>
      <c r="X27" s="500"/>
    </row>
    <row r="28" spans="1:24" ht="24" customHeight="1" x14ac:dyDescent="0.2">
      <c r="A28" s="517"/>
      <c r="B28" s="515"/>
      <c r="C28" s="513"/>
      <c r="D28" s="596"/>
      <c r="E28" s="566"/>
      <c r="F28" s="566"/>
      <c r="G28" s="565"/>
      <c r="H28" s="509"/>
      <c r="I28" s="511"/>
      <c r="J28" s="502"/>
      <c r="K28" s="513"/>
      <c r="L28" s="515"/>
      <c r="M28" s="522"/>
      <c r="N28" s="522"/>
      <c r="O28" s="511"/>
      <c r="P28" s="513"/>
      <c r="Q28" s="515"/>
      <c r="R28" s="513"/>
      <c r="S28" s="517"/>
      <c r="T28" s="522"/>
      <c r="U28" s="507"/>
      <c r="V28" s="507"/>
      <c r="W28" s="502"/>
      <c r="X28" s="500"/>
    </row>
    <row r="29" spans="1:24" ht="24" customHeight="1" x14ac:dyDescent="0.2">
      <c r="A29" s="517"/>
      <c r="B29" s="515"/>
      <c r="C29" s="513"/>
      <c r="D29" s="596"/>
      <c r="E29" s="566"/>
      <c r="F29" s="566"/>
      <c r="G29" s="565"/>
      <c r="H29" s="509"/>
      <c r="I29" s="511"/>
      <c r="J29" s="502"/>
      <c r="K29" s="513"/>
      <c r="L29" s="515"/>
      <c r="M29" s="522"/>
      <c r="N29" s="522"/>
      <c r="O29" s="511"/>
      <c r="P29" s="513"/>
      <c r="Q29" s="515"/>
      <c r="R29" s="513"/>
      <c r="S29" s="517"/>
      <c r="T29" s="522"/>
      <c r="U29" s="508"/>
      <c r="V29" s="508"/>
      <c r="W29" s="502"/>
      <c r="X29" s="501"/>
    </row>
    <row r="30" spans="1:24" ht="24" customHeight="1" x14ac:dyDescent="0.2">
      <c r="A30" s="517"/>
      <c r="B30" s="515"/>
      <c r="C30" s="513"/>
      <c r="D30" s="596"/>
      <c r="E30" s="566"/>
      <c r="F30" s="566"/>
      <c r="G30" s="565"/>
      <c r="H30" s="509" t="s">
        <v>253</v>
      </c>
      <c r="I30" s="511" t="s">
        <v>220</v>
      </c>
      <c r="J30" s="502"/>
      <c r="K30" s="513" t="s">
        <v>254</v>
      </c>
      <c r="L30" s="515" t="s">
        <v>247</v>
      </c>
      <c r="M30" s="502"/>
      <c r="N30" s="502"/>
      <c r="O30" s="511" t="s">
        <v>220</v>
      </c>
      <c r="P30" s="513" t="s">
        <v>231</v>
      </c>
      <c r="Q30" s="511" t="s">
        <v>255</v>
      </c>
      <c r="R30" s="517" t="s">
        <v>256</v>
      </c>
      <c r="S30" s="517" t="s">
        <v>234</v>
      </c>
      <c r="T30" s="517" t="s">
        <v>235</v>
      </c>
      <c r="U30" s="497">
        <v>44573</v>
      </c>
      <c r="V30" s="497">
        <v>44926</v>
      </c>
      <c r="W30" s="502"/>
      <c r="X30" s="504"/>
    </row>
    <row r="31" spans="1:24" ht="24" customHeight="1" x14ac:dyDescent="0.2">
      <c r="A31" s="517"/>
      <c r="B31" s="515"/>
      <c r="C31" s="513"/>
      <c r="D31" s="596"/>
      <c r="E31" s="566"/>
      <c r="F31" s="566"/>
      <c r="G31" s="565"/>
      <c r="H31" s="509"/>
      <c r="I31" s="511"/>
      <c r="J31" s="502"/>
      <c r="K31" s="513"/>
      <c r="L31" s="515"/>
      <c r="M31" s="502"/>
      <c r="N31" s="502"/>
      <c r="O31" s="511"/>
      <c r="P31" s="513"/>
      <c r="Q31" s="511"/>
      <c r="R31" s="517"/>
      <c r="S31" s="517"/>
      <c r="T31" s="517"/>
      <c r="U31" s="497"/>
      <c r="V31" s="497"/>
      <c r="W31" s="502"/>
      <c r="X31" s="504"/>
    </row>
    <row r="32" spans="1:24" ht="24" customHeight="1" x14ac:dyDescent="0.2">
      <c r="A32" s="517"/>
      <c r="B32" s="515"/>
      <c r="C32" s="513"/>
      <c r="D32" s="596"/>
      <c r="E32" s="566"/>
      <c r="F32" s="566"/>
      <c r="G32" s="565"/>
      <c r="H32" s="509"/>
      <c r="I32" s="511"/>
      <c r="J32" s="502"/>
      <c r="K32" s="513"/>
      <c r="L32" s="515"/>
      <c r="M32" s="502"/>
      <c r="N32" s="502"/>
      <c r="O32" s="511"/>
      <c r="P32" s="513"/>
      <c r="Q32" s="511"/>
      <c r="R32" s="517"/>
      <c r="S32" s="517"/>
      <c r="T32" s="517"/>
      <c r="U32" s="497"/>
      <c r="V32" s="497"/>
      <c r="W32" s="502"/>
      <c r="X32" s="504"/>
    </row>
    <row r="33" spans="1:24" ht="24" customHeight="1" x14ac:dyDescent="0.2">
      <c r="A33" s="517"/>
      <c r="B33" s="515"/>
      <c r="C33" s="513"/>
      <c r="D33" s="596"/>
      <c r="E33" s="566"/>
      <c r="F33" s="566" t="s">
        <v>257</v>
      </c>
      <c r="G33" s="565"/>
      <c r="H33" s="509"/>
      <c r="I33" s="511"/>
      <c r="J33" s="502"/>
      <c r="K33" s="513"/>
      <c r="L33" s="515"/>
      <c r="M33" s="502"/>
      <c r="N33" s="502"/>
      <c r="O33" s="511"/>
      <c r="P33" s="513"/>
      <c r="Q33" s="511"/>
      <c r="R33" s="517"/>
      <c r="S33" s="517"/>
      <c r="T33" s="517"/>
      <c r="U33" s="497"/>
      <c r="V33" s="497"/>
      <c r="W33" s="502"/>
      <c r="X33" s="504"/>
    </row>
    <row r="34" spans="1:24" ht="24" customHeight="1" x14ac:dyDescent="0.2">
      <c r="A34" s="517"/>
      <c r="B34" s="515"/>
      <c r="C34" s="513"/>
      <c r="D34" s="596"/>
      <c r="E34" s="566"/>
      <c r="F34" s="566"/>
      <c r="G34" s="565"/>
      <c r="H34" s="509"/>
      <c r="I34" s="511"/>
      <c r="J34" s="502"/>
      <c r="K34" s="513"/>
      <c r="L34" s="515"/>
      <c r="M34" s="502"/>
      <c r="N34" s="502"/>
      <c r="O34" s="511"/>
      <c r="P34" s="513"/>
      <c r="Q34" s="511"/>
      <c r="R34" s="517"/>
      <c r="S34" s="517"/>
      <c r="T34" s="517"/>
      <c r="U34" s="497"/>
      <c r="V34" s="497"/>
      <c r="W34" s="502"/>
      <c r="X34" s="504"/>
    </row>
    <row r="35" spans="1:24" ht="24" customHeight="1" x14ac:dyDescent="0.2">
      <c r="A35" s="517"/>
      <c r="B35" s="515"/>
      <c r="C35" s="513"/>
      <c r="D35" s="596"/>
      <c r="E35" s="566"/>
      <c r="F35" s="566"/>
      <c r="G35" s="565"/>
      <c r="H35" s="509"/>
      <c r="I35" s="511"/>
      <c r="J35" s="502"/>
      <c r="K35" s="513"/>
      <c r="L35" s="515"/>
      <c r="M35" s="502"/>
      <c r="N35" s="502"/>
      <c r="O35" s="511"/>
      <c r="P35" s="513"/>
      <c r="Q35" s="511"/>
      <c r="R35" s="517"/>
      <c r="S35" s="517"/>
      <c r="T35" s="517"/>
      <c r="U35" s="497"/>
      <c r="V35" s="497"/>
      <c r="W35" s="502"/>
      <c r="X35" s="504"/>
    </row>
    <row r="36" spans="1:24" ht="24" customHeight="1" x14ac:dyDescent="0.2">
      <c r="A36" s="517"/>
      <c r="B36" s="515"/>
      <c r="C36" s="513"/>
      <c r="D36" s="596"/>
      <c r="E36" s="566"/>
      <c r="F36" s="566"/>
      <c r="G36" s="565"/>
      <c r="H36" s="509"/>
      <c r="I36" s="511"/>
      <c r="J36" s="502"/>
      <c r="K36" s="513"/>
      <c r="L36" s="515"/>
      <c r="M36" s="502"/>
      <c r="N36" s="502"/>
      <c r="O36" s="511"/>
      <c r="P36" s="513"/>
      <c r="Q36" s="511"/>
      <c r="R36" s="517"/>
      <c r="S36" s="517"/>
      <c r="T36" s="517"/>
      <c r="U36" s="497"/>
      <c r="V36" s="497"/>
      <c r="W36" s="502"/>
      <c r="X36" s="504"/>
    </row>
    <row r="37" spans="1:24" ht="78.75" customHeight="1" x14ac:dyDescent="0.2">
      <c r="A37" s="517"/>
      <c r="B37" s="515"/>
      <c r="C37" s="513"/>
      <c r="D37" s="596"/>
      <c r="E37" s="566"/>
      <c r="F37" s="566"/>
      <c r="G37" s="565"/>
      <c r="H37" s="509"/>
      <c r="I37" s="511"/>
      <c r="J37" s="502"/>
      <c r="K37" s="513"/>
      <c r="L37" s="515"/>
      <c r="M37" s="502"/>
      <c r="N37" s="502"/>
      <c r="O37" s="511"/>
      <c r="P37" s="513"/>
      <c r="Q37" s="511"/>
      <c r="R37" s="517"/>
      <c r="S37" s="517"/>
      <c r="T37" s="517"/>
      <c r="U37" s="497"/>
      <c r="V37" s="497"/>
      <c r="W37" s="502"/>
      <c r="X37" s="504"/>
    </row>
    <row r="38" spans="1:24" ht="24" customHeight="1" x14ac:dyDescent="0.2">
      <c r="A38" s="517"/>
      <c r="B38" s="515"/>
      <c r="C38" s="513"/>
      <c r="D38" s="596"/>
      <c r="E38" s="566"/>
      <c r="F38" s="566" t="s">
        <v>258</v>
      </c>
      <c r="G38" s="565"/>
      <c r="H38" s="509"/>
      <c r="I38" s="511"/>
      <c r="J38" s="502"/>
      <c r="K38" s="513"/>
      <c r="L38" s="515"/>
      <c r="M38" s="502"/>
      <c r="N38" s="502"/>
      <c r="O38" s="511"/>
      <c r="P38" s="513"/>
      <c r="Q38" s="511"/>
      <c r="R38" s="517"/>
      <c r="S38" s="517"/>
      <c r="T38" s="517"/>
      <c r="U38" s="497"/>
      <c r="V38" s="497"/>
      <c r="W38" s="502"/>
      <c r="X38" s="504"/>
    </row>
    <row r="39" spans="1:24" ht="24" customHeight="1" x14ac:dyDescent="0.2">
      <c r="A39" s="517"/>
      <c r="B39" s="515"/>
      <c r="C39" s="513"/>
      <c r="D39" s="596"/>
      <c r="E39" s="566"/>
      <c r="F39" s="566"/>
      <c r="G39" s="565"/>
      <c r="H39" s="509"/>
      <c r="I39" s="511"/>
      <c r="J39" s="502"/>
      <c r="K39" s="513"/>
      <c r="L39" s="515"/>
      <c r="M39" s="502"/>
      <c r="N39" s="502"/>
      <c r="O39" s="511"/>
      <c r="P39" s="513"/>
      <c r="Q39" s="511"/>
      <c r="R39" s="517"/>
      <c r="S39" s="517"/>
      <c r="T39" s="517"/>
      <c r="U39" s="497"/>
      <c r="V39" s="497"/>
      <c r="W39" s="502"/>
      <c r="X39" s="504"/>
    </row>
    <row r="40" spans="1:24" ht="24" customHeight="1" x14ac:dyDescent="0.2">
      <c r="A40" s="517"/>
      <c r="B40" s="515"/>
      <c r="C40" s="513"/>
      <c r="D40" s="596"/>
      <c r="E40" s="566"/>
      <c r="F40" s="566"/>
      <c r="G40" s="565"/>
      <c r="H40" s="509"/>
      <c r="I40" s="511"/>
      <c r="J40" s="502"/>
      <c r="K40" s="513"/>
      <c r="L40" s="515"/>
      <c r="M40" s="502"/>
      <c r="N40" s="502"/>
      <c r="O40" s="511"/>
      <c r="P40" s="513"/>
      <c r="Q40" s="511"/>
      <c r="R40" s="517"/>
      <c r="S40" s="517"/>
      <c r="T40" s="517"/>
      <c r="U40" s="497"/>
      <c r="V40" s="497"/>
      <c r="W40" s="502"/>
      <c r="X40" s="504"/>
    </row>
    <row r="41" spans="1:24" ht="24" customHeight="1" x14ac:dyDescent="0.2">
      <c r="A41" s="517"/>
      <c r="B41" s="515"/>
      <c r="C41" s="513"/>
      <c r="D41" s="596"/>
      <c r="E41" s="566"/>
      <c r="F41" s="566"/>
      <c r="G41" s="565"/>
      <c r="H41" s="509"/>
      <c r="I41" s="511"/>
      <c r="J41" s="502"/>
      <c r="K41" s="513"/>
      <c r="L41" s="515"/>
      <c r="M41" s="502"/>
      <c r="N41" s="502"/>
      <c r="O41" s="511"/>
      <c r="P41" s="513"/>
      <c r="Q41" s="511"/>
      <c r="R41" s="517"/>
      <c r="S41" s="517"/>
      <c r="T41" s="517"/>
      <c r="U41" s="497"/>
      <c r="V41" s="497"/>
      <c r="W41" s="502"/>
      <c r="X41" s="504"/>
    </row>
    <row r="42" spans="1:24" ht="24" customHeight="1" x14ac:dyDescent="0.2">
      <c r="A42" s="517"/>
      <c r="B42" s="515"/>
      <c r="C42" s="513"/>
      <c r="D42" s="596"/>
      <c r="E42" s="566"/>
      <c r="F42" s="566"/>
      <c r="G42" s="565"/>
      <c r="H42" s="509"/>
      <c r="I42" s="511"/>
      <c r="J42" s="502"/>
      <c r="K42" s="513"/>
      <c r="L42" s="515"/>
      <c r="M42" s="502"/>
      <c r="N42" s="502"/>
      <c r="O42" s="511"/>
      <c r="P42" s="513"/>
      <c r="Q42" s="511"/>
      <c r="R42" s="517"/>
      <c r="S42" s="517"/>
      <c r="T42" s="517"/>
      <c r="U42" s="497"/>
      <c r="V42" s="497"/>
      <c r="W42" s="502"/>
      <c r="X42" s="504"/>
    </row>
    <row r="43" spans="1:24" ht="24" customHeight="1" x14ac:dyDescent="0.2">
      <c r="A43" s="517"/>
      <c r="B43" s="515"/>
      <c r="C43" s="513"/>
      <c r="D43" s="596"/>
      <c r="E43" s="566"/>
      <c r="F43" s="566"/>
      <c r="G43" s="565"/>
      <c r="H43" s="509"/>
      <c r="I43" s="511"/>
      <c r="J43" s="502"/>
      <c r="K43" s="513"/>
      <c r="L43" s="515"/>
      <c r="M43" s="502"/>
      <c r="N43" s="502"/>
      <c r="O43" s="511"/>
      <c r="P43" s="513"/>
      <c r="Q43" s="511"/>
      <c r="R43" s="517"/>
      <c r="S43" s="517"/>
      <c r="T43" s="517"/>
      <c r="U43" s="497"/>
      <c r="V43" s="497"/>
      <c r="W43" s="502"/>
      <c r="X43" s="504"/>
    </row>
    <row r="44" spans="1:24" ht="24" customHeight="1" x14ac:dyDescent="0.2">
      <c r="A44" s="517"/>
      <c r="B44" s="515"/>
      <c r="C44" s="513"/>
      <c r="D44" s="596"/>
      <c r="E44" s="566"/>
      <c r="F44" s="566"/>
      <c r="G44" s="565"/>
      <c r="H44" s="509"/>
      <c r="I44" s="511"/>
      <c r="J44" s="502"/>
      <c r="K44" s="513"/>
      <c r="L44" s="515"/>
      <c r="M44" s="502"/>
      <c r="N44" s="502"/>
      <c r="O44" s="511"/>
      <c r="P44" s="513"/>
      <c r="Q44" s="511"/>
      <c r="R44" s="517"/>
      <c r="S44" s="517"/>
      <c r="T44" s="517"/>
      <c r="U44" s="497"/>
      <c r="V44" s="497"/>
      <c r="W44" s="502"/>
      <c r="X44" s="504"/>
    </row>
    <row r="45" spans="1:24" ht="24" customHeight="1" thickBot="1" x14ac:dyDescent="0.25">
      <c r="A45" s="517"/>
      <c r="B45" s="515"/>
      <c r="C45" s="513"/>
      <c r="D45" s="596"/>
      <c r="E45" s="566"/>
      <c r="F45" s="566"/>
      <c r="G45" s="565"/>
      <c r="H45" s="510"/>
      <c r="I45" s="512"/>
      <c r="J45" s="503"/>
      <c r="K45" s="514"/>
      <c r="L45" s="516"/>
      <c r="M45" s="503"/>
      <c r="N45" s="503"/>
      <c r="O45" s="512"/>
      <c r="P45" s="514"/>
      <c r="Q45" s="512"/>
      <c r="R45" s="518"/>
      <c r="S45" s="518"/>
      <c r="T45" s="518"/>
      <c r="U45" s="498"/>
      <c r="V45" s="498"/>
      <c r="W45" s="503"/>
      <c r="X45" s="505"/>
    </row>
    <row r="46" spans="1:24" ht="24" customHeight="1" x14ac:dyDescent="0.2">
      <c r="A46" s="485">
        <v>5</v>
      </c>
      <c r="B46" s="483" t="s">
        <v>259</v>
      </c>
      <c r="C46" s="618" t="s">
        <v>260</v>
      </c>
      <c r="D46" s="615" t="s">
        <v>261</v>
      </c>
      <c r="E46" s="620" t="s">
        <v>262</v>
      </c>
      <c r="F46" s="615" t="s">
        <v>263</v>
      </c>
      <c r="G46" s="621" t="s">
        <v>264</v>
      </c>
      <c r="H46" s="494" t="s">
        <v>265</v>
      </c>
      <c r="I46" s="493" t="s">
        <v>220</v>
      </c>
      <c r="J46" s="475"/>
      <c r="K46" s="489" t="s">
        <v>266</v>
      </c>
      <c r="L46" s="496" t="s">
        <v>267</v>
      </c>
      <c r="M46" s="475"/>
      <c r="N46" s="475"/>
      <c r="O46" s="493" t="s">
        <v>220</v>
      </c>
      <c r="P46" s="489" t="s">
        <v>268</v>
      </c>
      <c r="Q46" s="493" t="s">
        <v>255</v>
      </c>
      <c r="R46" s="489" t="s">
        <v>269</v>
      </c>
      <c r="S46" s="490" t="s">
        <v>270</v>
      </c>
      <c r="T46" s="491" t="s">
        <v>235</v>
      </c>
      <c r="U46" s="492">
        <v>44573</v>
      </c>
      <c r="V46" s="492">
        <v>44926</v>
      </c>
      <c r="W46" s="475"/>
      <c r="X46" s="476"/>
    </row>
    <row r="47" spans="1:24" ht="24" customHeight="1" x14ac:dyDescent="0.2">
      <c r="A47" s="485"/>
      <c r="B47" s="483"/>
      <c r="C47" s="618"/>
      <c r="D47" s="617"/>
      <c r="E47" s="620"/>
      <c r="F47" s="616"/>
      <c r="G47" s="621"/>
      <c r="H47" s="495"/>
      <c r="I47" s="479"/>
      <c r="J47" s="465"/>
      <c r="K47" s="481"/>
      <c r="L47" s="483"/>
      <c r="M47" s="465"/>
      <c r="N47" s="465"/>
      <c r="O47" s="479"/>
      <c r="P47" s="481"/>
      <c r="Q47" s="479"/>
      <c r="R47" s="481"/>
      <c r="S47" s="485"/>
      <c r="T47" s="487"/>
      <c r="U47" s="463"/>
      <c r="V47" s="463"/>
      <c r="W47" s="465"/>
      <c r="X47" s="467"/>
    </row>
    <row r="48" spans="1:24" ht="24" customHeight="1" x14ac:dyDescent="0.2">
      <c r="A48" s="485"/>
      <c r="B48" s="483"/>
      <c r="C48" s="618"/>
      <c r="D48" s="617"/>
      <c r="E48" s="620"/>
      <c r="F48" s="615" t="s">
        <v>271</v>
      </c>
      <c r="G48" s="621"/>
      <c r="H48" s="495"/>
      <c r="I48" s="479"/>
      <c r="J48" s="465"/>
      <c r="K48" s="481"/>
      <c r="L48" s="483"/>
      <c r="M48" s="465"/>
      <c r="N48" s="465"/>
      <c r="O48" s="479"/>
      <c r="P48" s="481"/>
      <c r="Q48" s="479"/>
      <c r="R48" s="481"/>
      <c r="S48" s="485"/>
      <c r="T48" s="487"/>
      <c r="U48" s="463"/>
      <c r="V48" s="463"/>
      <c r="W48" s="465"/>
      <c r="X48" s="467"/>
    </row>
    <row r="49" spans="1:24" ht="176.25" customHeight="1" x14ac:dyDescent="0.2">
      <c r="A49" s="485"/>
      <c r="B49" s="483"/>
      <c r="C49" s="618"/>
      <c r="D49" s="617"/>
      <c r="E49" s="620"/>
      <c r="F49" s="616"/>
      <c r="G49" s="621"/>
      <c r="H49" s="495"/>
      <c r="I49" s="479"/>
      <c r="J49" s="465"/>
      <c r="K49" s="481"/>
      <c r="L49" s="483"/>
      <c r="M49" s="465"/>
      <c r="N49" s="465"/>
      <c r="O49" s="479"/>
      <c r="P49" s="481"/>
      <c r="Q49" s="479"/>
      <c r="R49" s="481"/>
      <c r="S49" s="485"/>
      <c r="T49" s="487"/>
      <c r="U49" s="463"/>
      <c r="V49" s="463"/>
      <c r="W49" s="465"/>
      <c r="X49" s="467"/>
    </row>
    <row r="50" spans="1:24" ht="24" customHeight="1" x14ac:dyDescent="0.2">
      <c r="A50" s="485"/>
      <c r="B50" s="483"/>
      <c r="C50" s="618"/>
      <c r="D50" s="616"/>
      <c r="E50" s="620"/>
      <c r="F50" s="615" t="s">
        <v>272</v>
      </c>
      <c r="G50" s="621"/>
      <c r="H50" s="495"/>
      <c r="I50" s="479"/>
      <c r="J50" s="465"/>
      <c r="K50" s="481"/>
      <c r="L50" s="483"/>
      <c r="M50" s="465"/>
      <c r="N50" s="465"/>
      <c r="O50" s="479"/>
      <c r="P50" s="481"/>
      <c r="Q50" s="479"/>
      <c r="R50" s="481"/>
      <c r="S50" s="485"/>
      <c r="T50" s="487"/>
      <c r="U50" s="463"/>
      <c r="V50" s="463"/>
      <c r="W50" s="465"/>
      <c r="X50" s="467"/>
    </row>
    <row r="51" spans="1:24" ht="162" customHeight="1" x14ac:dyDescent="0.2">
      <c r="A51" s="485"/>
      <c r="B51" s="483"/>
      <c r="C51" s="618"/>
      <c r="D51" s="615" t="s">
        <v>273</v>
      </c>
      <c r="E51" s="620"/>
      <c r="F51" s="616"/>
      <c r="G51" s="621"/>
      <c r="H51" s="321" t="s">
        <v>274</v>
      </c>
      <c r="I51" s="242" t="s">
        <v>220</v>
      </c>
      <c r="J51" s="243"/>
      <c r="K51" s="244" t="s">
        <v>275</v>
      </c>
      <c r="L51" s="88" t="s">
        <v>267</v>
      </c>
      <c r="M51" s="243"/>
      <c r="N51" s="243"/>
      <c r="O51" s="242" t="s">
        <v>220</v>
      </c>
      <c r="P51" s="245" t="s">
        <v>276</v>
      </c>
      <c r="Q51" s="242" t="s">
        <v>255</v>
      </c>
      <c r="R51" s="246" t="s">
        <v>277</v>
      </c>
      <c r="S51" s="87" t="s">
        <v>270</v>
      </c>
      <c r="T51" s="247" t="s">
        <v>235</v>
      </c>
      <c r="U51" s="248">
        <v>44573</v>
      </c>
      <c r="V51" s="248">
        <v>44926</v>
      </c>
      <c r="W51" s="243"/>
      <c r="X51" s="249"/>
    </row>
    <row r="52" spans="1:24" ht="123" customHeight="1" x14ac:dyDescent="0.2">
      <c r="A52" s="485"/>
      <c r="B52" s="483"/>
      <c r="C52" s="618"/>
      <c r="D52" s="617"/>
      <c r="E52" s="620"/>
      <c r="F52" s="89" t="s">
        <v>278</v>
      </c>
      <c r="G52" s="621"/>
      <c r="H52" s="477" t="s">
        <v>279</v>
      </c>
      <c r="I52" s="479" t="s">
        <v>220</v>
      </c>
      <c r="J52" s="465"/>
      <c r="K52" s="481" t="s">
        <v>280</v>
      </c>
      <c r="L52" s="483" t="s">
        <v>267</v>
      </c>
      <c r="M52" s="465"/>
      <c r="N52" s="465"/>
      <c r="O52" s="479" t="s">
        <v>220</v>
      </c>
      <c r="P52" s="481" t="s">
        <v>276</v>
      </c>
      <c r="Q52" s="479" t="s">
        <v>255</v>
      </c>
      <c r="R52" s="481" t="s">
        <v>281</v>
      </c>
      <c r="S52" s="485" t="s">
        <v>282</v>
      </c>
      <c r="T52" s="487" t="s">
        <v>235</v>
      </c>
      <c r="U52" s="463">
        <v>44573</v>
      </c>
      <c r="V52" s="463">
        <v>44926</v>
      </c>
      <c r="W52" s="465"/>
      <c r="X52" s="467"/>
    </row>
    <row r="53" spans="1:24" ht="45.75" customHeight="1" x14ac:dyDescent="0.2">
      <c r="A53" s="485"/>
      <c r="B53" s="483"/>
      <c r="C53" s="618"/>
      <c r="D53" s="616"/>
      <c r="E53" s="620"/>
      <c r="F53" s="615" t="s">
        <v>283</v>
      </c>
      <c r="G53" s="621"/>
      <c r="H53" s="477"/>
      <c r="I53" s="479"/>
      <c r="J53" s="465"/>
      <c r="K53" s="481"/>
      <c r="L53" s="483"/>
      <c r="M53" s="465"/>
      <c r="N53" s="465"/>
      <c r="O53" s="479"/>
      <c r="P53" s="481"/>
      <c r="Q53" s="479"/>
      <c r="R53" s="481"/>
      <c r="S53" s="485"/>
      <c r="T53" s="487"/>
      <c r="U53" s="463"/>
      <c r="V53" s="463"/>
      <c r="W53" s="465"/>
      <c r="X53" s="467"/>
    </row>
    <row r="54" spans="1:24" ht="120.75" customHeight="1" thickBot="1" x14ac:dyDescent="0.25">
      <c r="A54" s="486"/>
      <c r="B54" s="484"/>
      <c r="C54" s="619"/>
      <c r="D54" s="86" t="s">
        <v>284</v>
      </c>
      <c r="E54" s="615"/>
      <c r="F54" s="617"/>
      <c r="G54" s="622"/>
      <c r="H54" s="478"/>
      <c r="I54" s="480"/>
      <c r="J54" s="466"/>
      <c r="K54" s="482"/>
      <c r="L54" s="484"/>
      <c r="M54" s="466"/>
      <c r="N54" s="466"/>
      <c r="O54" s="480"/>
      <c r="P54" s="482"/>
      <c r="Q54" s="480"/>
      <c r="R54" s="482"/>
      <c r="S54" s="486"/>
      <c r="T54" s="488"/>
      <c r="U54" s="464"/>
      <c r="V54" s="464"/>
      <c r="W54" s="466"/>
      <c r="X54" s="468"/>
    </row>
    <row r="55" spans="1:24" ht="24" customHeight="1" x14ac:dyDescent="0.2">
      <c r="A55" s="634">
        <v>6</v>
      </c>
      <c r="B55" s="637" t="s">
        <v>285</v>
      </c>
      <c r="C55" s="614" t="s">
        <v>286</v>
      </c>
      <c r="D55" s="614" t="s">
        <v>273</v>
      </c>
      <c r="E55" s="613" t="s">
        <v>287</v>
      </c>
      <c r="F55" s="614" t="s">
        <v>288</v>
      </c>
      <c r="G55" s="605" t="s">
        <v>289</v>
      </c>
      <c r="H55" s="469" t="s">
        <v>290</v>
      </c>
      <c r="I55" s="459"/>
      <c r="J55" s="461"/>
      <c r="K55" s="471" t="s">
        <v>291</v>
      </c>
      <c r="L55" s="472" t="s">
        <v>292</v>
      </c>
      <c r="M55" s="461"/>
      <c r="N55" s="461"/>
      <c r="O55" s="473" t="s">
        <v>220</v>
      </c>
      <c r="P55" s="471" t="s">
        <v>231</v>
      </c>
      <c r="Q55" s="473" t="s">
        <v>255</v>
      </c>
      <c r="R55" s="474" t="s">
        <v>293</v>
      </c>
      <c r="S55" s="474" t="s">
        <v>294</v>
      </c>
      <c r="T55" s="459" t="s">
        <v>235</v>
      </c>
      <c r="U55" s="460">
        <v>44573</v>
      </c>
      <c r="V55" s="460">
        <v>44926</v>
      </c>
      <c r="W55" s="461"/>
      <c r="X55" s="462"/>
    </row>
    <row r="56" spans="1:24" ht="24" customHeight="1" x14ac:dyDescent="0.2">
      <c r="A56" s="635"/>
      <c r="B56" s="447"/>
      <c r="C56" s="609"/>
      <c r="D56" s="609"/>
      <c r="E56" s="397"/>
      <c r="F56" s="610"/>
      <c r="G56" s="606"/>
      <c r="H56" s="470"/>
      <c r="I56" s="458"/>
      <c r="J56" s="410"/>
      <c r="K56" s="456"/>
      <c r="L56" s="414"/>
      <c r="M56" s="410"/>
      <c r="N56" s="410"/>
      <c r="O56" s="408"/>
      <c r="P56" s="456"/>
      <c r="Q56" s="408"/>
      <c r="R56" s="435"/>
      <c r="S56" s="435"/>
      <c r="T56" s="458"/>
      <c r="U56" s="436"/>
      <c r="V56" s="436"/>
      <c r="W56" s="410"/>
      <c r="X56" s="434"/>
    </row>
    <row r="57" spans="1:24" ht="24" customHeight="1" x14ac:dyDescent="0.2">
      <c r="A57" s="635"/>
      <c r="B57" s="447"/>
      <c r="C57" s="609"/>
      <c r="D57" s="609"/>
      <c r="E57" s="397"/>
      <c r="F57" s="608" t="s">
        <v>295</v>
      </c>
      <c r="G57" s="606"/>
      <c r="H57" s="470"/>
      <c r="I57" s="458"/>
      <c r="J57" s="410"/>
      <c r="K57" s="456"/>
      <c r="L57" s="414"/>
      <c r="M57" s="410"/>
      <c r="N57" s="410"/>
      <c r="O57" s="408"/>
      <c r="P57" s="456"/>
      <c r="Q57" s="408"/>
      <c r="R57" s="435"/>
      <c r="S57" s="435"/>
      <c r="T57" s="458"/>
      <c r="U57" s="436"/>
      <c r="V57" s="436"/>
      <c r="W57" s="410"/>
      <c r="X57" s="434"/>
    </row>
    <row r="58" spans="1:24" ht="24" customHeight="1" x14ac:dyDescent="0.2">
      <c r="A58" s="635"/>
      <c r="B58" s="447"/>
      <c r="C58" s="609"/>
      <c r="D58" s="609"/>
      <c r="E58" s="397"/>
      <c r="F58" s="609"/>
      <c r="G58" s="606"/>
      <c r="H58" s="470"/>
      <c r="I58" s="458"/>
      <c r="J58" s="410"/>
      <c r="K58" s="456"/>
      <c r="L58" s="414"/>
      <c r="M58" s="410"/>
      <c r="N58" s="410"/>
      <c r="O58" s="408"/>
      <c r="P58" s="456"/>
      <c r="Q58" s="408"/>
      <c r="R58" s="435"/>
      <c r="S58" s="435"/>
      <c r="T58" s="458"/>
      <c r="U58" s="436"/>
      <c r="V58" s="436"/>
      <c r="W58" s="410"/>
      <c r="X58" s="434"/>
    </row>
    <row r="59" spans="1:24" ht="24" customHeight="1" x14ac:dyDescent="0.2">
      <c r="A59" s="635"/>
      <c r="B59" s="447"/>
      <c r="C59" s="609"/>
      <c r="D59" s="609"/>
      <c r="E59" s="397"/>
      <c r="F59" s="609"/>
      <c r="G59" s="606"/>
      <c r="H59" s="470"/>
      <c r="I59" s="458"/>
      <c r="J59" s="410"/>
      <c r="K59" s="456"/>
      <c r="L59" s="414"/>
      <c r="M59" s="410"/>
      <c r="N59" s="410"/>
      <c r="O59" s="408"/>
      <c r="P59" s="456"/>
      <c r="Q59" s="408"/>
      <c r="R59" s="435"/>
      <c r="S59" s="435"/>
      <c r="T59" s="458"/>
      <c r="U59" s="436"/>
      <c r="V59" s="436"/>
      <c r="W59" s="410"/>
      <c r="X59" s="434"/>
    </row>
    <row r="60" spans="1:24" ht="24" customHeight="1" x14ac:dyDescent="0.2">
      <c r="A60" s="635"/>
      <c r="B60" s="447"/>
      <c r="C60" s="609"/>
      <c r="D60" s="609"/>
      <c r="E60" s="397"/>
      <c r="F60" s="609"/>
      <c r="G60" s="606"/>
      <c r="H60" s="470"/>
      <c r="I60" s="458"/>
      <c r="J60" s="410"/>
      <c r="K60" s="456"/>
      <c r="L60" s="414"/>
      <c r="M60" s="410"/>
      <c r="N60" s="410"/>
      <c r="O60" s="408"/>
      <c r="P60" s="456"/>
      <c r="Q60" s="408"/>
      <c r="R60" s="435"/>
      <c r="S60" s="435"/>
      <c r="T60" s="458"/>
      <c r="U60" s="436"/>
      <c r="V60" s="436"/>
      <c r="W60" s="410"/>
      <c r="X60" s="434"/>
    </row>
    <row r="61" spans="1:24" ht="24" customHeight="1" x14ac:dyDescent="0.2">
      <c r="A61" s="635"/>
      <c r="B61" s="447"/>
      <c r="C61" s="609"/>
      <c r="D61" s="609"/>
      <c r="E61" s="397"/>
      <c r="F61" s="609"/>
      <c r="G61" s="606"/>
      <c r="H61" s="470"/>
      <c r="I61" s="458"/>
      <c r="J61" s="410"/>
      <c r="K61" s="456"/>
      <c r="L61" s="414"/>
      <c r="M61" s="410"/>
      <c r="N61" s="410"/>
      <c r="O61" s="408"/>
      <c r="P61" s="456"/>
      <c r="Q61" s="408"/>
      <c r="R61" s="435"/>
      <c r="S61" s="435"/>
      <c r="T61" s="458"/>
      <c r="U61" s="436"/>
      <c r="V61" s="436"/>
      <c r="W61" s="410"/>
      <c r="X61" s="434"/>
    </row>
    <row r="62" spans="1:24" ht="24" customHeight="1" x14ac:dyDescent="0.2">
      <c r="A62" s="635"/>
      <c r="B62" s="447"/>
      <c r="C62" s="609"/>
      <c r="D62" s="609"/>
      <c r="E62" s="397"/>
      <c r="F62" s="609"/>
      <c r="G62" s="606"/>
      <c r="H62" s="470"/>
      <c r="I62" s="458"/>
      <c r="J62" s="410"/>
      <c r="K62" s="456"/>
      <c r="L62" s="414"/>
      <c r="M62" s="410"/>
      <c r="N62" s="410"/>
      <c r="O62" s="408"/>
      <c r="P62" s="456"/>
      <c r="Q62" s="408"/>
      <c r="R62" s="435"/>
      <c r="S62" s="435"/>
      <c r="T62" s="458"/>
      <c r="U62" s="436"/>
      <c r="V62" s="436"/>
      <c r="W62" s="410"/>
      <c r="X62" s="434"/>
    </row>
    <row r="63" spans="1:24" ht="24" customHeight="1" x14ac:dyDescent="0.2">
      <c r="A63" s="635"/>
      <c r="B63" s="447"/>
      <c r="C63" s="609"/>
      <c r="D63" s="609"/>
      <c r="E63" s="397"/>
      <c r="F63" s="609"/>
      <c r="G63" s="606"/>
      <c r="H63" s="470"/>
      <c r="I63" s="458"/>
      <c r="J63" s="410"/>
      <c r="K63" s="456"/>
      <c r="L63" s="414"/>
      <c r="M63" s="410"/>
      <c r="N63" s="410"/>
      <c r="O63" s="408"/>
      <c r="P63" s="456"/>
      <c r="Q63" s="408"/>
      <c r="R63" s="435"/>
      <c r="S63" s="435"/>
      <c r="T63" s="458"/>
      <c r="U63" s="436"/>
      <c r="V63" s="436"/>
      <c r="W63" s="410"/>
      <c r="X63" s="434"/>
    </row>
    <row r="64" spans="1:24" ht="24" customHeight="1" x14ac:dyDescent="0.2">
      <c r="A64" s="635"/>
      <c r="B64" s="447"/>
      <c r="C64" s="609"/>
      <c r="D64" s="609"/>
      <c r="E64" s="397"/>
      <c r="F64" s="609"/>
      <c r="G64" s="606"/>
      <c r="H64" s="470"/>
      <c r="I64" s="458"/>
      <c r="J64" s="410"/>
      <c r="K64" s="456"/>
      <c r="L64" s="414"/>
      <c r="M64" s="410"/>
      <c r="N64" s="410"/>
      <c r="O64" s="408"/>
      <c r="P64" s="456"/>
      <c r="Q64" s="408"/>
      <c r="R64" s="435"/>
      <c r="S64" s="435"/>
      <c r="T64" s="458"/>
      <c r="U64" s="436"/>
      <c r="V64" s="436"/>
      <c r="W64" s="410"/>
      <c r="X64" s="434"/>
    </row>
    <row r="65" spans="1:30" ht="24" customHeight="1" x14ac:dyDescent="0.2">
      <c r="A65" s="635"/>
      <c r="B65" s="447"/>
      <c r="C65" s="609"/>
      <c r="D65" s="609"/>
      <c r="E65" s="397"/>
      <c r="F65" s="609"/>
      <c r="G65" s="606"/>
      <c r="H65" s="470"/>
      <c r="I65" s="458"/>
      <c r="J65" s="410"/>
      <c r="K65" s="456"/>
      <c r="L65" s="414"/>
      <c r="M65" s="410"/>
      <c r="N65" s="410"/>
      <c r="O65" s="408"/>
      <c r="P65" s="456"/>
      <c r="Q65" s="408"/>
      <c r="R65" s="435"/>
      <c r="S65" s="435"/>
      <c r="T65" s="458"/>
      <c r="U65" s="436"/>
      <c r="V65" s="436"/>
      <c r="W65" s="410"/>
      <c r="X65" s="434"/>
    </row>
    <row r="66" spans="1:30" ht="24" customHeight="1" x14ac:dyDescent="0.2">
      <c r="A66" s="635"/>
      <c r="B66" s="447"/>
      <c r="C66" s="609"/>
      <c r="D66" s="609"/>
      <c r="E66" s="397"/>
      <c r="F66" s="609"/>
      <c r="G66" s="606"/>
      <c r="H66" s="470"/>
      <c r="I66" s="458"/>
      <c r="J66" s="410"/>
      <c r="K66" s="456"/>
      <c r="L66" s="414"/>
      <c r="M66" s="410"/>
      <c r="N66" s="410"/>
      <c r="O66" s="408"/>
      <c r="P66" s="456"/>
      <c r="Q66" s="408"/>
      <c r="R66" s="435"/>
      <c r="S66" s="435"/>
      <c r="T66" s="458"/>
      <c r="U66" s="436"/>
      <c r="V66" s="436"/>
      <c r="W66" s="410"/>
      <c r="X66" s="434"/>
    </row>
    <row r="67" spans="1:30" ht="24" customHeight="1" x14ac:dyDescent="0.2">
      <c r="A67" s="635"/>
      <c r="B67" s="447"/>
      <c r="C67" s="609"/>
      <c r="D67" s="609"/>
      <c r="E67" s="397"/>
      <c r="F67" s="609"/>
      <c r="G67" s="606"/>
      <c r="H67" s="470"/>
      <c r="I67" s="458"/>
      <c r="J67" s="410"/>
      <c r="K67" s="456"/>
      <c r="L67" s="414"/>
      <c r="M67" s="410"/>
      <c r="N67" s="410"/>
      <c r="O67" s="408"/>
      <c r="P67" s="456"/>
      <c r="Q67" s="408"/>
      <c r="R67" s="435"/>
      <c r="S67" s="435"/>
      <c r="T67" s="458"/>
      <c r="U67" s="436"/>
      <c r="V67" s="436"/>
      <c r="W67" s="410"/>
      <c r="X67" s="434"/>
    </row>
    <row r="68" spans="1:30" ht="24" customHeight="1" x14ac:dyDescent="0.2">
      <c r="A68" s="635"/>
      <c r="B68" s="447"/>
      <c r="C68" s="609"/>
      <c r="D68" s="609"/>
      <c r="E68" s="397"/>
      <c r="F68" s="609"/>
      <c r="G68" s="606"/>
      <c r="H68" s="470"/>
      <c r="I68" s="458"/>
      <c r="J68" s="410"/>
      <c r="K68" s="456"/>
      <c r="L68" s="414"/>
      <c r="M68" s="410"/>
      <c r="N68" s="410"/>
      <c r="O68" s="408"/>
      <c r="P68" s="456"/>
      <c r="Q68" s="408"/>
      <c r="R68" s="435"/>
      <c r="S68" s="435"/>
      <c r="T68" s="458"/>
      <c r="U68" s="436"/>
      <c r="V68" s="436"/>
      <c r="W68" s="410"/>
      <c r="X68" s="434"/>
    </row>
    <row r="69" spans="1:30" ht="24" customHeight="1" x14ac:dyDescent="0.2">
      <c r="A69" s="635"/>
      <c r="B69" s="447"/>
      <c r="C69" s="609"/>
      <c r="D69" s="609"/>
      <c r="E69" s="397"/>
      <c r="F69" s="609"/>
      <c r="G69" s="606"/>
      <c r="H69" s="457" t="s">
        <v>296</v>
      </c>
      <c r="I69" s="458"/>
      <c r="J69" s="410"/>
      <c r="K69" s="456" t="s">
        <v>297</v>
      </c>
      <c r="L69" s="414" t="s">
        <v>292</v>
      </c>
      <c r="M69" s="410"/>
      <c r="N69" s="410"/>
      <c r="O69" s="408" t="s">
        <v>220</v>
      </c>
      <c r="P69" s="456" t="s">
        <v>231</v>
      </c>
      <c r="Q69" s="408" t="s">
        <v>255</v>
      </c>
      <c r="R69" s="435" t="s">
        <v>298</v>
      </c>
      <c r="S69" s="435" t="s">
        <v>234</v>
      </c>
      <c r="T69" s="435" t="s">
        <v>235</v>
      </c>
      <c r="U69" s="436">
        <v>44573</v>
      </c>
      <c r="V69" s="436">
        <v>44926</v>
      </c>
      <c r="W69" s="410"/>
      <c r="X69" s="434"/>
    </row>
    <row r="70" spans="1:30" ht="24" customHeight="1" x14ac:dyDescent="0.2">
      <c r="A70" s="635"/>
      <c r="B70" s="447"/>
      <c r="C70" s="609"/>
      <c r="D70" s="609"/>
      <c r="E70" s="397"/>
      <c r="F70" s="609"/>
      <c r="G70" s="606"/>
      <c r="H70" s="457"/>
      <c r="I70" s="458"/>
      <c r="J70" s="410"/>
      <c r="K70" s="456"/>
      <c r="L70" s="414"/>
      <c r="M70" s="410"/>
      <c r="N70" s="410"/>
      <c r="O70" s="408"/>
      <c r="P70" s="456"/>
      <c r="Q70" s="408"/>
      <c r="R70" s="435"/>
      <c r="S70" s="435"/>
      <c r="T70" s="435"/>
      <c r="U70" s="436"/>
      <c r="V70" s="436"/>
      <c r="W70" s="410"/>
      <c r="X70" s="434"/>
    </row>
    <row r="71" spans="1:30" ht="24" customHeight="1" x14ac:dyDescent="0.2">
      <c r="A71" s="635"/>
      <c r="B71" s="447"/>
      <c r="C71" s="609"/>
      <c r="D71" s="610"/>
      <c r="E71" s="397"/>
      <c r="F71" s="610"/>
      <c r="G71" s="606"/>
      <c r="H71" s="457"/>
      <c r="I71" s="458"/>
      <c r="J71" s="410"/>
      <c r="K71" s="456"/>
      <c r="L71" s="414"/>
      <c r="M71" s="410"/>
      <c r="N71" s="410"/>
      <c r="O71" s="408"/>
      <c r="P71" s="456"/>
      <c r="Q71" s="408"/>
      <c r="R71" s="435"/>
      <c r="S71" s="435"/>
      <c r="T71" s="435"/>
      <c r="U71" s="436"/>
      <c r="V71" s="436"/>
      <c r="W71" s="410"/>
      <c r="X71" s="434"/>
    </row>
    <row r="72" spans="1:30" ht="24" customHeight="1" x14ac:dyDescent="0.2">
      <c r="A72" s="635"/>
      <c r="B72" s="447"/>
      <c r="C72" s="609"/>
      <c r="D72" s="608" t="s">
        <v>299</v>
      </c>
      <c r="E72" s="397"/>
      <c r="F72" s="608" t="s">
        <v>300</v>
      </c>
      <c r="G72" s="606"/>
      <c r="H72" s="457"/>
      <c r="I72" s="458"/>
      <c r="J72" s="410"/>
      <c r="K72" s="456"/>
      <c r="L72" s="414"/>
      <c r="M72" s="410"/>
      <c r="N72" s="410"/>
      <c r="O72" s="408"/>
      <c r="P72" s="456"/>
      <c r="Q72" s="408"/>
      <c r="R72" s="435"/>
      <c r="S72" s="435"/>
      <c r="T72" s="435"/>
      <c r="U72" s="436"/>
      <c r="V72" s="436"/>
      <c r="W72" s="410"/>
      <c r="X72" s="434"/>
    </row>
    <row r="73" spans="1:30" ht="24" customHeight="1" x14ac:dyDescent="0.2">
      <c r="A73" s="635"/>
      <c r="B73" s="447"/>
      <c r="C73" s="609"/>
      <c r="D73" s="609"/>
      <c r="E73" s="397"/>
      <c r="F73" s="609"/>
      <c r="G73" s="606"/>
      <c r="H73" s="457"/>
      <c r="I73" s="458"/>
      <c r="J73" s="410"/>
      <c r="K73" s="456"/>
      <c r="L73" s="414"/>
      <c r="M73" s="410"/>
      <c r="N73" s="410"/>
      <c r="O73" s="408"/>
      <c r="P73" s="456"/>
      <c r="Q73" s="408"/>
      <c r="R73" s="435"/>
      <c r="S73" s="435"/>
      <c r="T73" s="435"/>
      <c r="U73" s="436"/>
      <c r="V73" s="436"/>
      <c r="W73" s="410"/>
      <c r="X73" s="434"/>
    </row>
    <row r="74" spans="1:30" ht="24" customHeight="1" x14ac:dyDescent="0.2">
      <c r="A74" s="635"/>
      <c r="B74" s="447"/>
      <c r="C74" s="609"/>
      <c r="D74" s="609"/>
      <c r="E74" s="397"/>
      <c r="F74" s="610"/>
      <c r="G74" s="606"/>
      <c r="H74" s="457"/>
      <c r="I74" s="458"/>
      <c r="J74" s="410"/>
      <c r="K74" s="456"/>
      <c r="L74" s="414"/>
      <c r="M74" s="410"/>
      <c r="N74" s="410"/>
      <c r="O74" s="408"/>
      <c r="P74" s="456"/>
      <c r="Q74" s="408"/>
      <c r="R74" s="435"/>
      <c r="S74" s="435"/>
      <c r="T74" s="435"/>
      <c r="U74" s="436"/>
      <c r="V74" s="436"/>
      <c r="W74" s="410"/>
      <c r="X74" s="434"/>
    </row>
    <row r="75" spans="1:30" ht="24" customHeight="1" x14ac:dyDescent="0.2">
      <c r="A75" s="635"/>
      <c r="B75" s="447"/>
      <c r="C75" s="609"/>
      <c r="D75" s="609"/>
      <c r="E75" s="397"/>
      <c r="F75" s="611" t="s">
        <v>301</v>
      </c>
      <c r="G75" s="606"/>
      <c r="H75" s="457"/>
      <c r="I75" s="458"/>
      <c r="J75" s="410"/>
      <c r="K75" s="456"/>
      <c r="L75" s="414"/>
      <c r="M75" s="410"/>
      <c r="N75" s="410"/>
      <c r="O75" s="408"/>
      <c r="P75" s="456"/>
      <c r="Q75" s="408"/>
      <c r="R75" s="435"/>
      <c r="S75" s="435"/>
      <c r="T75" s="435"/>
      <c r="U75" s="436"/>
      <c r="V75" s="436"/>
      <c r="W75" s="410"/>
      <c r="X75" s="434"/>
    </row>
    <row r="76" spans="1:30" ht="24" customHeight="1" x14ac:dyDescent="0.2">
      <c r="A76" s="635"/>
      <c r="B76" s="447"/>
      <c r="C76" s="609"/>
      <c r="D76" s="609"/>
      <c r="E76" s="397"/>
      <c r="F76" s="611"/>
      <c r="G76" s="606"/>
      <c r="H76" s="457"/>
      <c r="I76" s="458"/>
      <c r="J76" s="410"/>
      <c r="K76" s="456"/>
      <c r="L76" s="414"/>
      <c r="M76" s="410"/>
      <c r="N76" s="410"/>
      <c r="O76" s="408"/>
      <c r="P76" s="456"/>
      <c r="Q76" s="408"/>
      <c r="R76" s="435"/>
      <c r="S76" s="435"/>
      <c r="T76" s="435"/>
      <c r="U76" s="436"/>
      <c r="V76" s="436"/>
      <c r="W76" s="410"/>
      <c r="X76" s="434"/>
    </row>
    <row r="77" spans="1:30" ht="24" customHeight="1" x14ac:dyDescent="0.2">
      <c r="A77" s="635"/>
      <c r="B77" s="447"/>
      <c r="C77" s="609"/>
      <c r="D77" s="609"/>
      <c r="E77" s="397"/>
      <c r="F77" s="611"/>
      <c r="G77" s="606"/>
      <c r="H77" s="457"/>
      <c r="I77" s="458"/>
      <c r="J77" s="410"/>
      <c r="K77" s="456"/>
      <c r="L77" s="414"/>
      <c r="M77" s="410"/>
      <c r="N77" s="410"/>
      <c r="O77" s="408"/>
      <c r="P77" s="456"/>
      <c r="Q77" s="408"/>
      <c r="R77" s="435"/>
      <c r="S77" s="435"/>
      <c r="T77" s="435"/>
      <c r="U77" s="436"/>
      <c r="V77" s="436"/>
      <c r="W77" s="410"/>
      <c r="X77" s="434"/>
      <c r="Y77" s="60"/>
      <c r="Z77" s="250"/>
      <c r="AA77" s="237"/>
      <c r="AB77" s="60"/>
      <c r="AC77" s="251"/>
      <c r="AD77" s="251"/>
    </row>
    <row r="78" spans="1:30" ht="28.5" customHeight="1" x14ac:dyDescent="0.2">
      <c r="A78" s="635"/>
      <c r="B78" s="447"/>
      <c r="C78" s="609"/>
      <c r="D78" s="610"/>
      <c r="E78" s="397"/>
      <c r="F78" s="611"/>
      <c r="G78" s="606"/>
      <c r="H78" s="457"/>
      <c r="I78" s="458"/>
      <c r="J78" s="410"/>
      <c r="K78" s="456"/>
      <c r="L78" s="414"/>
      <c r="M78" s="410"/>
      <c r="N78" s="410"/>
      <c r="O78" s="408"/>
      <c r="P78" s="456"/>
      <c r="Q78" s="408"/>
      <c r="R78" s="435"/>
      <c r="S78" s="435"/>
      <c r="T78" s="435"/>
      <c r="U78" s="436"/>
      <c r="V78" s="436"/>
      <c r="W78" s="410"/>
      <c r="X78" s="434"/>
      <c r="Y78" s="60"/>
      <c r="Z78" s="237"/>
      <c r="AA78" s="237"/>
      <c r="AB78" s="237"/>
      <c r="AC78" s="251"/>
      <c r="AD78" s="251"/>
    </row>
    <row r="79" spans="1:30" ht="24" customHeight="1" x14ac:dyDescent="0.2">
      <c r="A79" s="635"/>
      <c r="B79" s="447"/>
      <c r="C79" s="609"/>
      <c r="D79" s="608" t="s">
        <v>302</v>
      </c>
      <c r="E79" s="397"/>
      <c r="F79" s="608" t="s">
        <v>303</v>
      </c>
      <c r="G79" s="606"/>
      <c r="H79" s="457"/>
      <c r="I79" s="458"/>
      <c r="J79" s="410"/>
      <c r="K79" s="456"/>
      <c r="L79" s="414"/>
      <c r="M79" s="410"/>
      <c r="N79" s="410"/>
      <c r="O79" s="408"/>
      <c r="P79" s="456"/>
      <c r="Q79" s="408"/>
      <c r="R79" s="435"/>
      <c r="S79" s="435"/>
      <c r="T79" s="435"/>
      <c r="U79" s="436"/>
      <c r="V79" s="436"/>
      <c r="W79" s="410"/>
      <c r="X79" s="434"/>
    </row>
    <row r="80" spans="1:30" ht="24" customHeight="1" x14ac:dyDescent="0.2">
      <c r="A80" s="635"/>
      <c r="B80" s="447"/>
      <c r="C80" s="609"/>
      <c r="D80" s="609"/>
      <c r="E80" s="397"/>
      <c r="F80" s="609"/>
      <c r="G80" s="606"/>
      <c r="H80" s="457"/>
      <c r="I80" s="458"/>
      <c r="J80" s="410"/>
      <c r="K80" s="456"/>
      <c r="L80" s="414"/>
      <c r="M80" s="410"/>
      <c r="N80" s="410"/>
      <c r="O80" s="408"/>
      <c r="P80" s="456"/>
      <c r="Q80" s="408"/>
      <c r="R80" s="435"/>
      <c r="S80" s="435"/>
      <c r="T80" s="435"/>
      <c r="U80" s="436"/>
      <c r="V80" s="436"/>
      <c r="W80" s="410"/>
      <c r="X80" s="434"/>
    </row>
    <row r="81" spans="1:24" ht="24" customHeight="1" x14ac:dyDescent="0.2">
      <c r="A81" s="635"/>
      <c r="B81" s="447"/>
      <c r="C81" s="609"/>
      <c r="D81" s="609"/>
      <c r="E81" s="397"/>
      <c r="F81" s="610"/>
      <c r="G81" s="606"/>
      <c r="H81" s="457"/>
      <c r="I81" s="458"/>
      <c r="J81" s="410"/>
      <c r="K81" s="456"/>
      <c r="L81" s="414"/>
      <c r="M81" s="410"/>
      <c r="N81" s="410"/>
      <c r="O81" s="408"/>
      <c r="P81" s="456"/>
      <c r="Q81" s="408"/>
      <c r="R81" s="435"/>
      <c r="S81" s="435"/>
      <c r="T81" s="435"/>
      <c r="U81" s="436"/>
      <c r="V81" s="436"/>
      <c r="W81" s="410"/>
      <c r="X81" s="434"/>
    </row>
    <row r="82" spans="1:24" ht="116.25" customHeight="1" x14ac:dyDescent="0.2">
      <c r="A82" s="635"/>
      <c r="B82" s="447"/>
      <c r="C82" s="609"/>
      <c r="D82" s="609"/>
      <c r="E82" s="397"/>
      <c r="F82" s="77" t="s">
        <v>304</v>
      </c>
      <c r="G82" s="606"/>
      <c r="H82" s="252" t="s">
        <v>305</v>
      </c>
      <c r="I82" s="253" t="s">
        <v>217</v>
      </c>
      <c r="J82" s="254"/>
      <c r="K82" s="255" t="s">
        <v>306</v>
      </c>
      <c r="L82" s="256" t="s">
        <v>307</v>
      </c>
      <c r="M82" s="257"/>
      <c r="N82" s="253"/>
      <c r="O82" s="253" t="s">
        <v>217</v>
      </c>
      <c r="P82" s="258" t="s">
        <v>308</v>
      </c>
      <c r="Q82" s="253" t="s">
        <v>255</v>
      </c>
      <c r="R82" s="257" t="s">
        <v>309</v>
      </c>
      <c r="S82" s="259" t="s">
        <v>310</v>
      </c>
      <c r="T82" s="257" t="s">
        <v>311</v>
      </c>
      <c r="U82" s="260">
        <v>44562</v>
      </c>
      <c r="V82" s="260">
        <v>44926</v>
      </c>
      <c r="W82" s="261"/>
      <c r="X82" s="262"/>
    </row>
    <row r="83" spans="1:24" ht="173.25" customHeight="1" x14ac:dyDescent="0.2">
      <c r="A83" s="635"/>
      <c r="B83" s="447"/>
      <c r="C83" s="609"/>
      <c r="D83" s="609"/>
      <c r="E83" s="397"/>
      <c r="F83" s="77" t="s">
        <v>312</v>
      </c>
      <c r="G83" s="606"/>
      <c r="H83" s="263" t="s">
        <v>313</v>
      </c>
      <c r="I83" s="253" t="s">
        <v>217</v>
      </c>
      <c r="J83" s="254"/>
      <c r="K83" s="255" t="s">
        <v>314</v>
      </c>
      <c r="L83" s="256" t="s">
        <v>315</v>
      </c>
      <c r="M83" s="254"/>
      <c r="N83" s="254"/>
      <c r="O83" s="253" t="s">
        <v>217</v>
      </c>
      <c r="P83" s="258" t="s">
        <v>316</v>
      </c>
      <c r="Q83" s="256" t="s">
        <v>317</v>
      </c>
      <c r="R83" s="259" t="s">
        <v>318</v>
      </c>
      <c r="S83" s="259" t="s">
        <v>319</v>
      </c>
      <c r="T83" s="257" t="s">
        <v>235</v>
      </c>
      <c r="U83" s="260">
        <v>44562</v>
      </c>
      <c r="V83" s="260">
        <v>44926</v>
      </c>
      <c r="W83" s="254"/>
      <c r="X83" s="264"/>
    </row>
    <row r="84" spans="1:24" ht="205.5" customHeight="1" x14ac:dyDescent="0.2">
      <c r="A84" s="635"/>
      <c r="B84" s="447"/>
      <c r="C84" s="609"/>
      <c r="D84" s="609"/>
      <c r="E84" s="397"/>
      <c r="F84" s="608" t="s">
        <v>320</v>
      </c>
      <c r="G84" s="606"/>
      <c r="H84" s="263" t="s">
        <v>321</v>
      </c>
      <c r="I84" s="253" t="s">
        <v>217</v>
      </c>
      <c r="J84" s="254"/>
      <c r="K84" s="255" t="s">
        <v>322</v>
      </c>
      <c r="L84" s="256" t="s">
        <v>323</v>
      </c>
      <c r="M84" s="254"/>
      <c r="N84" s="254"/>
      <c r="O84" s="253" t="s">
        <v>220</v>
      </c>
      <c r="P84" s="254"/>
      <c r="Q84" s="256" t="s">
        <v>255</v>
      </c>
      <c r="R84" s="257" t="s">
        <v>324</v>
      </c>
      <c r="S84" s="259" t="s">
        <v>325</v>
      </c>
      <c r="T84" s="257" t="s">
        <v>235</v>
      </c>
      <c r="U84" s="260">
        <v>44562</v>
      </c>
      <c r="V84" s="260">
        <v>44926</v>
      </c>
      <c r="W84" s="254"/>
      <c r="X84" s="264"/>
    </row>
    <row r="85" spans="1:24" ht="223.5" customHeight="1" x14ac:dyDescent="0.2">
      <c r="A85" s="635"/>
      <c r="B85" s="447"/>
      <c r="C85" s="609"/>
      <c r="D85" s="609"/>
      <c r="E85" s="397"/>
      <c r="F85" s="609"/>
      <c r="G85" s="606"/>
      <c r="H85" s="643" t="s">
        <v>326</v>
      </c>
      <c r="I85" s="399" t="s">
        <v>217</v>
      </c>
      <c r="J85" s="399"/>
      <c r="K85" s="646" t="s">
        <v>327</v>
      </c>
      <c r="L85" s="446" t="s">
        <v>307</v>
      </c>
      <c r="M85" s="402"/>
      <c r="N85" s="402"/>
      <c r="O85" s="399" t="s">
        <v>217</v>
      </c>
      <c r="P85" s="648" t="s">
        <v>316</v>
      </c>
      <c r="Q85" s="446" t="s">
        <v>328</v>
      </c>
      <c r="R85" s="437" t="s">
        <v>329</v>
      </c>
      <c r="S85" s="437">
        <v>1</v>
      </c>
      <c r="T85" s="396"/>
      <c r="U85" s="440">
        <v>44562</v>
      </c>
      <c r="V85" s="440">
        <v>44926</v>
      </c>
      <c r="W85" s="402"/>
      <c r="X85" s="443"/>
    </row>
    <row r="86" spans="1:24" ht="146.25" customHeight="1" x14ac:dyDescent="0.2">
      <c r="A86" s="635"/>
      <c r="B86" s="447"/>
      <c r="C86" s="609"/>
      <c r="D86" s="609"/>
      <c r="E86" s="397"/>
      <c r="F86" s="610"/>
      <c r="G86" s="606"/>
      <c r="H86" s="644"/>
      <c r="I86" s="645"/>
      <c r="J86" s="645"/>
      <c r="K86" s="647"/>
      <c r="L86" s="455"/>
      <c r="M86" s="641"/>
      <c r="N86" s="641"/>
      <c r="O86" s="645"/>
      <c r="P86" s="649"/>
      <c r="Q86" s="455"/>
      <c r="R86" s="638"/>
      <c r="S86" s="638"/>
      <c r="T86" s="639"/>
      <c r="U86" s="640"/>
      <c r="V86" s="640"/>
      <c r="W86" s="641"/>
      <c r="X86" s="642"/>
    </row>
    <row r="87" spans="1:24" ht="24" customHeight="1" x14ac:dyDescent="0.2">
      <c r="A87" s="635"/>
      <c r="B87" s="447"/>
      <c r="C87" s="609"/>
      <c r="D87" s="609"/>
      <c r="E87" s="397"/>
      <c r="F87" s="608" t="s">
        <v>330</v>
      </c>
      <c r="G87" s="606"/>
      <c r="H87" s="405" t="s">
        <v>331</v>
      </c>
      <c r="I87" s="408" t="s">
        <v>217</v>
      </c>
      <c r="J87" s="410"/>
      <c r="K87" s="412" t="s">
        <v>332</v>
      </c>
      <c r="L87" s="414" t="s">
        <v>307</v>
      </c>
      <c r="M87" s="402"/>
      <c r="N87" s="402"/>
      <c r="O87" s="399" t="s">
        <v>217</v>
      </c>
      <c r="P87" s="396" t="s">
        <v>316</v>
      </c>
      <c r="Q87" s="446" t="s">
        <v>328</v>
      </c>
      <c r="R87" s="437" t="s">
        <v>333</v>
      </c>
      <c r="S87" s="437">
        <v>1</v>
      </c>
      <c r="T87" s="402"/>
      <c r="U87" s="440">
        <v>44562</v>
      </c>
      <c r="V87" s="440">
        <v>44926</v>
      </c>
      <c r="W87" s="402"/>
      <c r="X87" s="443"/>
    </row>
    <row r="88" spans="1:24" ht="57" customHeight="1" x14ac:dyDescent="0.2">
      <c r="A88" s="635"/>
      <c r="B88" s="447"/>
      <c r="C88" s="609"/>
      <c r="D88" s="609"/>
      <c r="E88" s="397"/>
      <c r="F88" s="610"/>
      <c r="G88" s="606"/>
      <c r="H88" s="406"/>
      <c r="I88" s="408"/>
      <c r="J88" s="410"/>
      <c r="K88" s="412"/>
      <c r="L88" s="414"/>
      <c r="M88" s="403"/>
      <c r="N88" s="403"/>
      <c r="O88" s="400"/>
      <c r="P88" s="397"/>
      <c r="Q88" s="447"/>
      <c r="R88" s="438"/>
      <c r="S88" s="438"/>
      <c r="T88" s="403"/>
      <c r="U88" s="441"/>
      <c r="V88" s="441"/>
      <c r="W88" s="403"/>
      <c r="X88" s="444"/>
    </row>
    <row r="89" spans="1:24" ht="57.75" customHeight="1" x14ac:dyDescent="0.2">
      <c r="A89" s="635"/>
      <c r="B89" s="447"/>
      <c r="C89" s="609"/>
      <c r="D89" s="609"/>
      <c r="E89" s="397"/>
      <c r="F89" s="77" t="s">
        <v>334</v>
      </c>
      <c r="G89" s="606"/>
      <c r="H89" s="406"/>
      <c r="I89" s="408"/>
      <c r="J89" s="410"/>
      <c r="K89" s="412"/>
      <c r="L89" s="414"/>
      <c r="M89" s="403"/>
      <c r="N89" s="403"/>
      <c r="O89" s="400"/>
      <c r="P89" s="397"/>
      <c r="Q89" s="447"/>
      <c r="R89" s="438"/>
      <c r="S89" s="438"/>
      <c r="T89" s="403"/>
      <c r="U89" s="441"/>
      <c r="V89" s="441"/>
      <c r="W89" s="403"/>
      <c r="X89" s="444"/>
    </row>
    <row r="90" spans="1:24" ht="15" customHeight="1" x14ac:dyDescent="0.2">
      <c r="A90" s="635"/>
      <c r="B90" s="447"/>
      <c r="C90" s="609"/>
      <c r="D90" s="609"/>
      <c r="E90" s="397"/>
      <c r="F90" s="608" t="s">
        <v>335</v>
      </c>
      <c r="G90" s="606"/>
      <c r="H90" s="406"/>
      <c r="I90" s="408"/>
      <c r="J90" s="410"/>
      <c r="K90" s="412"/>
      <c r="L90" s="414"/>
      <c r="M90" s="403"/>
      <c r="N90" s="403"/>
      <c r="O90" s="400"/>
      <c r="P90" s="397"/>
      <c r="Q90" s="447"/>
      <c r="R90" s="438"/>
      <c r="S90" s="438"/>
      <c r="T90" s="403"/>
      <c r="U90" s="441"/>
      <c r="V90" s="441"/>
      <c r="W90" s="403"/>
      <c r="X90" s="444"/>
    </row>
    <row r="91" spans="1:24" ht="59.25" customHeight="1" thickBot="1" x14ac:dyDescent="0.25">
      <c r="A91" s="636"/>
      <c r="B91" s="448"/>
      <c r="C91" s="612"/>
      <c r="D91" s="612"/>
      <c r="E91" s="398"/>
      <c r="F91" s="612"/>
      <c r="G91" s="607"/>
      <c r="H91" s="407"/>
      <c r="I91" s="409"/>
      <c r="J91" s="411"/>
      <c r="K91" s="413"/>
      <c r="L91" s="415"/>
      <c r="M91" s="404"/>
      <c r="N91" s="404"/>
      <c r="O91" s="401"/>
      <c r="P91" s="398"/>
      <c r="Q91" s="448"/>
      <c r="R91" s="439"/>
      <c r="S91" s="439"/>
      <c r="T91" s="404"/>
      <c r="U91" s="442"/>
      <c r="V91" s="442"/>
      <c r="W91" s="404"/>
      <c r="X91" s="445"/>
    </row>
    <row r="92" spans="1:24" ht="96.75" customHeight="1" x14ac:dyDescent="0.2">
      <c r="A92" s="629">
        <v>7</v>
      </c>
      <c r="B92" s="632" t="s">
        <v>336</v>
      </c>
      <c r="C92" s="600" t="s">
        <v>337</v>
      </c>
      <c r="D92" s="75" t="s">
        <v>338</v>
      </c>
      <c r="E92" s="633" t="s">
        <v>339</v>
      </c>
      <c r="F92" s="85" t="s">
        <v>340</v>
      </c>
      <c r="G92" s="597" t="s">
        <v>341</v>
      </c>
      <c r="H92" s="416" t="s">
        <v>342</v>
      </c>
      <c r="I92" s="419" t="s">
        <v>217</v>
      </c>
      <c r="J92" s="422"/>
      <c r="K92" s="425" t="s">
        <v>343</v>
      </c>
      <c r="L92" s="428" t="s">
        <v>344</v>
      </c>
      <c r="M92" s="422"/>
      <c r="N92" s="422"/>
      <c r="O92" s="419" t="s">
        <v>220</v>
      </c>
      <c r="P92" s="425" t="s">
        <v>231</v>
      </c>
      <c r="Q92" s="428" t="s">
        <v>345</v>
      </c>
      <c r="R92" s="431" t="s">
        <v>346</v>
      </c>
      <c r="S92" s="431" t="s">
        <v>234</v>
      </c>
      <c r="T92" s="431" t="s">
        <v>235</v>
      </c>
      <c r="U92" s="449">
        <v>44573</v>
      </c>
      <c r="V92" s="449">
        <v>44926</v>
      </c>
      <c r="W92" s="422"/>
      <c r="X92" s="452"/>
    </row>
    <row r="93" spans="1:24" ht="72.75" customHeight="1" x14ac:dyDescent="0.2">
      <c r="A93" s="630"/>
      <c r="B93" s="429"/>
      <c r="C93" s="601"/>
      <c r="D93" s="603" t="s">
        <v>347</v>
      </c>
      <c r="E93" s="432"/>
      <c r="F93" s="76" t="s">
        <v>348</v>
      </c>
      <c r="G93" s="598"/>
      <c r="H93" s="417"/>
      <c r="I93" s="420"/>
      <c r="J93" s="423"/>
      <c r="K93" s="426"/>
      <c r="L93" s="429"/>
      <c r="M93" s="423"/>
      <c r="N93" s="423"/>
      <c r="O93" s="420"/>
      <c r="P93" s="426"/>
      <c r="Q93" s="429"/>
      <c r="R93" s="432"/>
      <c r="S93" s="432"/>
      <c r="T93" s="432"/>
      <c r="U93" s="450"/>
      <c r="V93" s="450"/>
      <c r="W93" s="423"/>
      <c r="X93" s="453"/>
    </row>
    <row r="94" spans="1:24" ht="26.25" customHeight="1" x14ac:dyDescent="0.2">
      <c r="A94" s="630"/>
      <c r="B94" s="429"/>
      <c r="C94" s="601"/>
      <c r="D94" s="601"/>
      <c r="E94" s="432"/>
      <c r="F94" s="603" t="s">
        <v>349</v>
      </c>
      <c r="G94" s="598"/>
      <c r="H94" s="417"/>
      <c r="I94" s="420"/>
      <c r="J94" s="423"/>
      <c r="K94" s="426"/>
      <c r="L94" s="429"/>
      <c r="M94" s="423"/>
      <c r="N94" s="423"/>
      <c r="O94" s="420"/>
      <c r="P94" s="426"/>
      <c r="Q94" s="429"/>
      <c r="R94" s="432"/>
      <c r="S94" s="432"/>
      <c r="T94" s="432"/>
      <c r="U94" s="450"/>
      <c r="V94" s="450"/>
      <c r="W94" s="423"/>
      <c r="X94" s="453"/>
    </row>
    <row r="95" spans="1:24" ht="24" customHeight="1" x14ac:dyDescent="0.2">
      <c r="A95" s="630"/>
      <c r="B95" s="429"/>
      <c r="C95" s="601"/>
      <c r="D95" s="601"/>
      <c r="E95" s="432"/>
      <c r="F95" s="601"/>
      <c r="G95" s="598"/>
      <c r="H95" s="417"/>
      <c r="I95" s="420"/>
      <c r="J95" s="423"/>
      <c r="K95" s="426"/>
      <c r="L95" s="429"/>
      <c r="M95" s="423"/>
      <c r="N95" s="423"/>
      <c r="O95" s="420"/>
      <c r="P95" s="426"/>
      <c r="Q95" s="429"/>
      <c r="R95" s="432"/>
      <c r="S95" s="432"/>
      <c r="T95" s="432"/>
      <c r="U95" s="450"/>
      <c r="V95" s="450"/>
      <c r="W95" s="423"/>
      <c r="X95" s="453"/>
    </row>
    <row r="96" spans="1:24" ht="24" customHeight="1" x14ac:dyDescent="0.2">
      <c r="A96" s="630"/>
      <c r="B96" s="429"/>
      <c r="C96" s="601"/>
      <c r="D96" s="601"/>
      <c r="E96" s="432"/>
      <c r="F96" s="601"/>
      <c r="G96" s="598"/>
      <c r="H96" s="417"/>
      <c r="I96" s="420"/>
      <c r="J96" s="423"/>
      <c r="K96" s="426"/>
      <c r="L96" s="429"/>
      <c r="M96" s="423"/>
      <c r="N96" s="423"/>
      <c r="O96" s="420"/>
      <c r="P96" s="426"/>
      <c r="Q96" s="429"/>
      <c r="R96" s="432"/>
      <c r="S96" s="432"/>
      <c r="T96" s="432"/>
      <c r="U96" s="450"/>
      <c r="V96" s="450"/>
      <c r="W96" s="423"/>
      <c r="X96" s="453"/>
    </row>
    <row r="97" spans="1:24" ht="24" customHeight="1" x14ac:dyDescent="0.2">
      <c r="A97" s="630"/>
      <c r="B97" s="429"/>
      <c r="C97" s="601"/>
      <c r="D97" s="604"/>
      <c r="E97" s="432"/>
      <c r="F97" s="601"/>
      <c r="G97" s="598"/>
      <c r="H97" s="417"/>
      <c r="I97" s="420"/>
      <c r="J97" s="423"/>
      <c r="K97" s="426"/>
      <c r="L97" s="429"/>
      <c r="M97" s="423"/>
      <c r="N97" s="423"/>
      <c r="O97" s="420"/>
      <c r="P97" s="426"/>
      <c r="Q97" s="429"/>
      <c r="R97" s="432"/>
      <c r="S97" s="432"/>
      <c r="T97" s="432"/>
      <c r="U97" s="450"/>
      <c r="V97" s="450"/>
      <c r="W97" s="423"/>
      <c r="X97" s="453"/>
    </row>
    <row r="98" spans="1:24" ht="24" customHeight="1" x14ac:dyDescent="0.2">
      <c r="A98" s="630"/>
      <c r="B98" s="429"/>
      <c r="C98" s="601"/>
      <c r="D98" s="603" t="s">
        <v>350</v>
      </c>
      <c r="E98" s="432"/>
      <c r="F98" s="601"/>
      <c r="G98" s="598"/>
      <c r="H98" s="417"/>
      <c r="I98" s="420"/>
      <c r="J98" s="423"/>
      <c r="K98" s="426"/>
      <c r="L98" s="429"/>
      <c r="M98" s="423"/>
      <c r="N98" s="423"/>
      <c r="O98" s="420"/>
      <c r="P98" s="426"/>
      <c r="Q98" s="429"/>
      <c r="R98" s="432"/>
      <c r="S98" s="432"/>
      <c r="T98" s="432"/>
      <c r="U98" s="450"/>
      <c r="V98" s="450"/>
      <c r="W98" s="423"/>
      <c r="X98" s="453"/>
    </row>
    <row r="99" spans="1:24" ht="24" customHeight="1" x14ac:dyDescent="0.2">
      <c r="A99" s="630"/>
      <c r="B99" s="429"/>
      <c r="C99" s="601"/>
      <c r="D99" s="601"/>
      <c r="E99" s="432"/>
      <c r="F99" s="601"/>
      <c r="G99" s="598"/>
      <c r="H99" s="417"/>
      <c r="I99" s="420"/>
      <c r="J99" s="423"/>
      <c r="K99" s="426"/>
      <c r="L99" s="429"/>
      <c r="M99" s="423"/>
      <c r="N99" s="423"/>
      <c r="O99" s="420"/>
      <c r="P99" s="426"/>
      <c r="Q99" s="429"/>
      <c r="R99" s="432"/>
      <c r="S99" s="432"/>
      <c r="T99" s="432"/>
      <c r="U99" s="450"/>
      <c r="V99" s="450"/>
      <c r="W99" s="423"/>
      <c r="X99" s="453"/>
    </row>
    <row r="100" spans="1:24" ht="24" customHeight="1" x14ac:dyDescent="0.2">
      <c r="A100" s="630"/>
      <c r="B100" s="429"/>
      <c r="C100" s="601"/>
      <c r="D100" s="601"/>
      <c r="E100" s="432"/>
      <c r="F100" s="604"/>
      <c r="G100" s="598"/>
      <c r="H100" s="417"/>
      <c r="I100" s="420"/>
      <c r="J100" s="423"/>
      <c r="K100" s="426"/>
      <c r="L100" s="429"/>
      <c r="M100" s="423"/>
      <c r="N100" s="423"/>
      <c r="O100" s="420"/>
      <c r="P100" s="426"/>
      <c r="Q100" s="429"/>
      <c r="R100" s="432"/>
      <c r="S100" s="432"/>
      <c r="T100" s="432"/>
      <c r="U100" s="450"/>
      <c r="V100" s="450"/>
      <c r="W100" s="423"/>
      <c r="X100" s="453"/>
    </row>
    <row r="101" spans="1:24" ht="24" customHeight="1" x14ac:dyDescent="0.2">
      <c r="A101" s="630"/>
      <c r="B101" s="429"/>
      <c r="C101" s="601"/>
      <c r="D101" s="601"/>
      <c r="E101" s="432"/>
      <c r="F101" s="603" t="s">
        <v>351</v>
      </c>
      <c r="G101" s="598"/>
      <c r="H101" s="417"/>
      <c r="I101" s="420"/>
      <c r="J101" s="423"/>
      <c r="K101" s="426"/>
      <c r="L101" s="429"/>
      <c r="M101" s="423"/>
      <c r="N101" s="423"/>
      <c r="O101" s="420"/>
      <c r="P101" s="426"/>
      <c r="Q101" s="429"/>
      <c r="R101" s="432"/>
      <c r="S101" s="432"/>
      <c r="T101" s="432"/>
      <c r="U101" s="450"/>
      <c r="V101" s="450"/>
      <c r="W101" s="423"/>
      <c r="X101" s="453"/>
    </row>
    <row r="102" spans="1:24" ht="24" customHeight="1" x14ac:dyDescent="0.2">
      <c r="A102" s="630"/>
      <c r="B102" s="429"/>
      <c r="C102" s="601"/>
      <c r="D102" s="601"/>
      <c r="E102" s="432"/>
      <c r="F102" s="601"/>
      <c r="G102" s="598"/>
      <c r="H102" s="417"/>
      <c r="I102" s="420"/>
      <c r="J102" s="423"/>
      <c r="K102" s="426"/>
      <c r="L102" s="429"/>
      <c r="M102" s="423"/>
      <c r="N102" s="423"/>
      <c r="O102" s="420"/>
      <c r="P102" s="426"/>
      <c r="Q102" s="429"/>
      <c r="R102" s="432"/>
      <c r="S102" s="432"/>
      <c r="T102" s="432"/>
      <c r="U102" s="450"/>
      <c r="V102" s="450"/>
      <c r="W102" s="423"/>
      <c r="X102" s="453"/>
    </row>
    <row r="103" spans="1:24" ht="24" customHeight="1" x14ac:dyDescent="0.2">
      <c r="A103" s="630"/>
      <c r="B103" s="429"/>
      <c r="C103" s="601"/>
      <c r="D103" s="601"/>
      <c r="E103" s="432"/>
      <c r="F103" s="601"/>
      <c r="G103" s="598"/>
      <c r="H103" s="417"/>
      <c r="I103" s="420"/>
      <c r="J103" s="423"/>
      <c r="K103" s="426"/>
      <c r="L103" s="429"/>
      <c r="M103" s="423"/>
      <c r="N103" s="423"/>
      <c r="O103" s="420"/>
      <c r="P103" s="426"/>
      <c r="Q103" s="429"/>
      <c r="R103" s="432"/>
      <c r="S103" s="432"/>
      <c r="T103" s="432"/>
      <c r="U103" s="450"/>
      <c r="V103" s="450"/>
      <c r="W103" s="423"/>
      <c r="X103" s="453"/>
    </row>
    <row r="104" spans="1:24" ht="24" customHeight="1" x14ac:dyDescent="0.2">
      <c r="A104" s="630"/>
      <c r="B104" s="429"/>
      <c r="C104" s="601"/>
      <c r="D104" s="601"/>
      <c r="E104" s="432"/>
      <c r="F104" s="601"/>
      <c r="G104" s="598"/>
      <c r="H104" s="417"/>
      <c r="I104" s="420"/>
      <c r="J104" s="423"/>
      <c r="K104" s="426"/>
      <c r="L104" s="429"/>
      <c r="M104" s="423"/>
      <c r="N104" s="423"/>
      <c r="O104" s="420"/>
      <c r="P104" s="426"/>
      <c r="Q104" s="429"/>
      <c r="R104" s="432"/>
      <c r="S104" s="432"/>
      <c r="T104" s="432"/>
      <c r="U104" s="450"/>
      <c r="V104" s="450"/>
      <c r="W104" s="423"/>
      <c r="X104" s="453"/>
    </row>
    <row r="105" spans="1:24" ht="24" customHeight="1" x14ac:dyDescent="0.2">
      <c r="A105" s="630"/>
      <c r="B105" s="429"/>
      <c r="C105" s="601"/>
      <c r="D105" s="601"/>
      <c r="E105" s="432"/>
      <c r="F105" s="601"/>
      <c r="G105" s="598"/>
      <c r="H105" s="417"/>
      <c r="I105" s="420"/>
      <c r="J105" s="423"/>
      <c r="K105" s="426"/>
      <c r="L105" s="429"/>
      <c r="M105" s="423"/>
      <c r="N105" s="423"/>
      <c r="O105" s="420"/>
      <c r="P105" s="426"/>
      <c r="Q105" s="429"/>
      <c r="R105" s="432"/>
      <c r="S105" s="432"/>
      <c r="T105" s="432"/>
      <c r="U105" s="450"/>
      <c r="V105" s="450"/>
      <c r="W105" s="423"/>
      <c r="X105" s="453"/>
    </row>
    <row r="106" spans="1:24" ht="24" customHeight="1" thickBot="1" x14ac:dyDescent="0.25">
      <c r="A106" s="631"/>
      <c r="B106" s="430"/>
      <c r="C106" s="602"/>
      <c r="D106" s="602"/>
      <c r="E106" s="433"/>
      <c r="F106" s="602"/>
      <c r="G106" s="599"/>
      <c r="H106" s="418"/>
      <c r="I106" s="421"/>
      <c r="J106" s="424"/>
      <c r="K106" s="427"/>
      <c r="L106" s="430"/>
      <c r="M106" s="424"/>
      <c r="N106" s="424"/>
      <c r="O106" s="421"/>
      <c r="P106" s="427"/>
      <c r="Q106" s="430"/>
      <c r="R106" s="433"/>
      <c r="S106" s="433"/>
      <c r="T106" s="433"/>
      <c r="U106" s="451"/>
      <c r="V106" s="451"/>
      <c r="W106" s="424"/>
      <c r="X106" s="454"/>
    </row>
    <row r="107" spans="1:24" ht="24" customHeight="1" thickBot="1" x14ac:dyDescent="0.25"/>
    <row r="108" spans="1:24" ht="24" customHeight="1" x14ac:dyDescent="0.2">
      <c r="A108" s="267" t="s">
        <v>352</v>
      </c>
      <c r="B108" s="623" t="s">
        <v>353</v>
      </c>
      <c r="C108" s="623"/>
      <c r="D108" s="623"/>
      <c r="E108" s="623"/>
      <c r="F108" s="624"/>
    </row>
    <row r="109" spans="1:24" ht="24" customHeight="1" x14ac:dyDescent="0.2">
      <c r="A109" s="268"/>
      <c r="B109" s="625"/>
      <c r="C109" s="625"/>
      <c r="D109" s="625"/>
      <c r="E109" s="625"/>
      <c r="F109" s="626"/>
    </row>
    <row r="110" spans="1:24" ht="24" customHeight="1" thickBot="1" x14ac:dyDescent="0.25">
      <c r="A110" s="269"/>
      <c r="B110" s="627"/>
      <c r="C110" s="627"/>
      <c r="D110" s="627"/>
      <c r="E110" s="627"/>
      <c r="F110" s="628"/>
    </row>
  </sheetData>
  <autoFilter ref="A4:Y4"/>
  <mergeCells count="266">
    <mergeCell ref="R85:R86"/>
    <mergeCell ref="S85:S86"/>
    <mergeCell ref="T85:T86"/>
    <mergeCell ref="U85:U86"/>
    <mergeCell ref="V85:V86"/>
    <mergeCell ref="W85:W86"/>
    <mergeCell ref="X85:X86"/>
    <mergeCell ref="H85:H86"/>
    <mergeCell ref="I85:I86"/>
    <mergeCell ref="J85:J86"/>
    <mergeCell ref="K85:K86"/>
    <mergeCell ref="L85:L86"/>
    <mergeCell ref="M85:M86"/>
    <mergeCell ref="N85:N86"/>
    <mergeCell ref="O85:O86"/>
    <mergeCell ref="P85:P86"/>
    <mergeCell ref="B108:F110"/>
    <mergeCell ref="D72:D78"/>
    <mergeCell ref="A92:A106"/>
    <mergeCell ref="B92:B106"/>
    <mergeCell ref="E92:E106"/>
    <mergeCell ref="A55:A91"/>
    <mergeCell ref="B55:B91"/>
    <mergeCell ref="F101:F106"/>
    <mergeCell ref="F94:F100"/>
    <mergeCell ref="F48:F49"/>
    <mergeCell ref="F50:F51"/>
    <mergeCell ref="F53:F54"/>
    <mergeCell ref="F57:F71"/>
    <mergeCell ref="A46:A54"/>
    <mergeCell ref="B46:B54"/>
    <mergeCell ref="C46:C54"/>
    <mergeCell ref="E46:E54"/>
    <mergeCell ref="G46:G54"/>
    <mergeCell ref="D46:D50"/>
    <mergeCell ref="D51:D53"/>
    <mergeCell ref="F46:F47"/>
    <mergeCell ref="G92:G106"/>
    <mergeCell ref="C92:C106"/>
    <mergeCell ref="D93:D97"/>
    <mergeCell ref="D98:D106"/>
    <mergeCell ref="G55:G91"/>
    <mergeCell ref="F72:F74"/>
    <mergeCell ref="F75:F78"/>
    <mergeCell ref="F87:F88"/>
    <mergeCell ref="F90:F91"/>
    <mergeCell ref="D79:D91"/>
    <mergeCell ref="E55:E91"/>
    <mergeCell ref="F55:F56"/>
    <mergeCell ref="C55:C91"/>
    <mergeCell ref="F79:F81"/>
    <mergeCell ref="F84:F86"/>
    <mergeCell ref="D55:D71"/>
    <mergeCell ref="A12:A45"/>
    <mergeCell ref="B12:B45"/>
    <mergeCell ref="E12:E45"/>
    <mergeCell ref="A5:A11"/>
    <mergeCell ref="B5:B11"/>
    <mergeCell ref="C5:C11"/>
    <mergeCell ref="E5:E11"/>
    <mergeCell ref="F7:F8"/>
    <mergeCell ref="F5:F6"/>
    <mergeCell ref="D5:D7"/>
    <mergeCell ref="D8:D9"/>
    <mergeCell ref="D10:D11"/>
    <mergeCell ref="F33:F37"/>
    <mergeCell ref="F38:F45"/>
    <mergeCell ref="C12:C45"/>
    <mergeCell ref="D12:D45"/>
    <mergeCell ref="F12:F15"/>
    <mergeCell ref="F16:F23"/>
    <mergeCell ref="G12:G45"/>
    <mergeCell ref="F24:F32"/>
    <mergeCell ref="X3:X4"/>
    <mergeCell ref="Q3:Q4"/>
    <mergeCell ref="R3:R4"/>
    <mergeCell ref="S3:S4"/>
    <mergeCell ref="T3:T4"/>
    <mergeCell ref="U3:V3"/>
    <mergeCell ref="W3:W4"/>
    <mergeCell ref="G3:G4"/>
    <mergeCell ref="H3:H4"/>
    <mergeCell ref="I3:I4"/>
    <mergeCell ref="J3:J4"/>
    <mergeCell ref="K3:K4"/>
    <mergeCell ref="L3:N3"/>
    <mergeCell ref="M5:M8"/>
    <mergeCell ref="N5:N8"/>
    <mergeCell ref="O5:O8"/>
    <mergeCell ref="P5:P8"/>
    <mergeCell ref="Q5:Q8"/>
    <mergeCell ref="H5:H8"/>
    <mergeCell ref="I5:I8"/>
    <mergeCell ref="J5:J8"/>
    <mergeCell ref="K5:K8"/>
    <mergeCell ref="A1:F1"/>
    <mergeCell ref="A2:F2"/>
    <mergeCell ref="A3:A4"/>
    <mergeCell ref="B3:B4"/>
    <mergeCell ref="C3:C4"/>
    <mergeCell ref="D3:D4"/>
    <mergeCell ref="E3:E4"/>
    <mergeCell ref="F3:F4"/>
    <mergeCell ref="G5:G11"/>
    <mergeCell ref="L5:L8"/>
    <mergeCell ref="M9:M11"/>
    <mergeCell ref="N9:N11"/>
    <mergeCell ref="O9:O11"/>
    <mergeCell ref="P9:P11"/>
    <mergeCell ref="Q9:Q11"/>
    <mergeCell ref="H9:H11"/>
    <mergeCell ref="I9:I11"/>
    <mergeCell ref="J9:J11"/>
    <mergeCell ref="K9:K11"/>
    <mergeCell ref="L9:L11"/>
    <mergeCell ref="W9:W11"/>
    <mergeCell ref="X9:X11"/>
    <mergeCell ref="T5:T8"/>
    <mergeCell ref="U5:U8"/>
    <mergeCell ref="V5:V8"/>
    <mergeCell ref="W5:W8"/>
    <mergeCell ref="X5:X8"/>
    <mergeCell ref="R9:R11"/>
    <mergeCell ref="S9:S11"/>
    <mergeCell ref="T9:T11"/>
    <mergeCell ref="U9:U11"/>
    <mergeCell ref="V9:V11"/>
    <mergeCell ref="R5:R8"/>
    <mergeCell ref="S5:S8"/>
    <mergeCell ref="M12:M29"/>
    <mergeCell ref="N12:N29"/>
    <mergeCell ref="O12:O29"/>
    <mergeCell ref="P12:P29"/>
    <mergeCell ref="Q12:Q29"/>
    <mergeCell ref="H12:H29"/>
    <mergeCell ref="I12:I29"/>
    <mergeCell ref="J12:J29"/>
    <mergeCell ref="K12:K29"/>
    <mergeCell ref="L12:L29"/>
    <mergeCell ref="V30:V45"/>
    <mergeCell ref="X13:X29"/>
    <mergeCell ref="W30:W45"/>
    <mergeCell ref="X30:X45"/>
    <mergeCell ref="U12:U29"/>
    <mergeCell ref="V12:V29"/>
    <mergeCell ref="W13:W29"/>
    <mergeCell ref="H30:H45"/>
    <mergeCell ref="I30:I45"/>
    <mergeCell ref="J30:J45"/>
    <mergeCell ref="K30:K45"/>
    <mergeCell ref="L30:L45"/>
    <mergeCell ref="M30:M45"/>
    <mergeCell ref="N30:N45"/>
    <mergeCell ref="O30:O45"/>
    <mergeCell ref="P30:P45"/>
    <mergeCell ref="Q30:Q45"/>
    <mergeCell ref="R30:R45"/>
    <mergeCell ref="S30:S45"/>
    <mergeCell ref="T30:T45"/>
    <mergeCell ref="U30:U45"/>
    <mergeCell ref="R12:R29"/>
    <mergeCell ref="S12:S29"/>
    <mergeCell ref="T12:T29"/>
    <mergeCell ref="N46:N50"/>
    <mergeCell ref="O46:O50"/>
    <mergeCell ref="P46:P50"/>
    <mergeCell ref="Q46:Q50"/>
    <mergeCell ref="H46:H50"/>
    <mergeCell ref="I46:I50"/>
    <mergeCell ref="J46:J50"/>
    <mergeCell ref="K46:K50"/>
    <mergeCell ref="L46:L50"/>
    <mergeCell ref="Q55:Q68"/>
    <mergeCell ref="R55:R68"/>
    <mergeCell ref="S55:S68"/>
    <mergeCell ref="W46:W50"/>
    <mergeCell ref="X46:X50"/>
    <mergeCell ref="H52:H54"/>
    <mergeCell ref="I52:I54"/>
    <mergeCell ref="J52:J54"/>
    <mergeCell ref="K52:K54"/>
    <mergeCell ref="L52:L54"/>
    <mergeCell ref="M52:M54"/>
    <mergeCell ref="N52:N54"/>
    <mergeCell ref="O52:O54"/>
    <mergeCell ref="P52:P54"/>
    <mergeCell ref="Q52:Q54"/>
    <mergeCell ref="R52:R54"/>
    <mergeCell ref="S52:S54"/>
    <mergeCell ref="T52:T54"/>
    <mergeCell ref="R46:R50"/>
    <mergeCell ref="S46:S50"/>
    <mergeCell ref="T46:T50"/>
    <mergeCell ref="U46:U50"/>
    <mergeCell ref="V46:V50"/>
    <mergeCell ref="M46:M50"/>
    <mergeCell ref="H55:H68"/>
    <mergeCell ref="I55:I68"/>
    <mergeCell ref="J55:J68"/>
    <mergeCell ref="K55:K68"/>
    <mergeCell ref="L55:L68"/>
    <mergeCell ref="M55:M68"/>
    <mergeCell ref="N55:N68"/>
    <mergeCell ref="O55:O68"/>
    <mergeCell ref="P55:P68"/>
    <mergeCell ref="T55:T68"/>
    <mergeCell ref="U55:U68"/>
    <mergeCell ref="V55:V68"/>
    <mergeCell ref="W55:W68"/>
    <mergeCell ref="X55:X68"/>
    <mergeCell ref="U52:U54"/>
    <mergeCell ref="V52:V54"/>
    <mergeCell ref="W52:W54"/>
    <mergeCell ref="X52:X54"/>
    <mergeCell ref="M69:M81"/>
    <mergeCell ref="N69:N81"/>
    <mergeCell ref="O69:O81"/>
    <mergeCell ref="P69:P81"/>
    <mergeCell ref="Q69:Q81"/>
    <mergeCell ref="H69:H81"/>
    <mergeCell ref="I69:I81"/>
    <mergeCell ref="J69:J81"/>
    <mergeCell ref="K69:K81"/>
    <mergeCell ref="L69:L81"/>
    <mergeCell ref="Q92:Q106"/>
    <mergeCell ref="R92:R106"/>
    <mergeCell ref="W69:W81"/>
    <mergeCell ref="X69:X81"/>
    <mergeCell ref="R69:R81"/>
    <mergeCell ref="S69:S81"/>
    <mergeCell ref="T69:T81"/>
    <mergeCell ref="U69:U81"/>
    <mergeCell ref="V69:V81"/>
    <mergeCell ref="R87:R91"/>
    <mergeCell ref="S87:S91"/>
    <mergeCell ref="T87:T91"/>
    <mergeCell ref="U87:U91"/>
    <mergeCell ref="V87:V91"/>
    <mergeCell ref="W87:W91"/>
    <mergeCell ref="X87:X91"/>
    <mergeCell ref="Q87:Q91"/>
    <mergeCell ref="S92:S106"/>
    <mergeCell ref="T92:T106"/>
    <mergeCell ref="U92:U106"/>
    <mergeCell ref="V92:V106"/>
    <mergeCell ref="X92:X106"/>
    <mergeCell ref="W92:W106"/>
    <mergeCell ref="Q85:Q86"/>
    <mergeCell ref="H92:H106"/>
    <mergeCell ref="I92:I106"/>
    <mergeCell ref="J92:J106"/>
    <mergeCell ref="K92:K106"/>
    <mergeCell ref="L92:L106"/>
    <mergeCell ref="M92:M106"/>
    <mergeCell ref="N92:N106"/>
    <mergeCell ref="O92:O106"/>
    <mergeCell ref="P92:P106"/>
    <mergeCell ref="P87:P91"/>
    <mergeCell ref="O87:O91"/>
    <mergeCell ref="N87:N91"/>
    <mergeCell ref="M87:M91"/>
    <mergeCell ref="H87:H91"/>
    <mergeCell ref="I87:I91"/>
    <mergeCell ref="J87:J91"/>
    <mergeCell ref="K87:K91"/>
    <mergeCell ref="L87:L91"/>
  </mergeCells>
  <dataValidations count="13">
    <dataValidation allowBlank="1" showInputMessage="1" showErrorMessage="1" prompt="Escribir nombre de entregable o meta numérica  si es un indicador" sqref="R3:R4"/>
    <dataValidation allowBlank="1" showInputMessage="1" showErrorMessage="1" prompt="De acuerdo con las variables de la fórmula: Pesos,  horas, actividades" sqref="T3:T4"/>
    <dataValidation allowBlank="1" showInputMessage="1" showErrorMessage="1" prompt="Fórmula matemática" sqref="S3:S4"/>
    <dataValidation allowBlank="1" showInputMessage="1" showErrorMessage="1" prompt="Escribir cargo" sqref="Q3:Q4"/>
    <dataValidation allowBlank="1" showInputMessage="1" showErrorMessage="1" prompt="Registrar el acumulado del año cuando  se mide por avances o acumulados trimestrales " sqref="W3:W4"/>
    <dataValidation allowBlank="1" showInputMessage="1" showErrorMessage="1" prompt="Si no aplica hacer medición, registrar el documento o el entregable final  Si es indicador con fórmula  matemática colocar la meta numérica" sqref="S1"/>
    <dataValidation allowBlank="1" showInputMessage="1" showErrorMessage="1" prompt="Cargo del servidor que  liderara la acción o el proyecto  ( Nivel central o nivel seccional segun corresponda el análisis)" sqref="U2"/>
    <dataValidation allowBlank="1" showInputMessage="1" showErrorMessage="1" prompt="Registrar nombre de los procesos que se veran impactados con la acción/proyecto " sqref="P4"/>
    <dataValidation allowBlank="1" showInputMessage="1" showErrorMessage="1" prompt="Registrar el nombre del proceso que va  a responder por la ejecución " sqref="L4:O4"/>
    <dataValidation allowBlank="1" showInputMessage="1" showErrorMessage="1" prompt="Describir las actividades que se van a desarrollar para el proyecto" sqref="K3:K4"/>
    <dataValidation allowBlank="1" showInputMessage="1" showErrorMessage="1" prompt="Marcar X  si es una acción o un proyecto nuevo que se va a realizar que implica el desarrollo de varias  actividades" sqref="J3:J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Registrar la acción o  el nombre  del proyecto a realizar con base en la estrategia que se definió-  Hoja Estrategias   o si son acciones que se  deben adelantar como parte del día dia." sqref="H3:H4"/>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55"/>
  <sheetViews>
    <sheetView zoomScale="95" zoomScaleNormal="95" workbookViewId="0">
      <selection activeCell="A41" sqref="A41"/>
    </sheetView>
  </sheetViews>
  <sheetFormatPr baseColWidth="10" defaultColWidth="11.42578125" defaultRowHeight="12" x14ac:dyDescent="0.2"/>
  <cols>
    <col min="1" max="1" width="29" style="1" customWidth="1"/>
    <col min="2" max="2" width="23.42578125" style="1" customWidth="1"/>
    <col min="3" max="3" width="37.140625" style="10" customWidth="1"/>
    <col min="4" max="4" width="33" style="1" customWidth="1"/>
    <col min="5" max="5" width="27.85546875" style="1" customWidth="1"/>
    <col min="6" max="6" width="28.42578125" style="1" customWidth="1"/>
    <col min="7" max="7" width="39.570312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650" t="s">
        <v>0</v>
      </c>
      <c r="B1" s="650"/>
      <c r="C1" s="650"/>
      <c r="D1" s="650"/>
      <c r="E1" s="650"/>
      <c r="F1" s="650"/>
    </row>
    <row r="2" spans="1:7" customFormat="1" ht="31.35" customHeight="1" x14ac:dyDescent="0.3">
      <c r="A2" s="651" t="s">
        <v>354</v>
      </c>
      <c r="B2" s="651"/>
      <c r="C2" s="651"/>
      <c r="D2" s="651"/>
      <c r="E2" s="651"/>
      <c r="F2" s="651"/>
    </row>
    <row r="3" spans="1:7" s="7" customFormat="1" ht="34.5" customHeight="1" x14ac:dyDescent="0.25">
      <c r="A3" s="655" t="s">
        <v>191</v>
      </c>
      <c r="B3" s="652" t="s">
        <v>355</v>
      </c>
      <c r="C3" s="653"/>
      <c r="D3" s="653"/>
      <c r="E3" s="653"/>
      <c r="F3" s="653"/>
      <c r="G3" s="654"/>
    </row>
    <row r="4" spans="1:7" s="7" customFormat="1" ht="31.5" customHeight="1" x14ac:dyDescent="0.25">
      <c r="A4" s="656"/>
      <c r="B4" s="8" t="s">
        <v>197</v>
      </c>
      <c r="C4" s="8" t="s">
        <v>356</v>
      </c>
      <c r="D4" s="9" t="s">
        <v>357</v>
      </c>
      <c r="E4" s="8" t="s">
        <v>358</v>
      </c>
      <c r="F4" s="8" t="s">
        <v>359</v>
      </c>
      <c r="G4" s="9" t="s">
        <v>360</v>
      </c>
    </row>
    <row r="5" spans="1:7" s="2" customFormat="1" ht="117.75" customHeight="1" x14ac:dyDescent="0.25">
      <c r="A5" s="4" t="s">
        <v>361</v>
      </c>
      <c r="B5" s="4"/>
      <c r="C5" s="19"/>
      <c r="D5" s="24"/>
      <c r="E5" s="17"/>
      <c r="F5" s="25"/>
      <c r="G5" s="16"/>
    </row>
    <row r="6" spans="1:7" ht="15" x14ac:dyDescent="0.2">
      <c r="A6" s="4" t="s">
        <v>362</v>
      </c>
      <c r="B6" s="4"/>
      <c r="C6" s="17"/>
      <c r="D6" s="30"/>
      <c r="E6" s="17"/>
      <c r="F6" s="25"/>
      <c r="G6" s="16"/>
    </row>
    <row r="7" spans="1:7" ht="24" x14ac:dyDescent="0.2">
      <c r="A7" s="4" t="s">
        <v>363</v>
      </c>
      <c r="B7" s="4"/>
      <c r="C7" s="19"/>
      <c r="D7" s="19"/>
      <c r="E7" s="19"/>
      <c r="F7" s="19"/>
      <c r="G7" s="19"/>
    </row>
    <row r="8" spans="1:7" ht="36" x14ac:dyDescent="0.2">
      <c r="A8" s="4" t="s">
        <v>364</v>
      </c>
      <c r="B8" s="11"/>
      <c r="C8" s="16"/>
      <c r="D8" s="16"/>
      <c r="E8" s="16"/>
      <c r="F8" s="16"/>
      <c r="G8" s="16"/>
    </row>
    <row r="9" spans="1:7" ht="24" x14ac:dyDescent="0.2">
      <c r="A9" s="4" t="s">
        <v>365</v>
      </c>
      <c r="B9" s="4"/>
      <c r="C9" s="17"/>
      <c r="D9" s="30"/>
      <c r="E9" s="17"/>
      <c r="F9" s="25"/>
      <c r="G9" s="16"/>
    </row>
    <row r="10" spans="1:7" ht="60" customHeight="1" x14ac:dyDescent="0.2">
      <c r="A10" s="4" t="s">
        <v>366</v>
      </c>
      <c r="B10" s="4"/>
      <c r="C10" s="22"/>
      <c r="D10" s="23"/>
      <c r="E10" s="17"/>
      <c r="F10" s="25"/>
      <c r="G10" s="16"/>
    </row>
    <row r="11" spans="1:7" ht="24" x14ac:dyDescent="0.2">
      <c r="A11" s="4" t="s">
        <v>367</v>
      </c>
      <c r="B11" s="4"/>
      <c r="C11" s="22"/>
      <c r="D11" s="24"/>
      <c r="E11" s="17"/>
      <c r="F11" s="25"/>
      <c r="G11" s="16"/>
    </row>
    <row r="12" spans="1:7" ht="36" x14ac:dyDescent="0.2">
      <c r="A12" s="4" t="s">
        <v>368</v>
      </c>
      <c r="B12" s="4"/>
      <c r="C12" s="26"/>
      <c r="D12" s="24"/>
      <c r="E12" s="17"/>
      <c r="F12" s="25"/>
      <c r="G12" s="16"/>
    </row>
    <row r="13" spans="1:7" ht="60" customHeight="1" x14ac:dyDescent="0.2">
      <c r="A13" s="4" t="s">
        <v>369</v>
      </c>
      <c r="B13" s="18"/>
      <c r="C13" s="17"/>
      <c r="D13" s="17"/>
      <c r="E13" s="17"/>
      <c r="F13" s="17"/>
      <c r="G13" s="4"/>
    </row>
    <row r="14" spans="1:7" ht="36" x14ac:dyDescent="0.2">
      <c r="A14" s="4" t="s">
        <v>370</v>
      </c>
      <c r="B14" s="4"/>
      <c r="C14" s="27"/>
      <c r="D14" s="28"/>
      <c r="E14" s="17"/>
      <c r="F14" s="25"/>
      <c r="G14" s="4"/>
    </row>
    <row r="15" spans="1:7" ht="93" customHeight="1" x14ac:dyDescent="0.2">
      <c r="A15" s="4" t="s">
        <v>371</v>
      </c>
      <c r="B15" s="4"/>
      <c r="C15" s="26"/>
      <c r="D15" s="24"/>
      <c r="E15" s="17"/>
      <c r="F15" s="25"/>
      <c r="G15" s="16"/>
    </row>
    <row r="16" spans="1:7" ht="48" x14ac:dyDescent="0.2">
      <c r="A16" s="4" t="s">
        <v>372</v>
      </c>
      <c r="B16" s="4"/>
      <c r="C16" s="17"/>
      <c r="D16" s="23"/>
      <c r="E16" s="17"/>
      <c r="F16" s="25"/>
      <c r="G16" s="16"/>
    </row>
    <row r="17" spans="1:7" ht="24" x14ac:dyDescent="0.2">
      <c r="A17" s="4" t="s">
        <v>373</v>
      </c>
      <c r="B17" s="4"/>
      <c r="C17" s="17"/>
      <c r="D17" s="23"/>
      <c r="E17" s="17"/>
      <c r="F17" s="25"/>
      <c r="G17" s="16"/>
    </row>
    <row r="18" spans="1:7" ht="24" x14ac:dyDescent="0.2">
      <c r="A18" s="4" t="s">
        <v>373</v>
      </c>
      <c r="B18" s="4"/>
      <c r="C18" s="17"/>
      <c r="D18" s="17"/>
      <c r="E18" s="17"/>
      <c r="F18" s="17"/>
      <c r="G18" s="17"/>
    </row>
    <row r="19" spans="1:7" ht="24" x14ac:dyDescent="0.2">
      <c r="A19" s="4" t="s">
        <v>374</v>
      </c>
      <c r="B19" s="4"/>
      <c r="C19" s="17"/>
      <c r="D19" s="23"/>
      <c r="E19" s="17"/>
      <c r="F19" s="25"/>
      <c r="G19" s="16"/>
    </row>
    <row r="20" spans="1:7" ht="137.25" customHeight="1" x14ac:dyDescent="0.2">
      <c r="A20" s="4" t="s">
        <v>375</v>
      </c>
      <c r="B20" s="4"/>
      <c r="C20" s="21"/>
      <c r="D20" s="24"/>
      <c r="E20" s="17"/>
      <c r="F20" s="25"/>
      <c r="G20" s="16"/>
    </row>
    <row r="21" spans="1:7" ht="34.5" customHeight="1" x14ac:dyDescent="0.2">
      <c r="A21" s="4" t="s">
        <v>376</v>
      </c>
      <c r="B21" s="4"/>
      <c r="C21" s="29"/>
      <c r="D21" s="29"/>
      <c r="E21" s="29"/>
      <c r="F21" s="29"/>
      <c r="G21" s="29"/>
    </row>
    <row r="22" spans="1:7" ht="24" x14ac:dyDescent="0.2">
      <c r="A22" s="4" t="s">
        <v>377</v>
      </c>
      <c r="B22" s="4"/>
      <c r="C22" s="17"/>
      <c r="D22" s="23"/>
      <c r="E22" s="17"/>
      <c r="F22" s="25"/>
      <c r="G22" s="16"/>
    </row>
    <row r="23" spans="1:7" ht="24" customHeight="1" x14ac:dyDescent="0.2">
      <c r="A23" s="4" t="s">
        <v>378</v>
      </c>
      <c r="B23" s="4"/>
      <c r="C23" s="17"/>
      <c r="D23" s="23"/>
      <c r="E23" s="17"/>
      <c r="F23" s="25"/>
      <c r="G23" s="16"/>
    </row>
    <row r="24" spans="1:7" ht="24" x14ac:dyDescent="0.2">
      <c r="A24" s="4" t="s">
        <v>379</v>
      </c>
      <c r="B24" s="4"/>
      <c r="C24" s="29"/>
      <c r="D24" s="29"/>
      <c r="E24" s="29"/>
      <c r="F24" s="29"/>
      <c r="G24" s="29"/>
    </row>
    <row r="25" spans="1:7" ht="60" customHeight="1" x14ac:dyDescent="0.2">
      <c r="A25" s="4" t="s">
        <v>380</v>
      </c>
      <c r="B25" s="4"/>
      <c r="C25" s="17"/>
      <c r="D25" s="17"/>
      <c r="E25" s="17"/>
      <c r="F25" s="17"/>
      <c r="G25" s="17"/>
    </row>
    <row r="26" spans="1:7" ht="60" customHeight="1" x14ac:dyDescent="0.2">
      <c r="A26" s="4" t="s">
        <v>381</v>
      </c>
      <c r="B26" s="4"/>
      <c r="C26" s="17"/>
      <c r="D26" s="24"/>
      <c r="E26" s="17"/>
      <c r="F26" s="25"/>
      <c r="G26" s="19"/>
    </row>
    <row r="27" spans="1:7" ht="60" x14ac:dyDescent="0.2">
      <c r="A27" s="4" t="s">
        <v>382</v>
      </c>
      <c r="B27" s="4"/>
      <c r="C27" s="19"/>
      <c r="D27" s="19"/>
      <c r="E27" s="19"/>
      <c r="F27" s="19"/>
      <c r="G27" s="19"/>
    </row>
    <row r="28" spans="1:7" ht="72" customHeight="1" x14ac:dyDescent="0.2">
      <c r="A28" s="4" t="s">
        <v>383</v>
      </c>
      <c r="B28" s="4"/>
      <c r="C28" s="17"/>
      <c r="D28" s="24"/>
      <c r="E28" s="17"/>
      <c r="F28" s="20"/>
      <c r="G28" s="16"/>
    </row>
    <row r="29" spans="1:7" ht="24" x14ac:dyDescent="0.2">
      <c r="A29" s="4" t="s">
        <v>384</v>
      </c>
      <c r="B29" s="4"/>
      <c r="C29" s="19"/>
      <c r="D29" s="19"/>
      <c r="E29" s="19"/>
      <c r="F29" s="19"/>
      <c r="G29" s="19"/>
    </row>
    <row r="30" spans="1:7" ht="36" customHeight="1" x14ac:dyDescent="0.2">
      <c r="A30" s="4" t="s">
        <v>385</v>
      </c>
      <c r="B30" s="4"/>
      <c r="C30" s="19"/>
      <c r="D30" s="19"/>
      <c r="E30" s="19"/>
      <c r="F30" s="19"/>
      <c r="G30" s="19"/>
    </row>
    <row r="31" spans="1:7" ht="60" x14ac:dyDescent="0.2">
      <c r="A31" s="4" t="s">
        <v>386</v>
      </c>
      <c r="B31" s="4"/>
      <c r="C31" s="19"/>
      <c r="D31" s="19"/>
      <c r="E31" s="19"/>
      <c r="F31" s="19"/>
      <c r="G31" s="19"/>
    </row>
    <row r="32" spans="1:7" ht="24" x14ac:dyDescent="0.2">
      <c r="A32" s="4" t="s">
        <v>387</v>
      </c>
      <c r="B32" s="4"/>
      <c r="C32" s="17"/>
      <c r="D32" s="3"/>
      <c r="E32" s="17"/>
      <c r="F32" s="3"/>
      <c r="G32" s="3"/>
    </row>
    <row r="33" spans="1:7" ht="24" x14ac:dyDescent="0.2">
      <c r="A33" s="4" t="s">
        <v>388</v>
      </c>
      <c r="B33" s="4"/>
      <c r="C33" s="17"/>
      <c r="D33" s="3"/>
      <c r="E33" s="17"/>
      <c r="F33" s="3"/>
      <c r="G33" s="3"/>
    </row>
    <row r="34" spans="1:7" x14ac:dyDescent="0.2">
      <c r="A34" s="4" t="s">
        <v>389</v>
      </c>
      <c r="B34" s="4"/>
      <c r="C34" s="17"/>
      <c r="D34" s="3"/>
      <c r="E34" s="17"/>
      <c r="F34" s="3"/>
      <c r="G34" s="3"/>
    </row>
    <row r="35" spans="1:7" x14ac:dyDescent="0.2">
      <c r="A35" s="4" t="s">
        <v>390</v>
      </c>
      <c r="B35" s="4"/>
      <c r="C35" s="17"/>
      <c r="D35" s="3"/>
      <c r="E35" s="17"/>
      <c r="F35" s="3"/>
      <c r="G35" s="3"/>
    </row>
    <row r="36" spans="1:7" ht="36" customHeight="1" x14ac:dyDescent="0.2">
      <c r="A36" s="4" t="s">
        <v>391</v>
      </c>
      <c r="B36" s="4"/>
      <c r="C36" s="17"/>
      <c r="D36" s="3"/>
      <c r="E36" s="17"/>
      <c r="F36" s="3"/>
      <c r="G36" s="3"/>
    </row>
    <row r="37" spans="1:7" x14ac:dyDescent="0.2">
      <c r="A37" s="4" t="s">
        <v>392</v>
      </c>
      <c r="B37" s="4"/>
      <c r="C37" s="17"/>
      <c r="D37" s="3"/>
      <c r="E37" s="17"/>
      <c r="F37" s="3"/>
      <c r="G37" s="3"/>
    </row>
    <row r="38" spans="1:7" x14ac:dyDescent="0.2">
      <c r="A38" s="4" t="s">
        <v>393</v>
      </c>
      <c r="B38" s="4"/>
      <c r="C38" s="17"/>
      <c r="D38" s="3"/>
      <c r="E38" s="17"/>
      <c r="F38" s="3"/>
      <c r="G38" s="3"/>
    </row>
    <row r="39" spans="1:7" ht="48" customHeight="1" x14ac:dyDescent="0.2">
      <c r="A39" s="4" t="s">
        <v>394</v>
      </c>
      <c r="B39" s="4"/>
      <c r="C39" s="17"/>
      <c r="D39" s="3"/>
      <c r="E39" s="17"/>
      <c r="F39" s="3"/>
      <c r="G39" s="3"/>
    </row>
    <row r="40" spans="1:7" x14ac:dyDescent="0.2">
      <c r="A40" s="4" t="s">
        <v>395</v>
      </c>
      <c r="B40" s="4"/>
      <c r="C40" s="17"/>
      <c r="D40" s="3"/>
      <c r="E40" s="17"/>
      <c r="F40" s="3"/>
      <c r="G40" s="3"/>
    </row>
    <row r="41" spans="1:7" ht="60" customHeight="1" x14ac:dyDescent="0.2">
      <c r="A41" s="4" t="s">
        <v>396</v>
      </c>
      <c r="B41" s="4"/>
      <c r="C41" s="17"/>
      <c r="D41" s="3"/>
      <c r="E41" s="17"/>
      <c r="F41" s="3"/>
      <c r="G41" s="3"/>
    </row>
    <row r="42" spans="1:7" ht="48" customHeight="1" x14ac:dyDescent="0.2">
      <c r="A42" s="4" t="s">
        <v>397</v>
      </c>
      <c r="B42" s="4"/>
      <c r="C42" s="17"/>
      <c r="D42" s="3"/>
      <c r="E42" s="17"/>
      <c r="F42" s="3"/>
      <c r="G42" s="3"/>
    </row>
    <row r="43" spans="1:7" x14ac:dyDescent="0.2">
      <c r="A43" s="4" t="s">
        <v>398</v>
      </c>
      <c r="B43" s="4"/>
      <c r="C43" s="17"/>
      <c r="D43" s="3"/>
      <c r="E43" s="17"/>
      <c r="F43" s="3"/>
      <c r="G43" s="3"/>
    </row>
    <row r="44" spans="1:7" ht="24" customHeight="1" x14ac:dyDescent="0.2">
      <c r="A44" s="4" t="s">
        <v>399</v>
      </c>
      <c r="B44" s="4"/>
      <c r="C44" s="17"/>
      <c r="D44" s="3"/>
      <c r="E44" s="17"/>
      <c r="F44" s="3"/>
      <c r="G44" s="3"/>
    </row>
    <row r="45" spans="1:7" ht="24" x14ac:dyDescent="0.2">
      <c r="A45" s="4" t="s">
        <v>400</v>
      </c>
      <c r="B45" s="4"/>
      <c r="C45" s="17"/>
      <c r="D45" s="3"/>
      <c r="E45" s="17"/>
      <c r="F45" s="3"/>
      <c r="G45" s="3"/>
    </row>
    <row r="46" spans="1:7" ht="24" x14ac:dyDescent="0.2">
      <c r="A46" s="4" t="s">
        <v>401</v>
      </c>
      <c r="B46" s="4"/>
      <c r="C46" s="17"/>
      <c r="D46" s="3"/>
      <c r="E46" s="17"/>
      <c r="F46" s="3"/>
      <c r="G46" s="3"/>
    </row>
    <row r="47" spans="1:7" ht="24" x14ac:dyDescent="0.2">
      <c r="A47" s="4" t="s">
        <v>402</v>
      </c>
      <c r="B47" s="4"/>
      <c r="C47" s="17"/>
      <c r="D47" s="3"/>
      <c r="E47" s="17"/>
      <c r="F47" s="3"/>
      <c r="G47" s="3"/>
    </row>
    <row r="48" spans="1:7" ht="24" x14ac:dyDescent="0.2">
      <c r="A48" s="4" t="s">
        <v>403</v>
      </c>
    </row>
    <row r="49" spans="1:1" x14ac:dyDescent="0.2">
      <c r="A49" s="72" t="s">
        <v>404</v>
      </c>
    </row>
    <row r="50" spans="1:1" x14ac:dyDescent="0.2">
      <c r="A50" s="1" t="s">
        <v>405</v>
      </c>
    </row>
    <row r="51" spans="1:1" x14ac:dyDescent="0.2">
      <c r="A51" s="1" t="s">
        <v>406</v>
      </c>
    </row>
    <row r="52" spans="1:1" x14ac:dyDescent="0.2">
      <c r="A52" s="1" t="s">
        <v>407</v>
      </c>
    </row>
    <row r="53" spans="1:1" x14ac:dyDescent="0.2">
      <c r="A53" s="1" t="s">
        <v>408</v>
      </c>
    </row>
    <row r="54" spans="1:1" x14ac:dyDescent="0.2">
      <c r="A54" s="1" t="s">
        <v>409</v>
      </c>
    </row>
    <row r="55" spans="1:1" x14ac:dyDescent="0.2">
      <c r="A55" s="1" t="s">
        <v>410</v>
      </c>
    </row>
  </sheetData>
  <mergeCells count="4">
    <mergeCell ref="A1:F1"/>
    <mergeCell ref="A2:F2"/>
    <mergeCell ref="B3:G3"/>
    <mergeCell ref="A3:A4"/>
  </mergeCells>
  <dataValidations count="5">
    <dataValidation allowBlank="1" showInputMessage="1" showErrorMessage="1" prompt="COPIAR COLUMNA &quot;H&quot; DE LA HOJA PLAN DE ACCIÓN " sqref="A3:A4"/>
    <dataValidation allowBlank="1" showInputMessage="1" showErrorMessage="1" prompt="COPIAR COLUMNA &quot;O&quot; DE LA HOJA PLAN DE ACCIÓN " sqref="B4"/>
    <dataValidation allowBlank="1" showInputMessage="1" showErrorMessage="1" prompt="REGISTRAR EL RESULTADO DEL INDICADOR " sqref="C4"/>
    <dataValidation allowBlank="1" showInputMessage="1" showErrorMessage="1" prompt="COPIAR DE LA COLUMNA &quot;Q&quot; DE LA HOJA PLAN DE ACCIÓN " sqref="E4"/>
    <dataValidation allowBlank="1" showInputMessage="1" showErrorMessage="1" prompt="REGISTRAR EL ENTREGABLE " sqref="D4"/>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9966"/>
  </sheetPr>
  <dimension ref="A1:H99"/>
  <sheetViews>
    <sheetView tabSelected="1" zoomScale="154" zoomScaleNormal="154" zoomScalePageLayoutView="48" workbookViewId="0">
      <selection activeCell="E73" sqref="E73"/>
    </sheetView>
  </sheetViews>
  <sheetFormatPr baseColWidth="10" defaultColWidth="11.42578125" defaultRowHeight="12.75" x14ac:dyDescent="0.2"/>
  <cols>
    <col min="1" max="1" width="1" style="239" customWidth="1"/>
    <col min="2" max="2" width="32.5703125" style="291" customWidth="1"/>
    <col min="3" max="3" width="34.140625" style="239" customWidth="1"/>
    <col min="4" max="4" width="37.140625" style="239" customWidth="1"/>
    <col min="5" max="5" width="30.5703125" style="239" customWidth="1"/>
    <col min="6" max="6" width="34.5703125" style="239" customWidth="1"/>
    <col min="7" max="7" width="28.42578125" style="239" customWidth="1"/>
    <col min="8" max="8" width="47.7109375" style="239" customWidth="1"/>
    <col min="9" max="9" width="21.5703125" style="239" customWidth="1"/>
    <col min="10" max="12" width="29.140625" style="239" customWidth="1"/>
    <col min="13" max="13" width="15" style="239" customWidth="1"/>
    <col min="14" max="14" width="17" style="239" customWidth="1"/>
    <col min="15" max="15" width="31" style="239" customWidth="1"/>
    <col min="16" max="19" width="11.42578125" style="239"/>
    <col min="20" max="20" width="9.5703125" style="239" customWidth="1"/>
    <col min="21" max="16384" width="11.42578125" style="239"/>
  </cols>
  <sheetData>
    <row r="1" spans="1:8" s="270" customFormat="1" ht="22.5" customHeight="1" x14ac:dyDescent="0.2">
      <c r="B1" s="393" t="s">
        <v>0</v>
      </c>
      <c r="C1" s="393"/>
      <c r="D1" s="393"/>
      <c r="E1" s="393"/>
      <c r="F1" s="393"/>
      <c r="G1" s="393"/>
    </row>
    <row r="2" spans="1:8" s="270" customFormat="1" ht="31.35" customHeight="1" thickBot="1" x14ac:dyDescent="0.25">
      <c r="B2" s="711" t="s">
        <v>354</v>
      </c>
      <c r="C2" s="711"/>
      <c r="D2" s="711"/>
      <c r="E2" s="711"/>
      <c r="F2" s="711"/>
      <c r="G2" s="711"/>
    </row>
    <row r="3" spans="1:8" s="272" customFormat="1" ht="34.5" customHeight="1" x14ac:dyDescent="0.25">
      <c r="A3" s="271"/>
      <c r="B3" s="712" t="s">
        <v>191</v>
      </c>
      <c r="C3" s="714" t="s">
        <v>355</v>
      </c>
      <c r="D3" s="714"/>
      <c r="E3" s="714"/>
      <c r="F3" s="714"/>
      <c r="G3" s="714"/>
      <c r="H3" s="715"/>
    </row>
    <row r="4" spans="1:8" s="272" customFormat="1" ht="31.5" customHeight="1" thickBot="1" x14ac:dyDescent="0.3">
      <c r="A4" s="271"/>
      <c r="B4" s="713"/>
      <c r="C4" s="273" t="s">
        <v>197</v>
      </c>
      <c r="D4" s="274" t="s">
        <v>356</v>
      </c>
      <c r="E4" s="274" t="s">
        <v>357</v>
      </c>
      <c r="F4" s="274" t="s">
        <v>199</v>
      </c>
      <c r="G4" s="274" t="s">
        <v>359</v>
      </c>
      <c r="H4" s="275" t="s">
        <v>413</v>
      </c>
    </row>
    <row r="5" spans="1:8" s="322" customFormat="1" ht="30.75" customHeight="1" x14ac:dyDescent="0.25">
      <c r="A5" s="657"/>
      <c r="B5" s="689" t="s">
        <v>216</v>
      </c>
      <c r="C5" s="696" t="s">
        <v>223</v>
      </c>
      <c r="D5" s="718" t="s">
        <v>447</v>
      </c>
      <c r="E5" s="719" t="s">
        <v>448</v>
      </c>
      <c r="F5" s="720">
        <v>0.75</v>
      </c>
      <c r="G5" s="721">
        <v>44651</v>
      </c>
      <c r="H5" s="722" t="s">
        <v>449</v>
      </c>
    </row>
    <row r="6" spans="1:8" ht="35.25" customHeight="1" x14ac:dyDescent="0.2">
      <c r="A6" s="657"/>
      <c r="B6" s="690"/>
      <c r="C6" s="697"/>
      <c r="D6" s="723"/>
      <c r="E6" s="724" t="s">
        <v>450</v>
      </c>
      <c r="F6" s="663"/>
      <c r="G6" s="663"/>
      <c r="H6" s="725"/>
    </row>
    <row r="7" spans="1:8" ht="15" x14ac:dyDescent="0.2">
      <c r="A7" s="657"/>
      <c r="B7" s="690"/>
      <c r="C7" s="697"/>
      <c r="D7" s="723"/>
      <c r="E7" s="726" t="s">
        <v>451</v>
      </c>
      <c r="F7" s="663"/>
      <c r="G7" s="663"/>
      <c r="H7" s="725"/>
    </row>
    <row r="8" spans="1:8" ht="36.75" customHeight="1" x14ac:dyDescent="0.2">
      <c r="A8" s="657"/>
      <c r="B8" s="690"/>
      <c r="C8" s="697"/>
      <c r="D8" s="723"/>
      <c r="E8" s="727" t="s">
        <v>452</v>
      </c>
      <c r="F8" s="663"/>
      <c r="G8" s="663"/>
      <c r="H8" s="725"/>
    </row>
    <row r="9" spans="1:8" ht="27" customHeight="1" x14ac:dyDescent="0.2">
      <c r="A9" s="657"/>
      <c r="B9" s="690" t="s">
        <v>228</v>
      </c>
      <c r="C9" s="697" t="s">
        <v>233</v>
      </c>
      <c r="D9" s="723" t="s">
        <v>453</v>
      </c>
      <c r="E9" s="728" t="s">
        <v>454</v>
      </c>
      <c r="F9" s="687" t="s">
        <v>455</v>
      </c>
      <c r="G9" s="729">
        <v>44651</v>
      </c>
      <c r="H9" s="683" t="s">
        <v>456</v>
      </c>
    </row>
    <row r="10" spans="1:8" ht="60" customHeight="1" x14ac:dyDescent="0.2">
      <c r="A10" s="657"/>
      <c r="B10" s="690"/>
      <c r="C10" s="697"/>
      <c r="D10" s="723"/>
      <c r="E10" s="730"/>
      <c r="F10" s="731"/>
      <c r="G10" s="663"/>
      <c r="H10" s="683"/>
    </row>
    <row r="11" spans="1:8" ht="89.25" customHeight="1" thickBot="1" x14ac:dyDescent="0.25">
      <c r="A11" s="657"/>
      <c r="B11" s="707"/>
      <c r="C11" s="698"/>
      <c r="D11" s="732"/>
      <c r="E11" s="733"/>
      <c r="F11" s="734"/>
      <c r="G11" s="687"/>
      <c r="H11" s="684"/>
    </row>
    <row r="12" spans="1:8" x14ac:dyDescent="0.2">
      <c r="A12" s="658"/>
      <c r="B12" s="689" t="s">
        <v>245</v>
      </c>
      <c r="C12" s="735" t="s">
        <v>249</v>
      </c>
      <c r="D12" s="736"/>
      <c r="E12" s="737">
        <v>1</v>
      </c>
      <c r="F12" s="736"/>
      <c r="G12" s="736"/>
      <c r="H12" s="738"/>
    </row>
    <row r="13" spans="1:8" x14ac:dyDescent="0.2">
      <c r="A13" s="658"/>
      <c r="B13" s="690"/>
      <c r="C13" s="739"/>
      <c r="D13" s="740"/>
      <c r="E13" s="741"/>
      <c r="F13" s="740"/>
      <c r="G13" s="740"/>
      <c r="H13" s="742"/>
    </row>
    <row r="14" spans="1:8" x14ac:dyDescent="0.2">
      <c r="A14" s="658"/>
      <c r="B14" s="690"/>
      <c r="C14" s="739"/>
      <c r="D14" s="740"/>
      <c r="E14" s="741"/>
      <c r="F14" s="740"/>
      <c r="G14" s="740"/>
      <c r="H14" s="742"/>
    </row>
    <row r="15" spans="1:8" ht="108" customHeight="1" x14ac:dyDescent="0.2">
      <c r="A15" s="658"/>
      <c r="B15" s="690"/>
      <c r="C15" s="739"/>
      <c r="D15" s="740"/>
      <c r="E15" s="741"/>
      <c r="F15" s="740"/>
      <c r="G15" s="740"/>
      <c r="H15" s="742"/>
    </row>
    <row r="16" spans="1:8" ht="108" customHeight="1" x14ac:dyDescent="0.2">
      <c r="A16" s="658"/>
      <c r="B16" s="690"/>
      <c r="C16" s="739"/>
      <c r="D16" s="740"/>
      <c r="E16" s="741"/>
      <c r="F16" s="740"/>
      <c r="G16" s="740"/>
      <c r="H16" s="742"/>
    </row>
    <row r="17" spans="1:8" x14ac:dyDescent="0.2">
      <c r="A17" s="658"/>
      <c r="B17" s="690"/>
      <c r="C17" s="739"/>
      <c r="D17" s="740"/>
      <c r="E17" s="741"/>
      <c r="F17" s="740"/>
      <c r="G17" s="740"/>
      <c r="H17" s="742"/>
    </row>
    <row r="18" spans="1:8" x14ac:dyDescent="0.2">
      <c r="A18" s="658"/>
      <c r="B18" s="690"/>
      <c r="C18" s="739"/>
      <c r="D18" s="740"/>
      <c r="E18" s="741"/>
      <c r="F18" s="740"/>
      <c r="G18" s="740"/>
      <c r="H18" s="742"/>
    </row>
    <row r="19" spans="1:8" x14ac:dyDescent="0.2">
      <c r="A19" s="658"/>
      <c r="B19" s="690"/>
      <c r="C19" s="739"/>
      <c r="D19" s="740"/>
      <c r="E19" s="741"/>
      <c r="F19" s="740"/>
      <c r="G19" s="740"/>
      <c r="H19" s="742"/>
    </row>
    <row r="20" spans="1:8" x14ac:dyDescent="0.2">
      <c r="A20" s="658"/>
      <c r="B20" s="690"/>
      <c r="C20" s="739"/>
      <c r="D20" s="740"/>
      <c r="E20" s="741"/>
      <c r="F20" s="740"/>
      <c r="G20" s="740"/>
      <c r="H20" s="742"/>
    </row>
    <row r="21" spans="1:8" x14ac:dyDescent="0.2">
      <c r="A21" s="658"/>
      <c r="B21" s="690"/>
      <c r="C21" s="739"/>
      <c r="D21" s="740"/>
      <c r="E21" s="741"/>
      <c r="F21" s="740"/>
      <c r="G21" s="740"/>
      <c r="H21" s="742"/>
    </row>
    <row r="22" spans="1:8" x14ac:dyDescent="0.2">
      <c r="A22" s="658"/>
      <c r="B22" s="690"/>
      <c r="C22" s="739"/>
      <c r="D22" s="740"/>
      <c r="E22" s="741"/>
      <c r="F22" s="740"/>
      <c r="G22" s="740"/>
      <c r="H22" s="742"/>
    </row>
    <row r="23" spans="1:8" x14ac:dyDescent="0.2">
      <c r="A23" s="658"/>
      <c r="B23" s="690"/>
      <c r="C23" s="739"/>
      <c r="D23" s="740"/>
      <c r="E23" s="741"/>
      <c r="F23" s="740"/>
      <c r="G23" s="740"/>
      <c r="H23" s="742"/>
    </row>
    <row r="24" spans="1:8" x14ac:dyDescent="0.2">
      <c r="A24" s="658"/>
      <c r="B24" s="690"/>
      <c r="C24" s="739"/>
      <c r="D24" s="740"/>
      <c r="E24" s="741"/>
      <c r="F24" s="740"/>
      <c r="G24" s="740"/>
      <c r="H24" s="742"/>
    </row>
    <row r="25" spans="1:8" x14ac:dyDescent="0.2">
      <c r="A25" s="658"/>
      <c r="B25" s="690"/>
      <c r="C25" s="739"/>
      <c r="D25" s="740"/>
      <c r="E25" s="741"/>
      <c r="F25" s="740"/>
      <c r="G25" s="740"/>
      <c r="H25" s="742"/>
    </row>
    <row r="26" spans="1:8" x14ac:dyDescent="0.2">
      <c r="A26" s="658"/>
      <c r="B26" s="690"/>
      <c r="C26" s="739"/>
      <c r="D26" s="740"/>
      <c r="E26" s="741"/>
      <c r="F26" s="740"/>
      <c r="G26" s="740"/>
      <c r="H26" s="742"/>
    </row>
    <row r="27" spans="1:8" x14ac:dyDescent="0.2">
      <c r="A27" s="658"/>
      <c r="B27" s="690"/>
      <c r="C27" s="739"/>
      <c r="D27" s="740"/>
      <c r="E27" s="741"/>
      <c r="F27" s="740"/>
      <c r="G27" s="740"/>
      <c r="H27" s="742"/>
    </row>
    <row r="28" spans="1:8" x14ac:dyDescent="0.2">
      <c r="A28" s="658"/>
      <c r="B28" s="690"/>
      <c r="C28" s="739"/>
      <c r="D28" s="740"/>
      <c r="E28" s="741"/>
      <c r="F28" s="740"/>
      <c r="G28" s="740"/>
      <c r="H28" s="742"/>
    </row>
    <row r="29" spans="1:8" x14ac:dyDescent="0.2">
      <c r="A29" s="658"/>
      <c r="B29" s="690"/>
      <c r="C29" s="739"/>
      <c r="D29" s="740"/>
      <c r="E29" s="741"/>
      <c r="F29" s="740"/>
      <c r="G29" s="740"/>
      <c r="H29" s="742"/>
    </row>
    <row r="30" spans="1:8" x14ac:dyDescent="0.2">
      <c r="A30" s="658"/>
      <c r="B30" s="690" t="s">
        <v>253</v>
      </c>
      <c r="C30" s="697" t="s">
        <v>256</v>
      </c>
      <c r="D30" s="681" t="s">
        <v>457</v>
      </c>
      <c r="E30" s="743" t="s">
        <v>458</v>
      </c>
      <c r="F30" s="663" t="s">
        <v>458</v>
      </c>
      <c r="G30" s="729">
        <v>44651</v>
      </c>
      <c r="H30" s="683" t="s">
        <v>459</v>
      </c>
    </row>
    <row r="31" spans="1:8" x14ac:dyDescent="0.2">
      <c r="A31" s="658"/>
      <c r="B31" s="690"/>
      <c r="C31" s="697"/>
      <c r="D31" s="681"/>
      <c r="E31" s="743"/>
      <c r="F31" s="663"/>
      <c r="G31" s="663"/>
      <c r="H31" s="683"/>
    </row>
    <row r="32" spans="1:8" x14ac:dyDescent="0.2">
      <c r="A32" s="658"/>
      <c r="B32" s="690"/>
      <c r="C32" s="697"/>
      <c r="D32" s="681"/>
      <c r="E32" s="743"/>
      <c r="F32" s="663"/>
      <c r="G32" s="663"/>
      <c r="H32" s="683"/>
    </row>
    <row r="33" spans="1:8" x14ac:dyDescent="0.2">
      <c r="A33" s="658"/>
      <c r="B33" s="690"/>
      <c r="C33" s="697"/>
      <c r="D33" s="681"/>
      <c r="E33" s="743"/>
      <c r="F33" s="663"/>
      <c r="G33" s="663"/>
      <c r="H33" s="683"/>
    </row>
    <row r="34" spans="1:8" x14ac:dyDescent="0.2">
      <c r="A34" s="658"/>
      <c r="B34" s="690"/>
      <c r="C34" s="697"/>
      <c r="D34" s="681"/>
      <c r="E34" s="743"/>
      <c r="F34" s="663"/>
      <c r="G34" s="663"/>
      <c r="H34" s="683"/>
    </row>
    <row r="35" spans="1:8" x14ac:dyDescent="0.2">
      <c r="A35" s="658"/>
      <c r="B35" s="690"/>
      <c r="C35" s="697"/>
      <c r="D35" s="681"/>
      <c r="E35" s="743"/>
      <c r="F35" s="663"/>
      <c r="G35" s="663"/>
      <c r="H35" s="683"/>
    </row>
    <row r="36" spans="1:8" x14ac:dyDescent="0.2">
      <c r="A36" s="658"/>
      <c r="B36" s="690"/>
      <c r="C36" s="697"/>
      <c r="D36" s="681"/>
      <c r="E36" s="743"/>
      <c r="F36" s="663"/>
      <c r="G36" s="663"/>
      <c r="H36" s="683"/>
    </row>
    <row r="37" spans="1:8" x14ac:dyDescent="0.2">
      <c r="A37" s="658"/>
      <c r="B37" s="690"/>
      <c r="C37" s="697"/>
      <c r="D37" s="681"/>
      <c r="E37" s="743"/>
      <c r="F37" s="663"/>
      <c r="G37" s="663"/>
      <c r="H37" s="683"/>
    </row>
    <row r="38" spans="1:8" x14ac:dyDescent="0.2">
      <c r="A38" s="658"/>
      <c r="B38" s="690"/>
      <c r="C38" s="697"/>
      <c r="D38" s="681"/>
      <c r="E38" s="743"/>
      <c r="F38" s="663"/>
      <c r="G38" s="663"/>
      <c r="H38" s="683"/>
    </row>
    <row r="39" spans="1:8" x14ac:dyDescent="0.2">
      <c r="A39" s="658"/>
      <c r="B39" s="690"/>
      <c r="C39" s="697"/>
      <c r="D39" s="681"/>
      <c r="E39" s="743"/>
      <c r="F39" s="663"/>
      <c r="G39" s="663"/>
      <c r="H39" s="683"/>
    </row>
    <row r="40" spans="1:8" x14ac:dyDescent="0.2">
      <c r="A40" s="658"/>
      <c r="B40" s="690"/>
      <c r="C40" s="697"/>
      <c r="D40" s="681"/>
      <c r="E40" s="743"/>
      <c r="F40" s="663"/>
      <c r="G40" s="663"/>
      <c r="H40" s="683"/>
    </row>
    <row r="41" spans="1:8" x14ac:dyDescent="0.2">
      <c r="A41" s="658"/>
      <c r="B41" s="690"/>
      <c r="C41" s="697"/>
      <c r="D41" s="681"/>
      <c r="E41" s="743"/>
      <c r="F41" s="663"/>
      <c r="G41" s="663"/>
      <c r="H41" s="683"/>
    </row>
    <row r="42" spans="1:8" x14ac:dyDescent="0.2">
      <c r="A42" s="658"/>
      <c r="B42" s="690"/>
      <c r="C42" s="697"/>
      <c r="D42" s="681"/>
      <c r="E42" s="743"/>
      <c r="F42" s="663"/>
      <c r="G42" s="663"/>
      <c r="H42" s="683"/>
    </row>
    <row r="43" spans="1:8" x14ac:dyDescent="0.2">
      <c r="A43" s="658"/>
      <c r="B43" s="690"/>
      <c r="C43" s="697"/>
      <c r="D43" s="681"/>
      <c r="E43" s="743"/>
      <c r="F43" s="663"/>
      <c r="G43" s="663"/>
      <c r="H43" s="683"/>
    </row>
    <row r="44" spans="1:8" x14ac:dyDescent="0.2">
      <c r="A44" s="658"/>
      <c r="B44" s="690"/>
      <c r="C44" s="697"/>
      <c r="D44" s="681"/>
      <c r="E44" s="743"/>
      <c r="F44" s="663"/>
      <c r="G44" s="663"/>
      <c r="H44" s="683"/>
    </row>
    <row r="45" spans="1:8" ht="13.5" thickBot="1" x14ac:dyDescent="0.25">
      <c r="A45" s="658"/>
      <c r="B45" s="708"/>
      <c r="C45" s="701"/>
      <c r="D45" s="744"/>
      <c r="E45" s="745"/>
      <c r="F45" s="664"/>
      <c r="G45" s="664"/>
      <c r="H45" s="746"/>
    </row>
    <row r="46" spans="1:8" x14ac:dyDescent="0.2">
      <c r="A46" s="659"/>
      <c r="B46" s="689" t="s">
        <v>265</v>
      </c>
      <c r="C46" s="735" t="s">
        <v>269</v>
      </c>
      <c r="D46" s="736"/>
      <c r="E46" s="737" t="s">
        <v>235</v>
      </c>
      <c r="F46" s="736"/>
      <c r="G46" s="736"/>
      <c r="H46" s="738"/>
    </row>
    <row r="47" spans="1:8" x14ac:dyDescent="0.2">
      <c r="A47" s="659"/>
      <c r="B47" s="690"/>
      <c r="C47" s="739"/>
      <c r="D47" s="740"/>
      <c r="E47" s="741"/>
      <c r="F47" s="740"/>
      <c r="G47" s="740"/>
      <c r="H47" s="742"/>
    </row>
    <row r="48" spans="1:8" x14ac:dyDescent="0.2">
      <c r="A48" s="659"/>
      <c r="B48" s="690"/>
      <c r="C48" s="739"/>
      <c r="D48" s="740"/>
      <c r="E48" s="741"/>
      <c r="F48" s="740"/>
      <c r="G48" s="740"/>
      <c r="H48" s="742"/>
    </row>
    <row r="49" spans="1:8" x14ac:dyDescent="0.2">
      <c r="A49" s="659"/>
      <c r="B49" s="690"/>
      <c r="C49" s="739"/>
      <c r="D49" s="740"/>
      <c r="E49" s="741"/>
      <c r="F49" s="740"/>
      <c r="G49" s="740"/>
      <c r="H49" s="742"/>
    </row>
    <row r="50" spans="1:8" x14ac:dyDescent="0.2">
      <c r="A50" s="659"/>
      <c r="B50" s="690"/>
      <c r="C50" s="739"/>
      <c r="D50" s="740"/>
      <c r="E50" s="741"/>
      <c r="F50" s="740"/>
      <c r="G50" s="740"/>
      <c r="H50" s="742"/>
    </row>
    <row r="51" spans="1:8" ht="25.5" x14ac:dyDescent="0.2">
      <c r="A51" s="659"/>
      <c r="B51" s="323" t="s">
        <v>274</v>
      </c>
      <c r="C51" s="747" t="s">
        <v>277</v>
      </c>
      <c r="D51" s="748"/>
      <c r="E51" s="749" t="s">
        <v>235</v>
      </c>
      <c r="F51" s="748"/>
      <c r="G51" s="748"/>
      <c r="H51" s="750"/>
    </row>
    <row r="52" spans="1:8" x14ac:dyDescent="0.2">
      <c r="A52" s="659"/>
      <c r="B52" s="690" t="s">
        <v>279</v>
      </c>
      <c r="C52" s="739" t="s">
        <v>281</v>
      </c>
      <c r="D52" s="740"/>
      <c r="E52" s="741" t="s">
        <v>235</v>
      </c>
      <c r="F52" s="740"/>
      <c r="G52" s="740"/>
      <c r="H52" s="742"/>
    </row>
    <row r="53" spans="1:8" x14ac:dyDescent="0.2">
      <c r="A53" s="659"/>
      <c r="B53" s="690"/>
      <c r="C53" s="739"/>
      <c r="D53" s="740"/>
      <c r="E53" s="741"/>
      <c r="F53" s="740"/>
      <c r="G53" s="740"/>
      <c r="H53" s="742"/>
    </row>
    <row r="54" spans="1:8" ht="13.5" thickBot="1" x14ac:dyDescent="0.25">
      <c r="A54" s="659"/>
      <c r="B54" s="707"/>
      <c r="C54" s="751"/>
      <c r="D54" s="752"/>
      <c r="E54" s="753"/>
      <c r="F54" s="752"/>
      <c r="G54" s="752"/>
      <c r="H54" s="754"/>
    </row>
    <row r="55" spans="1:8" x14ac:dyDescent="0.2">
      <c r="A55" s="660"/>
      <c r="B55" s="689" t="s">
        <v>290</v>
      </c>
      <c r="C55" s="755" t="s">
        <v>293</v>
      </c>
      <c r="D55" s="756"/>
      <c r="E55" s="737" t="s">
        <v>235</v>
      </c>
      <c r="F55" s="756"/>
      <c r="G55" s="756"/>
      <c r="H55" s="757"/>
    </row>
    <row r="56" spans="1:8" x14ac:dyDescent="0.2">
      <c r="A56" s="660"/>
      <c r="B56" s="690"/>
      <c r="C56" s="758"/>
      <c r="D56" s="759"/>
      <c r="E56" s="741"/>
      <c r="F56" s="759"/>
      <c r="G56" s="759"/>
      <c r="H56" s="760"/>
    </row>
    <row r="57" spans="1:8" x14ac:dyDescent="0.2">
      <c r="A57" s="660"/>
      <c r="B57" s="690"/>
      <c r="C57" s="758"/>
      <c r="D57" s="759"/>
      <c r="E57" s="741"/>
      <c r="F57" s="759"/>
      <c r="G57" s="759"/>
      <c r="H57" s="760"/>
    </row>
    <row r="58" spans="1:8" x14ac:dyDescent="0.2">
      <c r="A58" s="660"/>
      <c r="B58" s="690"/>
      <c r="C58" s="758"/>
      <c r="D58" s="759"/>
      <c r="E58" s="741"/>
      <c r="F58" s="759"/>
      <c r="G58" s="759"/>
      <c r="H58" s="760"/>
    </row>
    <row r="59" spans="1:8" x14ac:dyDescent="0.2">
      <c r="A59" s="660"/>
      <c r="B59" s="690"/>
      <c r="C59" s="758"/>
      <c r="D59" s="759"/>
      <c r="E59" s="741"/>
      <c r="F59" s="759"/>
      <c r="G59" s="759"/>
      <c r="H59" s="760"/>
    </row>
    <row r="60" spans="1:8" x14ac:dyDescent="0.2">
      <c r="A60" s="660"/>
      <c r="B60" s="690"/>
      <c r="C60" s="758"/>
      <c r="D60" s="759"/>
      <c r="E60" s="741"/>
      <c r="F60" s="759"/>
      <c r="G60" s="759"/>
      <c r="H60" s="760"/>
    </row>
    <row r="61" spans="1:8" x14ac:dyDescent="0.2">
      <c r="A61" s="660"/>
      <c r="B61" s="690"/>
      <c r="C61" s="758"/>
      <c r="D61" s="759"/>
      <c r="E61" s="741"/>
      <c r="F61" s="759"/>
      <c r="G61" s="759"/>
      <c r="H61" s="760"/>
    </row>
    <row r="62" spans="1:8" x14ac:dyDescent="0.2">
      <c r="A62" s="660"/>
      <c r="B62" s="690"/>
      <c r="C62" s="758"/>
      <c r="D62" s="759"/>
      <c r="E62" s="741"/>
      <c r="F62" s="759"/>
      <c r="G62" s="759"/>
      <c r="H62" s="760"/>
    </row>
    <row r="63" spans="1:8" x14ac:dyDescent="0.2">
      <c r="A63" s="660"/>
      <c r="B63" s="690"/>
      <c r="C63" s="758"/>
      <c r="D63" s="759"/>
      <c r="E63" s="741"/>
      <c r="F63" s="759"/>
      <c r="G63" s="759"/>
      <c r="H63" s="760"/>
    </row>
    <row r="64" spans="1:8" x14ac:dyDescent="0.2">
      <c r="A64" s="660"/>
      <c r="B64" s="690"/>
      <c r="C64" s="758"/>
      <c r="D64" s="759"/>
      <c r="E64" s="741"/>
      <c r="F64" s="759"/>
      <c r="G64" s="759"/>
      <c r="H64" s="760"/>
    </row>
    <row r="65" spans="1:8" x14ac:dyDescent="0.2">
      <c r="A65" s="660"/>
      <c r="B65" s="690"/>
      <c r="C65" s="758"/>
      <c r="D65" s="759"/>
      <c r="E65" s="741"/>
      <c r="F65" s="759"/>
      <c r="G65" s="759"/>
      <c r="H65" s="760"/>
    </row>
    <row r="66" spans="1:8" x14ac:dyDescent="0.2">
      <c r="A66" s="660"/>
      <c r="B66" s="690"/>
      <c r="C66" s="758"/>
      <c r="D66" s="759"/>
      <c r="E66" s="741"/>
      <c r="F66" s="759"/>
      <c r="G66" s="759"/>
      <c r="H66" s="760"/>
    </row>
    <row r="67" spans="1:8" x14ac:dyDescent="0.2">
      <c r="A67" s="660"/>
      <c r="B67" s="690"/>
      <c r="C67" s="758"/>
      <c r="D67" s="759"/>
      <c r="E67" s="741"/>
      <c r="F67" s="759"/>
      <c r="G67" s="759"/>
      <c r="H67" s="760"/>
    </row>
    <row r="68" spans="1:8" x14ac:dyDescent="0.2">
      <c r="A68" s="660"/>
      <c r="B68" s="690"/>
      <c r="C68" s="758"/>
      <c r="D68" s="759"/>
      <c r="E68" s="741"/>
      <c r="F68" s="759"/>
      <c r="G68" s="759"/>
      <c r="H68" s="760"/>
    </row>
    <row r="69" spans="1:8" ht="41.25" customHeight="1" x14ac:dyDescent="0.2">
      <c r="A69" s="660"/>
      <c r="B69" s="761" t="s">
        <v>296</v>
      </c>
      <c r="C69" s="698" t="s">
        <v>460</v>
      </c>
      <c r="D69" s="682" t="s">
        <v>461</v>
      </c>
      <c r="E69" s="762" t="s">
        <v>462</v>
      </c>
      <c r="F69" s="763">
        <v>1</v>
      </c>
      <c r="G69" s="764">
        <v>44651</v>
      </c>
      <c r="H69" s="684" t="s">
        <v>453</v>
      </c>
    </row>
    <row r="70" spans="1:8" ht="30" x14ac:dyDescent="0.2">
      <c r="A70" s="660"/>
      <c r="B70" s="765"/>
      <c r="C70" s="766"/>
      <c r="D70" s="767"/>
      <c r="E70" s="762" t="s">
        <v>463</v>
      </c>
      <c r="F70" s="731"/>
      <c r="G70" s="731"/>
      <c r="H70" s="768"/>
    </row>
    <row r="71" spans="1:8" ht="23.25" customHeight="1" x14ac:dyDescent="0.2">
      <c r="A71" s="660"/>
      <c r="B71" s="765"/>
      <c r="C71" s="766"/>
      <c r="D71" s="767"/>
      <c r="E71" s="762" t="s">
        <v>464</v>
      </c>
      <c r="F71" s="731"/>
      <c r="G71" s="731"/>
      <c r="H71" s="768"/>
    </row>
    <row r="72" spans="1:8" ht="30" x14ac:dyDescent="0.2">
      <c r="A72" s="660"/>
      <c r="B72" s="765"/>
      <c r="C72" s="766"/>
      <c r="D72" s="767"/>
      <c r="E72" s="762" t="s">
        <v>465</v>
      </c>
      <c r="F72" s="731"/>
      <c r="G72" s="731"/>
      <c r="H72" s="768"/>
    </row>
    <row r="73" spans="1:8" ht="15" customHeight="1" x14ac:dyDescent="0.2">
      <c r="A73" s="660"/>
      <c r="B73" s="765"/>
      <c r="C73" s="766"/>
      <c r="D73" s="767"/>
      <c r="E73" s="762" t="s">
        <v>466</v>
      </c>
      <c r="F73" s="731"/>
      <c r="G73" s="731"/>
      <c r="H73" s="768"/>
    </row>
    <row r="74" spans="1:8" ht="12.75" customHeight="1" x14ac:dyDescent="0.25">
      <c r="A74" s="660"/>
      <c r="B74" s="765"/>
      <c r="C74" s="766"/>
      <c r="D74" s="767"/>
      <c r="E74" s="769" t="s">
        <v>467</v>
      </c>
      <c r="F74" s="731"/>
      <c r="G74" s="731"/>
      <c r="H74" s="768"/>
    </row>
    <row r="75" spans="1:8" ht="12.75" customHeight="1" x14ac:dyDescent="0.2">
      <c r="A75" s="660"/>
      <c r="B75" s="770"/>
      <c r="C75" s="706"/>
      <c r="D75" s="771"/>
      <c r="E75" s="772" t="s">
        <v>467</v>
      </c>
      <c r="F75" s="662"/>
      <c r="G75" s="662"/>
      <c r="H75" s="773"/>
    </row>
    <row r="76" spans="1:8" ht="25.5" x14ac:dyDescent="0.2">
      <c r="A76" s="660"/>
      <c r="B76" s="323" t="s">
        <v>305</v>
      </c>
      <c r="C76" s="774" t="s">
        <v>309</v>
      </c>
      <c r="D76" s="775"/>
      <c r="E76" s="775"/>
      <c r="F76" s="775"/>
      <c r="G76" s="775"/>
      <c r="H76" s="776"/>
    </row>
    <row r="77" spans="1:8" ht="165.75" x14ac:dyDescent="0.2">
      <c r="A77" s="660"/>
      <c r="B77" s="323" t="s">
        <v>313</v>
      </c>
      <c r="C77" s="777" t="s">
        <v>318</v>
      </c>
      <c r="D77" s="778"/>
      <c r="E77" s="775" t="s">
        <v>235</v>
      </c>
      <c r="F77" s="778"/>
      <c r="G77" s="778"/>
      <c r="H77" s="779"/>
    </row>
    <row r="78" spans="1:8" ht="38.25" x14ac:dyDescent="0.2">
      <c r="A78" s="660"/>
      <c r="B78" s="323" t="s">
        <v>321</v>
      </c>
      <c r="C78" s="774" t="s">
        <v>324</v>
      </c>
      <c r="D78" s="775"/>
      <c r="E78" s="775" t="s">
        <v>235</v>
      </c>
      <c r="F78" s="775"/>
      <c r="G78" s="775"/>
      <c r="H78" s="776"/>
    </row>
    <row r="79" spans="1:8" ht="25.5" x14ac:dyDescent="0.2">
      <c r="A79" s="660"/>
      <c r="B79" s="323" t="s">
        <v>326</v>
      </c>
      <c r="C79" s="780" t="s">
        <v>329</v>
      </c>
      <c r="D79" s="749"/>
      <c r="E79" s="781"/>
      <c r="F79" s="749"/>
      <c r="G79" s="749"/>
      <c r="H79" s="782"/>
    </row>
    <row r="80" spans="1:8" x14ac:dyDescent="0.2">
      <c r="A80" s="660"/>
      <c r="B80" s="690" t="s">
        <v>331</v>
      </c>
      <c r="C80" s="783" t="s">
        <v>333</v>
      </c>
      <c r="D80" s="753"/>
      <c r="E80" s="784"/>
      <c r="F80" s="753"/>
      <c r="G80" s="753"/>
      <c r="H80" s="785"/>
    </row>
    <row r="81" spans="1:8" x14ac:dyDescent="0.2">
      <c r="A81" s="660"/>
      <c r="B81" s="691"/>
      <c r="C81" s="786"/>
      <c r="D81" s="787"/>
      <c r="E81" s="788"/>
      <c r="F81" s="787"/>
      <c r="G81" s="787"/>
      <c r="H81" s="789"/>
    </row>
    <row r="82" spans="1:8" x14ac:dyDescent="0.2">
      <c r="A82" s="660"/>
      <c r="B82" s="691"/>
      <c r="C82" s="786"/>
      <c r="D82" s="787"/>
      <c r="E82" s="788"/>
      <c r="F82" s="787"/>
      <c r="G82" s="787"/>
      <c r="H82" s="789"/>
    </row>
    <row r="83" spans="1:8" x14ac:dyDescent="0.2">
      <c r="A83" s="660"/>
      <c r="B83" s="691"/>
      <c r="C83" s="786"/>
      <c r="D83" s="787"/>
      <c r="E83" s="788"/>
      <c r="F83" s="787"/>
      <c r="G83" s="787"/>
      <c r="H83" s="789"/>
    </row>
    <row r="84" spans="1:8" ht="13.5" thickBot="1" x14ac:dyDescent="0.25">
      <c r="A84" s="660"/>
      <c r="B84" s="692"/>
      <c r="C84" s="790"/>
      <c r="D84" s="791"/>
      <c r="E84" s="792"/>
      <c r="F84" s="791"/>
      <c r="G84" s="791"/>
      <c r="H84" s="793"/>
    </row>
    <row r="85" spans="1:8" x14ac:dyDescent="0.2">
      <c r="A85" s="661"/>
      <c r="B85" s="693" t="s">
        <v>342</v>
      </c>
      <c r="C85" s="794" t="s">
        <v>346</v>
      </c>
      <c r="D85" s="795"/>
      <c r="E85" s="795" t="s">
        <v>235</v>
      </c>
      <c r="F85" s="795"/>
      <c r="G85" s="795"/>
      <c r="H85" s="796"/>
    </row>
    <row r="86" spans="1:8" x14ac:dyDescent="0.2">
      <c r="A86" s="661"/>
      <c r="B86" s="694"/>
      <c r="C86" s="758"/>
      <c r="D86" s="759"/>
      <c r="E86" s="759"/>
      <c r="F86" s="759"/>
      <c r="G86" s="759"/>
      <c r="H86" s="760"/>
    </row>
    <row r="87" spans="1:8" x14ac:dyDescent="0.2">
      <c r="A87" s="661"/>
      <c r="B87" s="694"/>
      <c r="C87" s="758"/>
      <c r="D87" s="759"/>
      <c r="E87" s="759"/>
      <c r="F87" s="759"/>
      <c r="G87" s="759"/>
      <c r="H87" s="760"/>
    </row>
    <row r="88" spans="1:8" x14ac:dyDescent="0.2">
      <c r="A88" s="661"/>
      <c r="B88" s="694"/>
      <c r="C88" s="758"/>
      <c r="D88" s="759"/>
      <c r="E88" s="759"/>
      <c r="F88" s="759"/>
      <c r="G88" s="759"/>
      <c r="H88" s="760"/>
    </row>
    <row r="89" spans="1:8" x14ac:dyDescent="0.2">
      <c r="A89" s="661"/>
      <c r="B89" s="694"/>
      <c r="C89" s="758"/>
      <c r="D89" s="759"/>
      <c r="E89" s="759"/>
      <c r="F89" s="759"/>
      <c r="G89" s="759"/>
      <c r="H89" s="760"/>
    </row>
    <row r="90" spans="1:8" x14ac:dyDescent="0.2">
      <c r="A90" s="661"/>
      <c r="B90" s="694"/>
      <c r="C90" s="758"/>
      <c r="D90" s="759"/>
      <c r="E90" s="759"/>
      <c r="F90" s="759"/>
      <c r="G90" s="759"/>
      <c r="H90" s="760"/>
    </row>
    <row r="91" spans="1:8" x14ac:dyDescent="0.2">
      <c r="A91" s="661"/>
      <c r="B91" s="694"/>
      <c r="C91" s="758"/>
      <c r="D91" s="759"/>
      <c r="E91" s="759"/>
      <c r="F91" s="759"/>
      <c r="G91" s="759"/>
      <c r="H91" s="760"/>
    </row>
    <row r="92" spans="1:8" x14ac:dyDescent="0.2">
      <c r="A92" s="661"/>
      <c r="B92" s="694"/>
      <c r="C92" s="758"/>
      <c r="D92" s="759"/>
      <c r="E92" s="759"/>
      <c r="F92" s="759"/>
      <c r="G92" s="759"/>
      <c r="H92" s="760"/>
    </row>
    <row r="93" spans="1:8" x14ac:dyDescent="0.2">
      <c r="A93" s="661"/>
      <c r="B93" s="694"/>
      <c r="C93" s="758"/>
      <c r="D93" s="759"/>
      <c r="E93" s="759"/>
      <c r="F93" s="759"/>
      <c r="G93" s="759"/>
      <c r="H93" s="760"/>
    </row>
    <row r="94" spans="1:8" x14ac:dyDescent="0.2">
      <c r="A94" s="661"/>
      <c r="B94" s="694"/>
      <c r="C94" s="758"/>
      <c r="D94" s="759"/>
      <c r="E94" s="759"/>
      <c r="F94" s="759"/>
      <c r="G94" s="759"/>
      <c r="H94" s="760"/>
    </row>
    <row r="95" spans="1:8" x14ac:dyDescent="0.2">
      <c r="A95" s="661"/>
      <c r="B95" s="694"/>
      <c r="C95" s="758"/>
      <c r="D95" s="759"/>
      <c r="E95" s="759"/>
      <c r="F95" s="759"/>
      <c r="G95" s="759"/>
      <c r="H95" s="760"/>
    </row>
    <row r="96" spans="1:8" x14ac:dyDescent="0.2">
      <c r="A96" s="661"/>
      <c r="B96" s="694"/>
      <c r="C96" s="758"/>
      <c r="D96" s="759"/>
      <c r="E96" s="759"/>
      <c r="F96" s="759"/>
      <c r="G96" s="759"/>
      <c r="H96" s="760"/>
    </row>
    <row r="97" spans="1:8" x14ac:dyDescent="0.2">
      <c r="A97" s="661"/>
      <c r="B97" s="694"/>
      <c r="C97" s="758"/>
      <c r="D97" s="759"/>
      <c r="E97" s="759"/>
      <c r="F97" s="759"/>
      <c r="G97" s="759"/>
      <c r="H97" s="760"/>
    </row>
    <row r="98" spans="1:8" x14ac:dyDescent="0.2">
      <c r="A98" s="661"/>
      <c r="B98" s="694"/>
      <c r="C98" s="758"/>
      <c r="D98" s="759"/>
      <c r="E98" s="759"/>
      <c r="F98" s="759"/>
      <c r="G98" s="759"/>
      <c r="H98" s="760"/>
    </row>
    <row r="99" spans="1:8" ht="13.5" thickBot="1" x14ac:dyDescent="0.25">
      <c r="A99" s="661"/>
      <c r="B99" s="695"/>
      <c r="C99" s="797"/>
      <c r="D99" s="798"/>
      <c r="E99" s="798"/>
      <c r="F99" s="798"/>
      <c r="G99" s="798"/>
      <c r="H99" s="799"/>
    </row>
  </sheetData>
  <mergeCells count="77">
    <mergeCell ref="H85:H99"/>
    <mergeCell ref="F80:F84"/>
    <mergeCell ref="G80:G84"/>
    <mergeCell ref="H80:H84"/>
    <mergeCell ref="A85:A99"/>
    <mergeCell ref="B85:B99"/>
    <mergeCell ref="C85:C99"/>
    <mergeCell ref="D85:D99"/>
    <mergeCell ref="E85:E99"/>
    <mergeCell ref="F85:F99"/>
    <mergeCell ref="G85:G99"/>
    <mergeCell ref="G55:G68"/>
    <mergeCell ref="H55:H68"/>
    <mergeCell ref="B69:B75"/>
    <mergeCell ref="C69:C75"/>
    <mergeCell ref="D69:D75"/>
    <mergeCell ref="F69:F75"/>
    <mergeCell ref="G69:G75"/>
    <mergeCell ref="H69:H75"/>
    <mergeCell ref="A55:A84"/>
    <mergeCell ref="B55:B68"/>
    <mergeCell ref="C55:C68"/>
    <mergeCell ref="D55:D68"/>
    <mergeCell ref="E55:E68"/>
    <mergeCell ref="F55:F68"/>
    <mergeCell ref="B80:B84"/>
    <mergeCell ref="C80:C84"/>
    <mergeCell ref="D80:D84"/>
    <mergeCell ref="E80:E84"/>
    <mergeCell ref="G46:G50"/>
    <mergeCell ref="H46:H50"/>
    <mergeCell ref="B52:B54"/>
    <mergeCell ref="C52:C54"/>
    <mergeCell ref="D52:D54"/>
    <mergeCell ref="E52:E54"/>
    <mergeCell ref="F52:F54"/>
    <mergeCell ref="G52:G54"/>
    <mergeCell ref="H52:H54"/>
    <mergeCell ref="A46:A54"/>
    <mergeCell ref="B46:B50"/>
    <mergeCell ref="C46:C50"/>
    <mergeCell ref="D46:D50"/>
    <mergeCell ref="E46:E50"/>
    <mergeCell ref="F46:F50"/>
    <mergeCell ref="G12:G29"/>
    <mergeCell ref="H12:H29"/>
    <mergeCell ref="B30:B45"/>
    <mergeCell ref="C30:C45"/>
    <mergeCell ref="D30:D45"/>
    <mergeCell ref="E30:E45"/>
    <mergeCell ref="F30:F45"/>
    <mergeCell ref="G30:G45"/>
    <mergeCell ref="H30:H45"/>
    <mergeCell ref="A12:A45"/>
    <mergeCell ref="B12:B29"/>
    <mergeCell ref="C12:C29"/>
    <mergeCell ref="D12:D29"/>
    <mergeCell ref="E12:E29"/>
    <mergeCell ref="F12:F29"/>
    <mergeCell ref="H5:H8"/>
    <mergeCell ref="B9:B11"/>
    <mergeCell ref="C9:C11"/>
    <mergeCell ref="D9:D11"/>
    <mergeCell ref="E9:E11"/>
    <mergeCell ref="F9:F11"/>
    <mergeCell ref="G9:G11"/>
    <mergeCell ref="H9:H11"/>
    <mergeCell ref="B1:G1"/>
    <mergeCell ref="B2:G2"/>
    <mergeCell ref="B3:B4"/>
    <mergeCell ref="C3:H3"/>
    <mergeCell ref="A5:A11"/>
    <mergeCell ref="B5:B8"/>
    <mergeCell ref="C5:C8"/>
    <mergeCell ref="D5:D8"/>
    <mergeCell ref="F5:F8"/>
    <mergeCell ref="G5:G8"/>
  </mergeCells>
  <hyperlinks>
    <hyperlink ref="E5" r:id="rId1" display="http://190.217.24.24/cs_penales/"/>
    <hyperlink ref="E6" r:id="rId2" display="http://192.168.56.77/cs_penales/"/>
    <hyperlink ref="E7" r:id="rId3" display="* Precentación Cspenales v1 y v2"/>
    <hyperlink ref="E8" r:id="rId4"/>
    <hyperlink ref="E9" r:id="rId5"/>
    <hyperlink ref="E69" r:id="rId6" display="Socialización Carta de trato Digno "/>
    <hyperlink ref="E70" r:id="rId7" display="Video Socialización Carta de trato Digno"/>
    <hyperlink ref="E71" r:id="rId8"/>
    <hyperlink ref="E72" r:id="rId9" display="* Generalidades del Sistema de gestion en la calidad "/>
    <hyperlink ref="E73" r:id="rId10" display="* Introdución al SIGCMA al CSJPM"/>
    <hyperlink ref="E30:E45" r:id="rId11" display="Formato de asimilación Capacitaciones Transversales y Listado de asistencia"/>
    <hyperlink ref="E75" r:id="rId12"/>
    <hyperlink ref="E74" r:id="rId13"/>
  </hyperlinks>
  <pageMargins left="0.7" right="0.7" top="0.75" bottom="0.75" header="0.3" footer="0.3"/>
  <pageSetup orientation="portrait" horizontalDpi="300" verticalDpi="300" r:id="rId14"/>
  <drawing r:id="rId1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105"/>
  <sheetViews>
    <sheetView topLeftCell="A12" zoomScale="98" zoomScaleNormal="98" zoomScalePageLayoutView="48" workbookViewId="0">
      <selection activeCell="C12" sqref="C12:C29"/>
    </sheetView>
  </sheetViews>
  <sheetFormatPr baseColWidth="10" defaultColWidth="11.42578125" defaultRowHeight="12.75" x14ac:dyDescent="0.2"/>
  <cols>
    <col min="1" max="1" width="1" style="239" customWidth="1"/>
    <col min="2" max="2" width="29" style="291" customWidth="1"/>
    <col min="3" max="3" width="34.140625" style="239" customWidth="1"/>
    <col min="4" max="4" width="37.140625" style="239" customWidth="1"/>
    <col min="5" max="5" width="27.85546875" style="239" customWidth="1"/>
    <col min="6" max="6" width="33" style="239" customWidth="1"/>
    <col min="7" max="7" width="28.42578125" style="239" customWidth="1"/>
    <col min="8" max="8" width="47.7109375" style="239" customWidth="1"/>
    <col min="9" max="9" width="21.5703125" style="239" customWidth="1"/>
    <col min="10" max="12" width="29.140625" style="239" customWidth="1"/>
    <col min="13" max="13" width="15" style="239" customWidth="1"/>
    <col min="14" max="14" width="17" style="239" customWidth="1"/>
    <col min="15" max="15" width="31" style="239" customWidth="1"/>
    <col min="16" max="19" width="11.42578125" style="239"/>
    <col min="20" max="20" width="9.5703125" style="239" customWidth="1"/>
    <col min="21" max="16384" width="11.42578125" style="239"/>
  </cols>
  <sheetData>
    <row r="1" spans="1:8" s="270" customFormat="1" ht="22.5" customHeight="1" x14ac:dyDescent="0.2">
      <c r="B1" s="393" t="s">
        <v>0</v>
      </c>
      <c r="C1" s="393"/>
      <c r="D1" s="393"/>
      <c r="E1" s="393"/>
      <c r="F1" s="393"/>
      <c r="G1" s="393"/>
    </row>
    <row r="2" spans="1:8" s="270" customFormat="1" ht="31.35" customHeight="1" thickBot="1" x14ac:dyDescent="0.25">
      <c r="B2" s="711" t="s">
        <v>411</v>
      </c>
      <c r="C2" s="711"/>
      <c r="D2" s="711"/>
      <c r="E2" s="711"/>
      <c r="F2" s="711"/>
      <c r="G2" s="711"/>
    </row>
    <row r="3" spans="1:8" s="272" customFormat="1" ht="34.5" customHeight="1" x14ac:dyDescent="0.25">
      <c r="A3" s="271"/>
      <c r="B3" s="712" t="s">
        <v>191</v>
      </c>
      <c r="C3" s="714" t="s">
        <v>412</v>
      </c>
      <c r="D3" s="714"/>
      <c r="E3" s="714"/>
      <c r="F3" s="714"/>
      <c r="G3" s="714"/>
      <c r="H3" s="715"/>
    </row>
    <row r="4" spans="1:8" s="272" customFormat="1" ht="31.5" customHeight="1" thickBot="1" x14ac:dyDescent="0.3">
      <c r="A4" s="271"/>
      <c r="B4" s="713"/>
      <c r="C4" s="273" t="s">
        <v>197</v>
      </c>
      <c r="D4" s="274" t="s">
        <v>356</v>
      </c>
      <c r="E4" s="274" t="s">
        <v>357</v>
      </c>
      <c r="F4" s="274" t="s">
        <v>199</v>
      </c>
      <c r="G4" s="274" t="s">
        <v>359</v>
      </c>
      <c r="H4" s="275" t="s">
        <v>413</v>
      </c>
    </row>
    <row r="5" spans="1:8" s="238" customFormat="1" ht="48" customHeight="1" x14ac:dyDescent="0.25">
      <c r="A5" s="657"/>
      <c r="B5" s="689" t="s">
        <v>216</v>
      </c>
      <c r="C5" s="696" t="s">
        <v>223</v>
      </c>
      <c r="D5" s="677"/>
      <c r="E5" s="716">
        <v>1</v>
      </c>
      <c r="F5" s="677"/>
      <c r="G5" s="677"/>
      <c r="H5" s="680"/>
    </row>
    <row r="6" spans="1:8" x14ac:dyDescent="0.2">
      <c r="A6" s="657"/>
      <c r="B6" s="690"/>
      <c r="C6" s="697"/>
      <c r="D6" s="663"/>
      <c r="E6" s="669"/>
      <c r="F6" s="663"/>
      <c r="G6" s="663"/>
      <c r="H6" s="666"/>
    </row>
    <row r="7" spans="1:8" x14ac:dyDescent="0.2">
      <c r="A7" s="657"/>
      <c r="B7" s="690"/>
      <c r="C7" s="697"/>
      <c r="D7" s="663"/>
      <c r="E7" s="669"/>
      <c r="F7" s="663"/>
      <c r="G7" s="663"/>
      <c r="H7" s="666"/>
    </row>
    <row r="8" spans="1:8" x14ac:dyDescent="0.2">
      <c r="A8" s="657"/>
      <c r="B8" s="690"/>
      <c r="C8" s="697"/>
      <c r="D8" s="663"/>
      <c r="E8" s="717"/>
      <c r="F8" s="663"/>
      <c r="G8" s="663"/>
      <c r="H8" s="666"/>
    </row>
    <row r="9" spans="1:8" x14ac:dyDescent="0.2">
      <c r="A9" s="657"/>
      <c r="B9" s="690" t="s">
        <v>228</v>
      </c>
      <c r="C9" s="697" t="s">
        <v>233</v>
      </c>
      <c r="D9" s="663"/>
      <c r="E9" s="663" t="s">
        <v>235</v>
      </c>
      <c r="F9" s="663"/>
      <c r="G9" s="663"/>
      <c r="H9" s="666"/>
    </row>
    <row r="10" spans="1:8" ht="60" customHeight="1" x14ac:dyDescent="0.2">
      <c r="A10" s="657"/>
      <c r="B10" s="690"/>
      <c r="C10" s="697"/>
      <c r="D10" s="663"/>
      <c r="E10" s="663"/>
      <c r="F10" s="663"/>
      <c r="G10" s="663"/>
      <c r="H10" s="666"/>
    </row>
    <row r="11" spans="1:8" ht="13.5" thickBot="1" x14ac:dyDescent="0.25">
      <c r="A11" s="657"/>
      <c r="B11" s="707"/>
      <c r="C11" s="698"/>
      <c r="D11" s="687"/>
      <c r="E11" s="687"/>
      <c r="F11" s="687"/>
      <c r="G11" s="687"/>
      <c r="H11" s="688"/>
    </row>
    <row r="12" spans="1:8" x14ac:dyDescent="0.2">
      <c r="A12" s="658"/>
      <c r="B12" s="689" t="s">
        <v>245</v>
      </c>
      <c r="C12" s="699" t="s">
        <v>249</v>
      </c>
      <c r="D12" s="685"/>
      <c r="E12" s="678">
        <v>1</v>
      </c>
      <c r="F12" s="685"/>
      <c r="G12" s="685"/>
      <c r="H12" s="686"/>
    </row>
    <row r="13" spans="1:8" x14ac:dyDescent="0.2">
      <c r="A13" s="658"/>
      <c r="B13" s="690"/>
      <c r="C13" s="700"/>
      <c r="D13" s="681"/>
      <c r="E13" s="679"/>
      <c r="F13" s="681"/>
      <c r="G13" s="681"/>
      <c r="H13" s="683"/>
    </row>
    <row r="14" spans="1:8" x14ac:dyDescent="0.2">
      <c r="A14" s="658"/>
      <c r="B14" s="690"/>
      <c r="C14" s="700"/>
      <c r="D14" s="681"/>
      <c r="E14" s="679"/>
      <c r="F14" s="681"/>
      <c r="G14" s="681"/>
      <c r="H14" s="683"/>
    </row>
    <row r="15" spans="1:8" ht="108" customHeight="1" x14ac:dyDescent="0.2">
      <c r="A15" s="658"/>
      <c r="B15" s="690"/>
      <c r="C15" s="700"/>
      <c r="D15" s="681"/>
      <c r="E15" s="679"/>
      <c r="F15" s="681"/>
      <c r="G15" s="681"/>
      <c r="H15" s="683"/>
    </row>
    <row r="16" spans="1:8" ht="108" customHeight="1" x14ac:dyDescent="0.2">
      <c r="A16" s="658"/>
      <c r="B16" s="690"/>
      <c r="C16" s="700"/>
      <c r="D16" s="681"/>
      <c r="E16" s="679"/>
      <c r="F16" s="681"/>
      <c r="G16" s="681"/>
      <c r="H16" s="683"/>
    </row>
    <row r="17" spans="1:8" x14ac:dyDescent="0.2">
      <c r="A17" s="658"/>
      <c r="B17" s="690"/>
      <c r="C17" s="700"/>
      <c r="D17" s="681"/>
      <c r="E17" s="679"/>
      <c r="F17" s="681"/>
      <c r="G17" s="681"/>
      <c r="H17" s="683"/>
    </row>
    <row r="18" spans="1:8" x14ac:dyDescent="0.2">
      <c r="A18" s="658"/>
      <c r="B18" s="690"/>
      <c r="C18" s="700"/>
      <c r="D18" s="681"/>
      <c r="E18" s="679"/>
      <c r="F18" s="681"/>
      <c r="G18" s="681"/>
      <c r="H18" s="683"/>
    </row>
    <row r="19" spans="1:8" x14ac:dyDescent="0.2">
      <c r="A19" s="658"/>
      <c r="B19" s="690"/>
      <c r="C19" s="700"/>
      <c r="D19" s="681"/>
      <c r="E19" s="679"/>
      <c r="F19" s="681"/>
      <c r="G19" s="681"/>
      <c r="H19" s="683"/>
    </row>
    <row r="20" spans="1:8" x14ac:dyDescent="0.2">
      <c r="A20" s="658"/>
      <c r="B20" s="690"/>
      <c r="C20" s="700"/>
      <c r="D20" s="681"/>
      <c r="E20" s="679"/>
      <c r="F20" s="681"/>
      <c r="G20" s="681"/>
      <c r="H20" s="683"/>
    </row>
    <row r="21" spans="1:8" x14ac:dyDescent="0.2">
      <c r="A21" s="658"/>
      <c r="B21" s="690"/>
      <c r="C21" s="700"/>
      <c r="D21" s="681"/>
      <c r="E21" s="679"/>
      <c r="F21" s="681"/>
      <c r="G21" s="681"/>
      <c r="H21" s="683"/>
    </row>
    <row r="22" spans="1:8" x14ac:dyDescent="0.2">
      <c r="A22" s="658"/>
      <c r="B22" s="690"/>
      <c r="C22" s="700"/>
      <c r="D22" s="681"/>
      <c r="E22" s="679"/>
      <c r="F22" s="681"/>
      <c r="G22" s="681"/>
      <c r="H22" s="683"/>
    </row>
    <row r="23" spans="1:8" x14ac:dyDescent="0.2">
      <c r="A23" s="658"/>
      <c r="B23" s="690"/>
      <c r="C23" s="700"/>
      <c r="D23" s="681"/>
      <c r="E23" s="679"/>
      <c r="F23" s="681"/>
      <c r="G23" s="681"/>
      <c r="H23" s="683"/>
    </row>
    <row r="24" spans="1:8" x14ac:dyDescent="0.2">
      <c r="A24" s="658"/>
      <c r="B24" s="690"/>
      <c r="C24" s="700"/>
      <c r="D24" s="681"/>
      <c r="E24" s="679"/>
      <c r="F24" s="681"/>
      <c r="G24" s="681"/>
      <c r="H24" s="683"/>
    </row>
    <row r="25" spans="1:8" x14ac:dyDescent="0.2">
      <c r="A25" s="658"/>
      <c r="B25" s="690"/>
      <c r="C25" s="700"/>
      <c r="D25" s="681"/>
      <c r="E25" s="679"/>
      <c r="F25" s="681"/>
      <c r="G25" s="681"/>
      <c r="H25" s="683"/>
    </row>
    <row r="26" spans="1:8" x14ac:dyDescent="0.2">
      <c r="A26" s="658"/>
      <c r="B26" s="690"/>
      <c r="C26" s="700"/>
      <c r="D26" s="681"/>
      <c r="E26" s="679"/>
      <c r="F26" s="681"/>
      <c r="G26" s="681"/>
      <c r="H26" s="683"/>
    </row>
    <row r="27" spans="1:8" x14ac:dyDescent="0.2">
      <c r="A27" s="658"/>
      <c r="B27" s="690"/>
      <c r="C27" s="700"/>
      <c r="D27" s="681"/>
      <c r="E27" s="679"/>
      <c r="F27" s="681"/>
      <c r="G27" s="681"/>
      <c r="H27" s="683"/>
    </row>
    <row r="28" spans="1:8" x14ac:dyDescent="0.2">
      <c r="A28" s="658"/>
      <c r="B28" s="690"/>
      <c r="C28" s="700"/>
      <c r="D28" s="681"/>
      <c r="E28" s="679"/>
      <c r="F28" s="681"/>
      <c r="G28" s="681"/>
      <c r="H28" s="683"/>
    </row>
    <row r="29" spans="1:8" x14ac:dyDescent="0.2">
      <c r="A29" s="658"/>
      <c r="B29" s="690"/>
      <c r="C29" s="700"/>
      <c r="D29" s="681"/>
      <c r="E29" s="679"/>
      <c r="F29" s="681"/>
      <c r="G29" s="681"/>
      <c r="H29" s="683"/>
    </row>
    <row r="30" spans="1:8" x14ac:dyDescent="0.2">
      <c r="A30" s="658"/>
      <c r="B30" s="690" t="s">
        <v>253</v>
      </c>
      <c r="C30" s="697" t="s">
        <v>256</v>
      </c>
      <c r="D30" s="663"/>
      <c r="E30" s="663" t="s">
        <v>235</v>
      </c>
      <c r="F30" s="663"/>
      <c r="G30" s="663"/>
      <c r="H30" s="666"/>
    </row>
    <row r="31" spans="1:8" x14ac:dyDescent="0.2">
      <c r="A31" s="658"/>
      <c r="B31" s="690"/>
      <c r="C31" s="697"/>
      <c r="D31" s="663"/>
      <c r="E31" s="663"/>
      <c r="F31" s="663"/>
      <c r="G31" s="663"/>
      <c r="H31" s="666"/>
    </row>
    <row r="32" spans="1:8" x14ac:dyDescent="0.2">
      <c r="A32" s="658"/>
      <c r="B32" s="690"/>
      <c r="C32" s="697"/>
      <c r="D32" s="663"/>
      <c r="E32" s="663"/>
      <c r="F32" s="663"/>
      <c r="G32" s="663"/>
      <c r="H32" s="666"/>
    </row>
    <row r="33" spans="1:8" x14ac:dyDescent="0.2">
      <c r="A33" s="658"/>
      <c r="B33" s="690"/>
      <c r="C33" s="697"/>
      <c r="D33" s="663"/>
      <c r="E33" s="663"/>
      <c r="F33" s="663"/>
      <c r="G33" s="663"/>
      <c r="H33" s="666"/>
    </row>
    <row r="34" spans="1:8" x14ac:dyDescent="0.2">
      <c r="A34" s="658"/>
      <c r="B34" s="690"/>
      <c r="C34" s="697"/>
      <c r="D34" s="663"/>
      <c r="E34" s="663"/>
      <c r="F34" s="663"/>
      <c r="G34" s="663"/>
      <c r="H34" s="666"/>
    </row>
    <row r="35" spans="1:8" x14ac:dyDescent="0.2">
      <c r="A35" s="658"/>
      <c r="B35" s="690"/>
      <c r="C35" s="697"/>
      <c r="D35" s="663"/>
      <c r="E35" s="663"/>
      <c r="F35" s="663"/>
      <c r="G35" s="663"/>
      <c r="H35" s="666"/>
    </row>
    <row r="36" spans="1:8" x14ac:dyDescent="0.2">
      <c r="A36" s="658"/>
      <c r="B36" s="690"/>
      <c r="C36" s="697"/>
      <c r="D36" s="663"/>
      <c r="E36" s="663"/>
      <c r="F36" s="663"/>
      <c r="G36" s="663"/>
      <c r="H36" s="666"/>
    </row>
    <row r="37" spans="1:8" x14ac:dyDescent="0.2">
      <c r="A37" s="658"/>
      <c r="B37" s="690"/>
      <c r="C37" s="697"/>
      <c r="D37" s="663"/>
      <c r="E37" s="663"/>
      <c r="F37" s="663"/>
      <c r="G37" s="663"/>
      <c r="H37" s="666"/>
    </row>
    <row r="38" spans="1:8" x14ac:dyDescent="0.2">
      <c r="A38" s="658"/>
      <c r="B38" s="690"/>
      <c r="C38" s="697"/>
      <c r="D38" s="663"/>
      <c r="E38" s="663"/>
      <c r="F38" s="663"/>
      <c r="G38" s="663"/>
      <c r="H38" s="666"/>
    </row>
    <row r="39" spans="1:8" x14ac:dyDescent="0.2">
      <c r="A39" s="658"/>
      <c r="B39" s="690"/>
      <c r="C39" s="697"/>
      <c r="D39" s="663"/>
      <c r="E39" s="663"/>
      <c r="F39" s="663"/>
      <c r="G39" s="663"/>
      <c r="H39" s="666"/>
    </row>
    <row r="40" spans="1:8" x14ac:dyDescent="0.2">
      <c r="A40" s="658"/>
      <c r="B40" s="690"/>
      <c r="C40" s="697"/>
      <c r="D40" s="663"/>
      <c r="E40" s="663"/>
      <c r="F40" s="663"/>
      <c r="G40" s="663"/>
      <c r="H40" s="666"/>
    </row>
    <row r="41" spans="1:8" x14ac:dyDescent="0.2">
      <c r="A41" s="658"/>
      <c r="B41" s="690"/>
      <c r="C41" s="697"/>
      <c r="D41" s="663"/>
      <c r="E41" s="663"/>
      <c r="F41" s="663"/>
      <c r="G41" s="663"/>
      <c r="H41" s="666"/>
    </row>
    <row r="42" spans="1:8" x14ac:dyDescent="0.2">
      <c r="A42" s="658"/>
      <c r="B42" s="690"/>
      <c r="C42" s="697"/>
      <c r="D42" s="663"/>
      <c r="E42" s="663"/>
      <c r="F42" s="663"/>
      <c r="G42" s="663"/>
      <c r="H42" s="666"/>
    </row>
    <row r="43" spans="1:8" x14ac:dyDescent="0.2">
      <c r="A43" s="658"/>
      <c r="B43" s="690"/>
      <c r="C43" s="697"/>
      <c r="D43" s="663"/>
      <c r="E43" s="663"/>
      <c r="F43" s="663"/>
      <c r="G43" s="663"/>
      <c r="H43" s="666"/>
    </row>
    <row r="44" spans="1:8" x14ac:dyDescent="0.2">
      <c r="A44" s="658"/>
      <c r="B44" s="690"/>
      <c r="C44" s="697"/>
      <c r="D44" s="663"/>
      <c r="E44" s="663"/>
      <c r="F44" s="663"/>
      <c r="G44" s="663"/>
      <c r="H44" s="666"/>
    </row>
    <row r="45" spans="1:8" ht="13.5" thickBot="1" x14ac:dyDescent="0.25">
      <c r="A45" s="658"/>
      <c r="B45" s="708"/>
      <c r="C45" s="701"/>
      <c r="D45" s="664"/>
      <c r="E45" s="664"/>
      <c r="F45" s="664"/>
      <c r="G45" s="664"/>
      <c r="H45" s="667"/>
    </row>
    <row r="46" spans="1:8" x14ac:dyDescent="0.2">
      <c r="A46" s="659"/>
      <c r="B46" s="689" t="s">
        <v>265</v>
      </c>
      <c r="C46" s="699" t="s">
        <v>269</v>
      </c>
      <c r="D46" s="685"/>
      <c r="E46" s="678" t="s">
        <v>235</v>
      </c>
      <c r="F46" s="685"/>
      <c r="G46" s="685"/>
      <c r="H46" s="686"/>
    </row>
    <row r="47" spans="1:8" x14ac:dyDescent="0.2">
      <c r="A47" s="659"/>
      <c r="B47" s="690"/>
      <c r="C47" s="700"/>
      <c r="D47" s="681"/>
      <c r="E47" s="679"/>
      <c r="F47" s="681"/>
      <c r="G47" s="681"/>
      <c r="H47" s="683"/>
    </row>
    <row r="48" spans="1:8" x14ac:dyDescent="0.2">
      <c r="A48" s="659"/>
      <c r="B48" s="690"/>
      <c r="C48" s="700"/>
      <c r="D48" s="681"/>
      <c r="E48" s="679"/>
      <c r="F48" s="681"/>
      <c r="G48" s="681"/>
      <c r="H48" s="683"/>
    </row>
    <row r="49" spans="1:8" x14ac:dyDescent="0.2">
      <c r="A49" s="659"/>
      <c r="B49" s="690"/>
      <c r="C49" s="700"/>
      <c r="D49" s="681"/>
      <c r="E49" s="679"/>
      <c r="F49" s="681"/>
      <c r="G49" s="681"/>
      <c r="H49" s="683"/>
    </row>
    <row r="50" spans="1:8" x14ac:dyDescent="0.2">
      <c r="A50" s="659"/>
      <c r="B50" s="690"/>
      <c r="C50" s="700"/>
      <c r="D50" s="681"/>
      <c r="E50" s="679"/>
      <c r="F50" s="681"/>
      <c r="G50" s="681"/>
      <c r="H50" s="683"/>
    </row>
    <row r="51" spans="1:8" ht="25.5" x14ac:dyDescent="0.2">
      <c r="A51" s="659"/>
      <c r="B51" s="276" t="s">
        <v>274</v>
      </c>
      <c r="C51" s="277" t="s">
        <v>277</v>
      </c>
      <c r="D51" s="278"/>
      <c r="E51" s="279" t="s">
        <v>235</v>
      </c>
      <c r="F51" s="278"/>
      <c r="G51" s="278"/>
      <c r="H51" s="280"/>
    </row>
    <row r="52" spans="1:8" x14ac:dyDescent="0.2">
      <c r="A52" s="659"/>
      <c r="B52" s="709" t="s">
        <v>279</v>
      </c>
      <c r="C52" s="700" t="s">
        <v>281</v>
      </c>
      <c r="D52" s="681"/>
      <c r="E52" s="679" t="s">
        <v>235</v>
      </c>
      <c r="F52" s="681"/>
      <c r="G52" s="681"/>
      <c r="H52" s="683"/>
    </row>
    <row r="53" spans="1:8" x14ac:dyDescent="0.2">
      <c r="A53" s="659"/>
      <c r="B53" s="709"/>
      <c r="C53" s="700"/>
      <c r="D53" s="681"/>
      <c r="E53" s="679"/>
      <c r="F53" s="681"/>
      <c r="G53" s="681"/>
      <c r="H53" s="683"/>
    </row>
    <row r="54" spans="1:8" ht="13.5" thickBot="1" x14ac:dyDescent="0.25">
      <c r="A54" s="659"/>
      <c r="B54" s="710"/>
      <c r="C54" s="702"/>
      <c r="D54" s="682"/>
      <c r="E54" s="668"/>
      <c r="F54" s="682"/>
      <c r="G54" s="682"/>
      <c r="H54" s="684"/>
    </row>
    <row r="55" spans="1:8" x14ac:dyDescent="0.2">
      <c r="A55" s="660"/>
      <c r="B55" s="689" t="s">
        <v>290</v>
      </c>
      <c r="C55" s="696" t="s">
        <v>293</v>
      </c>
      <c r="D55" s="677"/>
      <c r="E55" s="678" t="s">
        <v>235</v>
      </c>
      <c r="F55" s="677"/>
      <c r="G55" s="677"/>
      <c r="H55" s="680"/>
    </row>
    <row r="56" spans="1:8" x14ac:dyDescent="0.2">
      <c r="A56" s="660"/>
      <c r="B56" s="690"/>
      <c r="C56" s="697"/>
      <c r="D56" s="663"/>
      <c r="E56" s="679"/>
      <c r="F56" s="663"/>
      <c r="G56" s="663"/>
      <c r="H56" s="666"/>
    </row>
    <row r="57" spans="1:8" x14ac:dyDescent="0.2">
      <c r="A57" s="660"/>
      <c r="B57" s="690"/>
      <c r="C57" s="697"/>
      <c r="D57" s="663"/>
      <c r="E57" s="679"/>
      <c r="F57" s="663"/>
      <c r="G57" s="663"/>
      <c r="H57" s="666"/>
    </row>
    <row r="58" spans="1:8" x14ac:dyDescent="0.2">
      <c r="A58" s="660"/>
      <c r="B58" s="690"/>
      <c r="C58" s="697"/>
      <c r="D58" s="663"/>
      <c r="E58" s="679"/>
      <c r="F58" s="663"/>
      <c r="G58" s="663"/>
      <c r="H58" s="666"/>
    </row>
    <row r="59" spans="1:8" x14ac:dyDescent="0.2">
      <c r="A59" s="660"/>
      <c r="B59" s="690"/>
      <c r="C59" s="697"/>
      <c r="D59" s="663"/>
      <c r="E59" s="679"/>
      <c r="F59" s="663"/>
      <c r="G59" s="663"/>
      <c r="H59" s="666"/>
    </row>
    <row r="60" spans="1:8" x14ac:dyDescent="0.2">
      <c r="A60" s="660"/>
      <c r="B60" s="690"/>
      <c r="C60" s="697"/>
      <c r="D60" s="663"/>
      <c r="E60" s="679"/>
      <c r="F60" s="663"/>
      <c r="G60" s="663"/>
      <c r="H60" s="666"/>
    </row>
    <row r="61" spans="1:8" x14ac:dyDescent="0.2">
      <c r="A61" s="660"/>
      <c r="B61" s="690"/>
      <c r="C61" s="697"/>
      <c r="D61" s="663"/>
      <c r="E61" s="679"/>
      <c r="F61" s="663"/>
      <c r="G61" s="663"/>
      <c r="H61" s="666"/>
    </row>
    <row r="62" spans="1:8" x14ac:dyDescent="0.2">
      <c r="A62" s="660"/>
      <c r="B62" s="690"/>
      <c r="C62" s="697"/>
      <c r="D62" s="663"/>
      <c r="E62" s="679"/>
      <c r="F62" s="663"/>
      <c r="G62" s="663"/>
      <c r="H62" s="666"/>
    </row>
    <row r="63" spans="1:8" x14ac:dyDescent="0.2">
      <c r="A63" s="660"/>
      <c r="B63" s="690"/>
      <c r="C63" s="697"/>
      <c r="D63" s="663"/>
      <c r="E63" s="679"/>
      <c r="F63" s="663"/>
      <c r="G63" s="663"/>
      <c r="H63" s="666"/>
    </row>
    <row r="64" spans="1:8" x14ac:dyDescent="0.2">
      <c r="A64" s="660"/>
      <c r="B64" s="690"/>
      <c r="C64" s="697"/>
      <c r="D64" s="663"/>
      <c r="E64" s="679"/>
      <c r="F64" s="663"/>
      <c r="G64" s="663"/>
      <c r="H64" s="666"/>
    </row>
    <row r="65" spans="1:8" x14ac:dyDescent="0.2">
      <c r="A65" s="660"/>
      <c r="B65" s="690"/>
      <c r="C65" s="697"/>
      <c r="D65" s="663"/>
      <c r="E65" s="679"/>
      <c r="F65" s="663"/>
      <c r="G65" s="663"/>
      <c r="H65" s="666"/>
    </row>
    <row r="66" spans="1:8" x14ac:dyDescent="0.2">
      <c r="A66" s="660"/>
      <c r="B66" s="690"/>
      <c r="C66" s="697"/>
      <c r="D66" s="663"/>
      <c r="E66" s="679"/>
      <c r="F66" s="663"/>
      <c r="G66" s="663"/>
      <c r="H66" s="666"/>
    </row>
    <row r="67" spans="1:8" x14ac:dyDescent="0.2">
      <c r="A67" s="660"/>
      <c r="B67" s="690"/>
      <c r="C67" s="697"/>
      <c r="D67" s="663"/>
      <c r="E67" s="679"/>
      <c r="F67" s="663"/>
      <c r="G67" s="663"/>
      <c r="H67" s="666"/>
    </row>
    <row r="68" spans="1:8" x14ac:dyDescent="0.2">
      <c r="A68" s="660"/>
      <c r="B68" s="690"/>
      <c r="C68" s="697"/>
      <c r="D68" s="663"/>
      <c r="E68" s="679"/>
      <c r="F68" s="663"/>
      <c r="G68" s="663"/>
      <c r="H68" s="666"/>
    </row>
    <row r="69" spans="1:8" x14ac:dyDescent="0.2">
      <c r="A69" s="660"/>
      <c r="B69" s="690" t="s">
        <v>296</v>
      </c>
      <c r="C69" s="697" t="s">
        <v>298</v>
      </c>
      <c r="D69" s="663"/>
      <c r="E69" s="663" t="s">
        <v>235</v>
      </c>
      <c r="F69" s="663"/>
      <c r="G69" s="663"/>
      <c r="H69" s="666"/>
    </row>
    <row r="70" spans="1:8" x14ac:dyDescent="0.2">
      <c r="A70" s="660"/>
      <c r="B70" s="690"/>
      <c r="C70" s="697"/>
      <c r="D70" s="663"/>
      <c r="E70" s="663"/>
      <c r="F70" s="663"/>
      <c r="G70" s="663"/>
      <c r="H70" s="666"/>
    </row>
    <row r="71" spans="1:8" x14ac:dyDescent="0.2">
      <c r="A71" s="660"/>
      <c r="B71" s="690"/>
      <c r="C71" s="697"/>
      <c r="D71" s="663"/>
      <c r="E71" s="663"/>
      <c r="F71" s="663"/>
      <c r="G71" s="663"/>
      <c r="H71" s="666"/>
    </row>
    <row r="72" spans="1:8" x14ac:dyDescent="0.2">
      <c r="A72" s="660"/>
      <c r="B72" s="690"/>
      <c r="C72" s="697"/>
      <c r="D72" s="663"/>
      <c r="E72" s="663"/>
      <c r="F72" s="663"/>
      <c r="G72" s="663"/>
      <c r="H72" s="666"/>
    </row>
    <row r="73" spans="1:8" x14ac:dyDescent="0.2">
      <c r="A73" s="660"/>
      <c r="B73" s="690"/>
      <c r="C73" s="697"/>
      <c r="D73" s="663"/>
      <c r="E73" s="663"/>
      <c r="F73" s="663"/>
      <c r="G73" s="663"/>
      <c r="H73" s="666"/>
    </row>
    <row r="74" spans="1:8" x14ac:dyDescent="0.2">
      <c r="A74" s="660"/>
      <c r="B74" s="690"/>
      <c r="C74" s="697"/>
      <c r="D74" s="663"/>
      <c r="E74" s="663"/>
      <c r="F74" s="663"/>
      <c r="G74" s="663"/>
      <c r="H74" s="666"/>
    </row>
    <row r="75" spans="1:8" x14ac:dyDescent="0.2">
      <c r="A75" s="660"/>
      <c r="B75" s="690"/>
      <c r="C75" s="697"/>
      <c r="D75" s="663"/>
      <c r="E75" s="663"/>
      <c r="F75" s="663"/>
      <c r="G75" s="663"/>
      <c r="H75" s="666"/>
    </row>
    <row r="76" spans="1:8" x14ac:dyDescent="0.2">
      <c r="A76" s="660"/>
      <c r="B76" s="690"/>
      <c r="C76" s="697"/>
      <c r="D76" s="663"/>
      <c r="E76" s="663"/>
      <c r="F76" s="663"/>
      <c r="G76" s="663"/>
      <c r="H76" s="666"/>
    </row>
    <row r="77" spans="1:8" x14ac:dyDescent="0.2">
      <c r="A77" s="660"/>
      <c r="B77" s="690"/>
      <c r="C77" s="697"/>
      <c r="D77" s="663"/>
      <c r="E77" s="663"/>
      <c r="F77" s="663"/>
      <c r="G77" s="663"/>
      <c r="H77" s="666"/>
    </row>
    <row r="78" spans="1:8" x14ac:dyDescent="0.2">
      <c r="A78" s="660"/>
      <c r="B78" s="690"/>
      <c r="C78" s="697"/>
      <c r="D78" s="663"/>
      <c r="E78" s="663"/>
      <c r="F78" s="663"/>
      <c r="G78" s="663"/>
      <c r="H78" s="666"/>
    </row>
    <row r="79" spans="1:8" x14ac:dyDescent="0.2">
      <c r="A79" s="660"/>
      <c r="B79" s="690"/>
      <c r="C79" s="697"/>
      <c r="D79" s="663"/>
      <c r="E79" s="663"/>
      <c r="F79" s="663"/>
      <c r="G79" s="663"/>
      <c r="H79" s="666"/>
    </row>
    <row r="80" spans="1:8" x14ac:dyDescent="0.2">
      <c r="A80" s="660"/>
      <c r="B80" s="690"/>
      <c r="C80" s="697"/>
      <c r="D80" s="663"/>
      <c r="E80" s="663"/>
      <c r="F80" s="663"/>
      <c r="G80" s="663"/>
      <c r="H80" s="666"/>
    </row>
    <row r="81" spans="1:8" x14ac:dyDescent="0.2">
      <c r="A81" s="660"/>
      <c r="B81" s="690"/>
      <c r="C81" s="697"/>
      <c r="D81" s="663"/>
      <c r="E81" s="663"/>
      <c r="F81" s="663"/>
      <c r="G81" s="663"/>
      <c r="H81" s="666"/>
    </row>
    <row r="82" spans="1:8" ht="25.5" x14ac:dyDescent="0.2">
      <c r="A82" s="660"/>
      <c r="B82" s="281" t="s">
        <v>305</v>
      </c>
      <c r="C82" s="282" t="s">
        <v>309</v>
      </c>
      <c r="D82" s="283"/>
      <c r="E82" s="283" t="s">
        <v>311</v>
      </c>
      <c r="F82" s="283"/>
      <c r="G82" s="283"/>
      <c r="H82" s="284"/>
    </row>
    <row r="83" spans="1:8" ht="165.75" x14ac:dyDescent="0.2">
      <c r="A83" s="660"/>
      <c r="B83" s="281" t="s">
        <v>313</v>
      </c>
      <c r="C83" s="285" t="s">
        <v>318</v>
      </c>
      <c r="D83" s="286"/>
      <c r="E83" s="283" t="s">
        <v>235</v>
      </c>
      <c r="F83" s="286"/>
      <c r="G83" s="286"/>
      <c r="H83" s="287"/>
    </row>
    <row r="84" spans="1:8" ht="38.25" x14ac:dyDescent="0.2">
      <c r="A84" s="660"/>
      <c r="B84" s="281" t="s">
        <v>321</v>
      </c>
      <c r="C84" s="282" t="s">
        <v>324</v>
      </c>
      <c r="D84" s="283"/>
      <c r="E84" s="283" t="s">
        <v>235</v>
      </c>
      <c r="F84" s="283"/>
      <c r="G84" s="283"/>
      <c r="H84" s="284"/>
    </row>
    <row r="85" spans="1:8" ht="25.5" x14ac:dyDescent="0.2">
      <c r="A85" s="660"/>
      <c r="B85" s="281" t="s">
        <v>326</v>
      </c>
      <c r="C85" s="288" t="s">
        <v>329</v>
      </c>
      <c r="D85" s="279"/>
      <c r="E85" s="289"/>
      <c r="F85" s="279"/>
      <c r="G85" s="279"/>
      <c r="H85" s="290"/>
    </row>
    <row r="86" spans="1:8" x14ac:dyDescent="0.2">
      <c r="A86" s="660"/>
      <c r="B86" s="690" t="s">
        <v>331</v>
      </c>
      <c r="C86" s="703" t="s">
        <v>333</v>
      </c>
      <c r="D86" s="668"/>
      <c r="E86" s="671"/>
      <c r="F86" s="668"/>
      <c r="G86" s="668"/>
      <c r="H86" s="674"/>
    </row>
    <row r="87" spans="1:8" x14ac:dyDescent="0.2">
      <c r="A87" s="660"/>
      <c r="B87" s="691"/>
      <c r="C87" s="704"/>
      <c r="D87" s="669"/>
      <c r="E87" s="672"/>
      <c r="F87" s="669"/>
      <c r="G87" s="669"/>
      <c r="H87" s="675"/>
    </row>
    <row r="88" spans="1:8" x14ac:dyDescent="0.2">
      <c r="A88" s="660"/>
      <c r="B88" s="691"/>
      <c r="C88" s="704"/>
      <c r="D88" s="669"/>
      <c r="E88" s="672"/>
      <c r="F88" s="669"/>
      <c r="G88" s="669"/>
      <c r="H88" s="675"/>
    </row>
    <row r="89" spans="1:8" x14ac:dyDescent="0.2">
      <c r="A89" s="660"/>
      <c r="B89" s="691"/>
      <c r="C89" s="704"/>
      <c r="D89" s="669"/>
      <c r="E89" s="672"/>
      <c r="F89" s="669"/>
      <c r="G89" s="669"/>
      <c r="H89" s="675"/>
    </row>
    <row r="90" spans="1:8" ht="13.5" thickBot="1" x14ac:dyDescent="0.25">
      <c r="A90" s="660"/>
      <c r="B90" s="692"/>
      <c r="C90" s="705"/>
      <c r="D90" s="670"/>
      <c r="E90" s="673"/>
      <c r="F90" s="670"/>
      <c r="G90" s="670"/>
      <c r="H90" s="676"/>
    </row>
    <row r="91" spans="1:8" x14ac:dyDescent="0.2">
      <c r="A91" s="661"/>
      <c r="B91" s="693" t="s">
        <v>342</v>
      </c>
      <c r="C91" s="706" t="s">
        <v>346</v>
      </c>
      <c r="D91" s="662"/>
      <c r="E91" s="662" t="s">
        <v>235</v>
      </c>
      <c r="F91" s="662"/>
      <c r="G91" s="662"/>
      <c r="H91" s="665"/>
    </row>
    <row r="92" spans="1:8" x14ac:dyDescent="0.2">
      <c r="A92" s="661"/>
      <c r="B92" s="694"/>
      <c r="C92" s="697"/>
      <c r="D92" s="663"/>
      <c r="E92" s="663"/>
      <c r="F92" s="663"/>
      <c r="G92" s="663"/>
      <c r="H92" s="666"/>
    </row>
    <row r="93" spans="1:8" x14ac:dyDescent="0.2">
      <c r="A93" s="661"/>
      <c r="B93" s="694"/>
      <c r="C93" s="697"/>
      <c r="D93" s="663"/>
      <c r="E93" s="663"/>
      <c r="F93" s="663"/>
      <c r="G93" s="663"/>
      <c r="H93" s="666"/>
    </row>
    <row r="94" spans="1:8" x14ac:dyDescent="0.2">
      <c r="A94" s="661"/>
      <c r="B94" s="694"/>
      <c r="C94" s="697"/>
      <c r="D94" s="663"/>
      <c r="E94" s="663"/>
      <c r="F94" s="663"/>
      <c r="G94" s="663"/>
      <c r="H94" s="666"/>
    </row>
    <row r="95" spans="1:8" x14ac:dyDescent="0.2">
      <c r="A95" s="661"/>
      <c r="B95" s="694"/>
      <c r="C95" s="697"/>
      <c r="D95" s="663"/>
      <c r="E95" s="663"/>
      <c r="F95" s="663"/>
      <c r="G95" s="663"/>
      <c r="H95" s="666"/>
    </row>
    <row r="96" spans="1:8" x14ac:dyDescent="0.2">
      <c r="A96" s="661"/>
      <c r="B96" s="694"/>
      <c r="C96" s="697"/>
      <c r="D96" s="663"/>
      <c r="E96" s="663"/>
      <c r="F96" s="663"/>
      <c r="G96" s="663"/>
      <c r="H96" s="666"/>
    </row>
    <row r="97" spans="1:8" x14ac:dyDescent="0.2">
      <c r="A97" s="661"/>
      <c r="B97" s="694"/>
      <c r="C97" s="697"/>
      <c r="D97" s="663"/>
      <c r="E97" s="663"/>
      <c r="F97" s="663"/>
      <c r="G97" s="663"/>
      <c r="H97" s="666"/>
    </row>
    <row r="98" spans="1:8" x14ac:dyDescent="0.2">
      <c r="A98" s="661"/>
      <c r="B98" s="694"/>
      <c r="C98" s="697"/>
      <c r="D98" s="663"/>
      <c r="E98" s="663"/>
      <c r="F98" s="663"/>
      <c r="G98" s="663"/>
      <c r="H98" s="666"/>
    </row>
    <row r="99" spans="1:8" x14ac:dyDescent="0.2">
      <c r="A99" s="661"/>
      <c r="B99" s="694"/>
      <c r="C99" s="697"/>
      <c r="D99" s="663"/>
      <c r="E99" s="663"/>
      <c r="F99" s="663"/>
      <c r="G99" s="663"/>
      <c r="H99" s="666"/>
    </row>
    <row r="100" spans="1:8" x14ac:dyDescent="0.2">
      <c r="A100" s="661"/>
      <c r="B100" s="694"/>
      <c r="C100" s="697"/>
      <c r="D100" s="663"/>
      <c r="E100" s="663"/>
      <c r="F100" s="663"/>
      <c r="G100" s="663"/>
      <c r="H100" s="666"/>
    </row>
    <row r="101" spans="1:8" x14ac:dyDescent="0.2">
      <c r="A101" s="661"/>
      <c r="B101" s="694"/>
      <c r="C101" s="697"/>
      <c r="D101" s="663"/>
      <c r="E101" s="663"/>
      <c r="F101" s="663"/>
      <c r="G101" s="663"/>
      <c r="H101" s="666"/>
    </row>
    <row r="102" spans="1:8" x14ac:dyDescent="0.2">
      <c r="A102" s="661"/>
      <c r="B102" s="694"/>
      <c r="C102" s="697"/>
      <c r="D102" s="663"/>
      <c r="E102" s="663"/>
      <c r="F102" s="663"/>
      <c r="G102" s="663"/>
      <c r="H102" s="666"/>
    </row>
    <row r="103" spans="1:8" x14ac:dyDescent="0.2">
      <c r="A103" s="661"/>
      <c r="B103" s="694"/>
      <c r="C103" s="697"/>
      <c r="D103" s="663"/>
      <c r="E103" s="663"/>
      <c r="F103" s="663"/>
      <c r="G103" s="663"/>
      <c r="H103" s="666"/>
    </row>
    <row r="104" spans="1:8" x14ac:dyDescent="0.2">
      <c r="A104" s="661"/>
      <c r="B104" s="694"/>
      <c r="C104" s="697"/>
      <c r="D104" s="663"/>
      <c r="E104" s="663"/>
      <c r="F104" s="663"/>
      <c r="G104" s="663"/>
      <c r="H104" s="666"/>
    </row>
    <row r="105" spans="1:8" ht="13.5" thickBot="1" x14ac:dyDescent="0.25">
      <c r="A105" s="661"/>
      <c r="B105" s="695"/>
      <c r="C105" s="701"/>
      <c r="D105" s="664"/>
      <c r="E105" s="664"/>
      <c r="F105" s="664"/>
      <c r="G105" s="664"/>
      <c r="H105" s="667"/>
    </row>
  </sheetData>
  <mergeCells count="79">
    <mergeCell ref="F86:F90"/>
    <mergeCell ref="G86:G90"/>
    <mergeCell ref="H86:H90"/>
    <mergeCell ref="A91:A105"/>
    <mergeCell ref="B91:B105"/>
    <mergeCell ref="C91:C105"/>
    <mergeCell ref="D91:D105"/>
    <mergeCell ref="E91:E105"/>
    <mergeCell ref="F91:F105"/>
    <mergeCell ref="G91:G105"/>
    <mergeCell ref="H91:H105"/>
    <mergeCell ref="A55:A90"/>
    <mergeCell ref="B86:B90"/>
    <mergeCell ref="C86:C90"/>
    <mergeCell ref="D86:D90"/>
    <mergeCell ref="E86:E90"/>
    <mergeCell ref="B1:G1"/>
    <mergeCell ref="B2:G2"/>
    <mergeCell ref="B3:B4"/>
    <mergeCell ref="C3:H3"/>
    <mergeCell ref="A5:A11"/>
    <mergeCell ref="B5:B8"/>
    <mergeCell ref="C5:C8"/>
    <mergeCell ref="D5:D8"/>
    <mergeCell ref="E5:E8"/>
    <mergeCell ref="F5:F8"/>
    <mergeCell ref="G5:G8"/>
    <mergeCell ref="H5:H8"/>
    <mergeCell ref="B9:B11"/>
    <mergeCell ref="C9:C11"/>
    <mergeCell ref="D9:D11"/>
    <mergeCell ref="E9:E11"/>
    <mergeCell ref="F9:F11"/>
    <mergeCell ref="G9:G11"/>
    <mergeCell ref="H9:H11"/>
    <mergeCell ref="A12:A45"/>
    <mergeCell ref="B12:B29"/>
    <mergeCell ref="C12:C29"/>
    <mergeCell ref="D12:D29"/>
    <mergeCell ref="E12:E29"/>
    <mergeCell ref="G12:G29"/>
    <mergeCell ref="H12:H29"/>
    <mergeCell ref="B30:B45"/>
    <mergeCell ref="C30:C45"/>
    <mergeCell ref="D30:D45"/>
    <mergeCell ref="E30:E45"/>
    <mergeCell ref="F30:F45"/>
    <mergeCell ref="G30:G45"/>
    <mergeCell ref="H30:H45"/>
    <mergeCell ref="F12:F29"/>
    <mergeCell ref="A46:A54"/>
    <mergeCell ref="B46:B50"/>
    <mergeCell ref="C46:C50"/>
    <mergeCell ref="D46:D50"/>
    <mergeCell ref="E46:E50"/>
    <mergeCell ref="G46:G50"/>
    <mergeCell ref="H46:H50"/>
    <mergeCell ref="B52:B54"/>
    <mergeCell ref="C52:C54"/>
    <mergeCell ref="D52:D54"/>
    <mergeCell ref="E52:E54"/>
    <mergeCell ref="F52:F54"/>
    <mergeCell ref="G52:G54"/>
    <mergeCell ref="H52:H54"/>
    <mergeCell ref="F46:F50"/>
    <mergeCell ref="G55:G68"/>
    <mergeCell ref="H55:H68"/>
    <mergeCell ref="B69:B81"/>
    <mergeCell ref="C69:C81"/>
    <mergeCell ref="D69:D81"/>
    <mergeCell ref="E69:E81"/>
    <mergeCell ref="F69:F81"/>
    <mergeCell ref="G69:G81"/>
    <mergeCell ref="H69:H81"/>
    <mergeCell ref="B55:B68"/>
    <mergeCell ref="C55:C68"/>
    <mergeCell ref="D55:D68"/>
    <mergeCell ref="E55:E68"/>
    <mergeCell ref="F55:F68"/>
  </mergeCell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105"/>
  <sheetViews>
    <sheetView topLeftCell="A12" zoomScale="98" zoomScaleNormal="98" zoomScalePageLayoutView="48" workbookViewId="0">
      <selection activeCell="D12" sqref="D12:D29"/>
    </sheetView>
  </sheetViews>
  <sheetFormatPr baseColWidth="10" defaultColWidth="11.42578125" defaultRowHeight="12.75" x14ac:dyDescent="0.2"/>
  <cols>
    <col min="1" max="1" width="1" style="239" customWidth="1"/>
    <col min="2" max="2" width="29" style="291" customWidth="1"/>
    <col min="3" max="3" width="34.140625" style="239" customWidth="1"/>
    <col min="4" max="4" width="37.140625" style="239" customWidth="1"/>
    <col min="5" max="5" width="27.85546875" style="239" customWidth="1"/>
    <col min="6" max="6" width="33" style="239" customWidth="1"/>
    <col min="7" max="7" width="28.42578125" style="239" customWidth="1"/>
    <col min="8" max="8" width="47.7109375" style="239" customWidth="1"/>
    <col min="9" max="9" width="21.5703125" style="239" customWidth="1"/>
    <col min="10" max="12" width="29.140625" style="239" customWidth="1"/>
    <col min="13" max="13" width="15" style="239" customWidth="1"/>
    <col min="14" max="14" width="17" style="239" customWidth="1"/>
    <col min="15" max="15" width="31" style="239" customWidth="1"/>
    <col min="16" max="19" width="11.42578125" style="239"/>
    <col min="20" max="20" width="9.5703125" style="239" customWidth="1"/>
    <col min="21" max="16384" width="11.42578125" style="239"/>
  </cols>
  <sheetData>
    <row r="1" spans="1:8" s="270" customFormat="1" ht="22.5" customHeight="1" x14ac:dyDescent="0.2">
      <c r="B1" s="393" t="s">
        <v>0</v>
      </c>
      <c r="C1" s="393"/>
      <c r="D1" s="393"/>
      <c r="E1" s="393"/>
      <c r="F1" s="393"/>
      <c r="G1" s="393"/>
    </row>
    <row r="2" spans="1:8" s="270" customFormat="1" ht="31.35" customHeight="1" thickBot="1" x14ac:dyDescent="0.25">
      <c r="B2" s="711" t="s">
        <v>411</v>
      </c>
      <c r="C2" s="711"/>
      <c r="D2" s="711"/>
      <c r="E2" s="711"/>
      <c r="F2" s="711"/>
      <c r="G2" s="711"/>
    </row>
    <row r="3" spans="1:8" s="272" customFormat="1" ht="34.5" customHeight="1" x14ac:dyDescent="0.25">
      <c r="A3" s="271"/>
      <c r="B3" s="712" t="s">
        <v>191</v>
      </c>
      <c r="C3" s="714" t="s">
        <v>412</v>
      </c>
      <c r="D3" s="714"/>
      <c r="E3" s="714"/>
      <c r="F3" s="714"/>
      <c r="G3" s="714"/>
      <c r="H3" s="715"/>
    </row>
    <row r="4" spans="1:8" s="272" customFormat="1" ht="31.5" customHeight="1" thickBot="1" x14ac:dyDescent="0.3">
      <c r="A4" s="271"/>
      <c r="B4" s="713"/>
      <c r="C4" s="273" t="s">
        <v>197</v>
      </c>
      <c r="D4" s="274" t="s">
        <v>356</v>
      </c>
      <c r="E4" s="274" t="s">
        <v>357</v>
      </c>
      <c r="F4" s="274" t="s">
        <v>199</v>
      </c>
      <c r="G4" s="274" t="s">
        <v>359</v>
      </c>
      <c r="H4" s="275" t="s">
        <v>413</v>
      </c>
    </row>
    <row r="5" spans="1:8" s="238" customFormat="1" ht="48" customHeight="1" x14ac:dyDescent="0.25">
      <c r="A5" s="657"/>
      <c r="B5" s="689" t="s">
        <v>216</v>
      </c>
      <c r="C5" s="696" t="s">
        <v>223</v>
      </c>
      <c r="D5" s="677"/>
      <c r="E5" s="716">
        <v>1</v>
      </c>
      <c r="F5" s="677"/>
      <c r="G5" s="677"/>
      <c r="H5" s="680"/>
    </row>
    <row r="6" spans="1:8" x14ac:dyDescent="0.2">
      <c r="A6" s="657"/>
      <c r="B6" s="690"/>
      <c r="C6" s="697"/>
      <c r="D6" s="663"/>
      <c r="E6" s="669"/>
      <c r="F6" s="663"/>
      <c r="G6" s="663"/>
      <c r="H6" s="666"/>
    </row>
    <row r="7" spans="1:8" x14ac:dyDescent="0.2">
      <c r="A7" s="657"/>
      <c r="B7" s="690"/>
      <c r="C7" s="697"/>
      <c r="D7" s="663"/>
      <c r="E7" s="669"/>
      <c r="F7" s="663"/>
      <c r="G7" s="663"/>
      <c r="H7" s="666"/>
    </row>
    <row r="8" spans="1:8" x14ac:dyDescent="0.2">
      <c r="A8" s="657"/>
      <c r="B8" s="690"/>
      <c r="C8" s="697"/>
      <c r="D8" s="663"/>
      <c r="E8" s="717"/>
      <c r="F8" s="663"/>
      <c r="G8" s="663"/>
      <c r="H8" s="666"/>
    </row>
    <row r="9" spans="1:8" x14ac:dyDescent="0.2">
      <c r="A9" s="657"/>
      <c r="B9" s="690" t="s">
        <v>228</v>
      </c>
      <c r="C9" s="697" t="s">
        <v>233</v>
      </c>
      <c r="D9" s="663"/>
      <c r="E9" s="663" t="s">
        <v>235</v>
      </c>
      <c r="F9" s="663"/>
      <c r="G9" s="663"/>
      <c r="H9" s="666"/>
    </row>
    <row r="10" spans="1:8" ht="60" customHeight="1" x14ac:dyDescent="0.2">
      <c r="A10" s="657"/>
      <c r="B10" s="690"/>
      <c r="C10" s="697"/>
      <c r="D10" s="663"/>
      <c r="E10" s="663"/>
      <c r="F10" s="663"/>
      <c r="G10" s="663"/>
      <c r="H10" s="666"/>
    </row>
    <row r="11" spans="1:8" ht="13.5" thickBot="1" x14ac:dyDescent="0.25">
      <c r="A11" s="657"/>
      <c r="B11" s="707"/>
      <c r="C11" s="698"/>
      <c r="D11" s="687"/>
      <c r="E11" s="687"/>
      <c r="F11" s="687"/>
      <c r="G11" s="687"/>
      <c r="H11" s="688"/>
    </row>
    <row r="12" spans="1:8" x14ac:dyDescent="0.2">
      <c r="A12" s="658"/>
      <c r="B12" s="689" t="s">
        <v>245</v>
      </c>
      <c r="C12" s="699" t="s">
        <v>249</v>
      </c>
      <c r="D12" s="685"/>
      <c r="E12" s="678">
        <v>1</v>
      </c>
      <c r="F12" s="685"/>
      <c r="G12" s="685"/>
      <c r="H12" s="686"/>
    </row>
    <row r="13" spans="1:8" x14ac:dyDescent="0.2">
      <c r="A13" s="658"/>
      <c r="B13" s="690"/>
      <c r="C13" s="700"/>
      <c r="D13" s="681"/>
      <c r="E13" s="679"/>
      <c r="F13" s="681"/>
      <c r="G13" s="681"/>
      <c r="H13" s="683"/>
    </row>
    <row r="14" spans="1:8" x14ac:dyDescent="0.2">
      <c r="A14" s="658"/>
      <c r="B14" s="690"/>
      <c r="C14" s="700"/>
      <c r="D14" s="681"/>
      <c r="E14" s="679"/>
      <c r="F14" s="681"/>
      <c r="G14" s="681"/>
      <c r="H14" s="683"/>
    </row>
    <row r="15" spans="1:8" ht="108" customHeight="1" x14ac:dyDescent="0.2">
      <c r="A15" s="658"/>
      <c r="B15" s="690"/>
      <c r="C15" s="700"/>
      <c r="D15" s="681"/>
      <c r="E15" s="679"/>
      <c r="F15" s="681"/>
      <c r="G15" s="681"/>
      <c r="H15" s="683"/>
    </row>
    <row r="16" spans="1:8" ht="108" customHeight="1" x14ac:dyDescent="0.2">
      <c r="A16" s="658"/>
      <c r="B16" s="690"/>
      <c r="C16" s="700"/>
      <c r="D16" s="681"/>
      <c r="E16" s="679"/>
      <c r="F16" s="681"/>
      <c r="G16" s="681"/>
      <c r="H16" s="683"/>
    </row>
    <row r="17" spans="1:8" x14ac:dyDescent="0.2">
      <c r="A17" s="658"/>
      <c r="B17" s="690"/>
      <c r="C17" s="700"/>
      <c r="D17" s="681"/>
      <c r="E17" s="679"/>
      <c r="F17" s="681"/>
      <c r="G17" s="681"/>
      <c r="H17" s="683"/>
    </row>
    <row r="18" spans="1:8" x14ac:dyDescent="0.2">
      <c r="A18" s="658"/>
      <c r="B18" s="690"/>
      <c r="C18" s="700"/>
      <c r="D18" s="681"/>
      <c r="E18" s="679"/>
      <c r="F18" s="681"/>
      <c r="G18" s="681"/>
      <c r="H18" s="683"/>
    </row>
    <row r="19" spans="1:8" x14ac:dyDescent="0.2">
      <c r="A19" s="658"/>
      <c r="B19" s="690"/>
      <c r="C19" s="700"/>
      <c r="D19" s="681"/>
      <c r="E19" s="679"/>
      <c r="F19" s="681"/>
      <c r="G19" s="681"/>
      <c r="H19" s="683"/>
    </row>
    <row r="20" spans="1:8" x14ac:dyDescent="0.2">
      <c r="A20" s="658"/>
      <c r="B20" s="690"/>
      <c r="C20" s="700"/>
      <c r="D20" s="681"/>
      <c r="E20" s="679"/>
      <c r="F20" s="681"/>
      <c r="G20" s="681"/>
      <c r="H20" s="683"/>
    </row>
    <row r="21" spans="1:8" x14ac:dyDescent="0.2">
      <c r="A21" s="658"/>
      <c r="B21" s="690"/>
      <c r="C21" s="700"/>
      <c r="D21" s="681"/>
      <c r="E21" s="679"/>
      <c r="F21" s="681"/>
      <c r="G21" s="681"/>
      <c r="H21" s="683"/>
    </row>
    <row r="22" spans="1:8" x14ac:dyDescent="0.2">
      <c r="A22" s="658"/>
      <c r="B22" s="690"/>
      <c r="C22" s="700"/>
      <c r="D22" s="681"/>
      <c r="E22" s="679"/>
      <c r="F22" s="681"/>
      <c r="G22" s="681"/>
      <c r="H22" s="683"/>
    </row>
    <row r="23" spans="1:8" x14ac:dyDescent="0.2">
      <c r="A23" s="658"/>
      <c r="B23" s="690"/>
      <c r="C23" s="700"/>
      <c r="D23" s="681"/>
      <c r="E23" s="679"/>
      <c r="F23" s="681"/>
      <c r="G23" s="681"/>
      <c r="H23" s="683"/>
    </row>
    <row r="24" spans="1:8" x14ac:dyDescent="0.2">
      <c r="A24" s="658"/>
      <c r="B24" s="690"/>
      <c r="C24" s="700"/>
      <c r="D24" s="681"/>
      <c r="E24" s="679"/>
      <c r="F24" s="681"/>
      <c r="G24" s="681"/>
      <c r="H24" s="683"/>
    </row>
    <row r="25" spans="1:8" x14ac:dyDescent="0.2">
      <c r="A25" s="658"/>
      <c r="B25" s="690"/>
      <c r="C25" s="700"/>
      <c r="D25" s="681"/>
      <c r="E25" s="679"/>
      <c r="F25" s="681"/>
      <c r="G25" s="681"/>
      <c r="H25" s="683"/>
    </row>
    <row r="26" spans="1:8" x14ac:dyDescent="0.2">
      <c r="A26" s="658"/>
      <c r="B26" s="690"/>
      <c r="C26" s="700"/>
      <c r="D26" s="681"/>
      <c r="E26" s="679"/>
      <c r="F26" s="681"/>
      <c r="G26" s="681"/>
      <c r="H26" s="683"/>
    </row>
    <row r="27" spans="1:8" x14ac:dyDescent="0.2">
      <c r="A27" s="658"/>
      <c r="B27" s="690"/>
      <c r="C27" s="700"/>
      <c r="D27" s="681"/>
      <c r="E27" s="679"/>
      <c r="F27" s="681"/>
      <c r="G27" s="681"/>
      <c r="H27" s="683"/>
    </row>
    <row r="28" spans="1:8" x14ac:dyDescent="0.2">
      <c r="A28" s="658"/>
      <c r="B28" s="690"/>
      <c r="C28" s="700"/>
      <c r="D28" s="681"/>
      <c r="E28" s="679"/>
      <c r="F28" s="681"/>
      <c r="G28" s="681"/>
      <c r="H28" s="683"/>
    </row>
    <row r="29" spans="1:8" x14ac:dyDescent="0.2">
      <c r="A29" s="658"/>
      <c r="B29" s="690"/>
      <c r="C29" s="700"/>
      <c r="D29" s="681"/>
      <c r="E29" s="679"/>
      <c r="F29" s="681"/>
      <c r="G29" s="681"/>
      <c r="H29" s="683"/>
    </row>
    <row r="30" spans="1:8" x14ac:dyDescent="0.2">
      <c r="A30" s="658"/>
      <c r="B30" s="690" t="s">
        <v>253</v>
      </c>
      <c r="C30" s="697" t="s">
        <v>256</v>
      </c>
      <c r="D30" s="663"/>
      <c r="E30" s="663" t="s">
        <v>235</v>
      </c>
      <c r="F30" s="663"/>
      <c r="G30" s="663"/>
      <c r="H30" s="666"/>
    </row>
    <row r="31" spans="1:8" x14ac:dyDescent="0.2">
      <c r="A31" s="658"/>
      <c r="B31" s="690"/>
      <c r="C31" s="697"/>
      <c r="D31" s="663"/>
      <c r="E31" s="663"/>
      <c r="F31" s="663"/>
      <c r="G31" s="663"/>
      <c r="H31" s="666"/>
    </row>
    <row r="32" spans="1:8" x14ac:dyDescent="0.2">
      <c r="A32" s="658"/>
      <c r="B32" s="690"/>
      <c r="C32" s="697"/>
      <c r="D32" s="663"/>
      <c r="E32" s="663"/>
      <c r="F32" s="663"/>
      <c r="G32" s="663"/>
      <c r="H32" s="666"/>
    </row>
    <row r="33" spans="1:8" x14ac:dyDescent="0.2">
      <c r="A33" s="658"/>
      <c r="B33" s="690"/>
      <c r="C33" s="697"/>
      <c r="D33" s="663"/>
      <c r="E33" s="663"/>
      <c r="F33" s="663"/>
      <c r="G33" s="663"/>
      <c r="H33" s="666"/>
    </row>
    <row r="34" spans="1:8" x14ac:dyDescent="0.2">
      <c r="A34" s="658"/>
      <c r="B34" s="690"/>
      <c r="C34" s="697"/>
      <c r="D34" s="663"/>
      <c r="E34" s="663"/>
      <c r="F34" s="663"/>
      <c r="G34" s="663"/>
      <c r="H34" s="666"/>
    </row>
    <row r="35" spans="1:8" x14ac:dyDescent="0.2">
      <c r="A35" s="658"/>
      <c r="B35" s="690"/>
      <c r="C35" s="697"/>
      <c r="D35" s="663"/>
      <c r="E35" s="663"/>
      <c r="F35" s="663"/>
      <c r="G35" s="663"/>
      <c r="H35" s="666"/>
    </row>
    <row r="36" spans="1:8" x14ac:dyDescent="0.2">
      <c r="A36" s="658"/>
      <c r="B36" s="690"/>
      <c r="C36" s="697"/>
      <c r="D36" s="663"/>
      <c r="E36" s="663"/>
      <c r="F36" s="663"/>
      <c r="G36" s="663"/>
      <c r="H36" s="666"/>
    </row>
    <row r="37" spans="1:8" x14ac:dyDescent="0.2">
      <c r="A37" s="658"/>
      <c r="B37" s="690"/>
      <c r="C37" s="697"/>
      <c r="D37" s="663"/>
      <c r="E37" s="663"/>
      <c r="F37" s="663"/>
      <c r="G37" s="663"/>
      <c r="H37" s="666"/>
    </row>
    <row r="38" spans="1:8" x14ac:dyDescent="0.2">
      <c r="A38" s="658"/>
      <c r="B38" s="690"/>
      <c r="C38" s="697"/>
      <c r="D38" s="663"/>
      <c r="E38" s="663"/>
      <c r="F38" s="663"/>
      <c r="G38" s="663"/>
      <c r="H38" s="666"/>
    </row>
    <row r="39" spans="1:8" x14ac:dyDescent="0.2">
      <c r="A39" s="658"/>
      <c r="B39" s="690"/>
      <c r="C39" s="697"/>
      <c r="D39" s="663"/>
      <c r="E39" s="663"/>
      <c r="F39" s="663"/>
      <c r="G39" s="663"/>
      <c r="H39" s="666"/>
    </row>
    <row r="40" spans="1:8" x14ac:dyDescent="0.2">
      <c r="A40" s="658"/>
      <c r="B40" s="690"/>
      <c r="C40" s="697"/>
      <c r="D40" s="663"/>
      <c r="E40" s="663"/>
      <c r="F40" s="663"/>
      <c r="G40" s="663"/>
      <c r="H40" s="666"/>
    </row>
    <row r="41" spans="1:8" x14ac:dyDescent="0.2">
      <c r="A41" s="658"/>
      <c r="B41" s="690"/>
      <c r="C41" s="697"/>
      <c r="D41" s="663"/>
      <c r="E41" s="663"/>
      <c r="F41" s="663"/>
      <c r="G41" s="663"/>
      <c r="H41" s="666"/>
    </row>
    <row r="42" spans="1:8" x14ac:dyDescent="0.2">
      <c r="A42" s="658"/>
      <c r="B42" s="690"/>
      <c r="C42" s="697"/>
      <c r="D42" s="663"/>
      <c r="E42" s="663"/>
      <c r="F42" s="663"/>
      <c r="G42" s="663"/>
      <c r="H42" s="666"/>
    </row>
    <row r="43" spans="1:8" x14ac:dyDescent="0.2">
      <c r="A43" s="658"/>
      <c r="B43" s="690"/>
      <c r="C43" s="697"/>
      <c r="D43" s="663"/>
      <c r="E43" s="663"/>
      <c r="F43" s="663"/>
      <c r="G43" s="663"/>
      <c r="H43" s="666"/>
    </row>
    <row r="44" spans="1:8" x14ac:dyDescent="0.2">
      <c r="A44" s="658"/>
      <c r="B44" s="690"/>
      <c r="C44" s="697"/>
      <c r="D44" s="663"/>
      <c r="E44" s="663"/>
      <c r="F44" s="663"/>
      <c r="G44" s="663"/>
      <c r="H44" s="666"/>
    </row>
    <row r="45" spans="1:8" ht="13.5" thickBot="1" x14ac:dyDescent="0.25">
      <c r="A45" s="658"/>
      <c r="B45" s="708"/>
      <c r="C45" s="701"/>
      <c r="D45" s="664"/>
      <c r="E45" s="664"/>
      <c r="F45" s="664"/>
      <c r="G45" s="664"/>
      <c r="H45" s="667"/>
    </row>
    <row r="46" spans="1:8" x14ac:dyDescent="0.2">
      <c r="A46" s="659"/>
      <c r="B46" s="689" t="s">
        <v>265</v>
      </c>
      <c r="C46" s="699" t="s">
        <v>269</v>
      </c>
      <c r="D46" s="685"/>
      <c r="E46" s="678" t="s">
        <v>235</v>
      </c>
      <c r="F46" s="685"/>
      <c r="G46" s="685"/>
      <c r="H46" s="686"/>
    </row>
    <row r="47" spans="1:8" x14ac:dyDescent="0.2">
      <c r="A47" s="659"/>
      <c r="B47" s="690"/>
      <c r="C47" s="700"/>
      <c r="D47" s="681"/>
      <c r="E47" s="679"/>
      <c r="F47" s="681"/>
      <c r="G47" s="681"/>
      <c r="H47" s="683"/>
    </row>
    <row r="48" spans="1:8" x14ac:dyDescent="0.2">
      <c r="A48" s="659"/>
      <c r="B48" s="690"/>
      <c r="C48" s="700"/>
      <c r="D48" s="681"/>
      <c r="E48" s="679"/>
      <c r="F48" s="681"/>
      <c r="G48" s="681"/>
      <c r="H48" s="683"/>
    </row>
    <row r="49" spans="1:8" x14ac:dyDescent="0.2">
      <c r="A49" s="659"/>
      <c r="B49" s="690"/>
      <c r="C49" s="700"/>
      <c r="D49" s="681"/>
      <c r="E49" s="679"/>
      <c r="F49" s="681"/>
      <c r="G49" s="681"/>
      <c r="H49" s="683"/>
    </row>
    <row r="50" spans="1:8" x14ac:dyDescent="0.2">
      <c r="A50" s="659"/>
      <c r="B50" s="690"/>
      <c r="C50" s="700"/>
      <c r="D50" s="681"/>
      <c r="E50" s="679"/>
      <c r="F50" s="681"/>
      <c r="G50" s="681"/>
      <c r="H50" s="683"/>
    </row>
    <row r="51" spans="1:8" ht="25.5" x14ac:dyDescent="0.2">
      <c r="A51" s="659"/>
      <c r="B51" s="276" t="s">
        <v>274</v>
      </c>
      <c r="C51" s="277" t="s">
        <v>277</v>
      </c>
      <c r="D51" s="278"/>
      <c r="E51" s="279" t="s">
        <v>235</v>
      </c>
      <c r="F51" s="278"/>
      <c r="G51" s="278"/>
      <c r="H51" s="280"/>
    </row>
    <row r="52" spans="1:8" x14ac:dyDescent="0.2">
      <c r="A52" s="659"/>
      <c r="B52" s="709" t="s">
        <v>279</v>
      </c>
      <c r="C52" s="700" t="s">
        <v>281</v>
      </c>
      <c r="D52" s="681"/>
      <c r="E52" s="679" t="s">
        <v>235</v>
      </c>
      <c r="F52" s="681"/>
      <c r="G52" s="681"/>
      <c r="H52" s="683"/>
    </row>
    <row r="53" spans="1:8" x14ac:dyDescent="0.2">
      <c r="A53" s="659"/>
      <c r="B53" s="709"/>
      <c r="C53" s="700"/>
      <c r="D53" s="681"/>
      <c r="E53" s="679"/>
      <c r="F53" s="681"/>
      <c r="G53" s="681"/>
      <c r="H53" s="683"/>
    </row>
    <row r="54" spans="1:8" ht="13.5" thickBot="1" x14ac:dyDescent="0.25">
      <c r="A54" s="659"/>
      <c r="B54" s="710"/>
      <c r="C54" s="702"/>
      <c r="D54" s="682"/>
      <c r="E54" s="668"/>
      <c r="F54" s="682"/>
      <c r="G54" s="682"/>
      <c r="H54" s="684"/>
    </row>
    <row r="55" spans="1:8" x14ac:dyDescent="0.2">
      <c r="A55" s="660"/>
      <c r="B55" s="689" t="s">
        <v>290</v>
      </c>
      <c r="C55" s="696" t="s">
        <v>293</v>
      </c>
      <c r="D55" s="677"/>
      <c r="E55" s="678" t="s">
        <v>235</v>
      </c>
      <c r="F55" s="677"/>
      <c r="G55" s="677"/>
      <c r="H55" s="680"/>
    </row>
    <row r="56" spans="1:8" x14ac:dyDescent="0.2">
      <c r="A56" s="660"/>
      <c r="B56" s="690"/>
      <c r="C56" s="697"/>
      <c r="D56" s="663"/>
      <c r="E56" s="679"/>
      <c r="F56" s="663"/>
      <c r="G56" s="663"/>
      <c r="H56" s="666"/>
    </row>
    <row r="57" spans="1:8" x14ac:dyDescent="0.2">
      <c r="A57" s="660"/>
      <c r="B57" s="690"/>
      <c r="C57" s="697"/>
      <c r="D57" s="663"/>
      <c r="E57" s="679"/>
      <c r="F57" s="663"/>
      <c r="G57" s="663"/>
      <c r="H57" s="666"/>
    </row>
    <row r="58" spans="1:8" x14ac:dyDescent="0.2">
      <c r="A58" s="660"/>
      <c r="B58" s="690"/>
      <c r="C58" s="697"/>
      <c r="D58" s="663"/>
      <c r="E58" s="679"/>
      <c r="F58" s="663"/>
      <c r="G58" s="663"/>
      <c r="H58" s="666"/>
    </row>
    <row r="59" spans="1:8" x14ac:dyDescent="0.2">
      <c r="A59" s="660"/>
      <c r="B59" s="690"/>
      <c r="C59" s="697"/>
      <c r="D59" s="663"/>
      <c r="E59" s="679"/>
      <c r="F59" s="663"/>
      <c r="G59" s="663"/>
      <c r="H59" s="666"/>
    </row>
    <row r="60" spans="1:8" x14ac:dyDescent="0.2">
      <c r="A60" s="660"/>
      <c r="B60" s="690"/>
      <c r="C60" s="697"/>
      <c r="D60" s="663"/>
      <c r="E60" s="679"/>
      <c r="F60" s="663"/>
      <c r="G60" s="663"/>
      <c r="H60" s="666"/>
    </row>
    <row r="61" spans="1:8" x14ac:dyDescent="0.2">
      <c r="A61" s="660"/>
      <c r="B61" s="690"/>
      <c r="C61" s="697"/>
      <c r="D61" s="663"/>
      <c r="E61" s="679"/>
      <c r="F61" s="663"/>
      <c r="G61" s="663"/>
      <c r="H61" s="666"/>
    </row>
    <row r="62" spans="1:8" x14ac:dyDescent="0.2">
      <c r="A62" s="660"/>
      <c r="B62" s="690"/>
      <c r="C62" s="697"/>
      <c r="D62" s="663"/>
      <c r="E62" s="679"/>
      <c r="F62" s="663"/>
      <c r="G62" s="663"/>
      <c r="H62" s="666"/>
    </row>
    <row r="63" spans="1:8" x14ac:dyDescent="0.2">
      <c r="A63" s="660"/>
      <c r="B63" s="690"/>
      <c r="C63" s="697"/>
      <c r="D63" s="663"/>
      <c r="E63" s="679"/>
      <c r="F63" s="663"/>
      <c r="G63" s="663"/>
      <c r="H63" s="666"/>
    </row>
    <row r="64" spans="1:8" x14ac:dyDescent="0.2">
      <c r="A64" s="660"/>
      <c r="B64" s="690"/>
      <c r="C64" s="697"/>
      <c r="D64" s="663"/>
      <c r="E64" s="679"/>
      <c r="F64" s="663"/>
      <c r="G64" s="663"/>
      <c r="H64" s="666"/>
    </row>
    <row r="65" spans="1:8" x14ac:dyDescent="0.2">
      <c r="A65" s="660"/>
      <c r="B65" s="690"/>
      <c r="C65" s="697"/>
      <c r="D65" s="663"/>
      <c r="E65" s="679"/>
      <c r="F65" s="663"/>
      <c r="G65" s="663"/>
      <c r="H65" s="666"/>
    </row>
    <row r="66" spans="1:8" x14ac:dyDescent="0.2">
      <c r="A66" s="660"/>
      <c r="B66" s="690"/>
      <c r="C66" s="697"/>
      <c r="D66" s="663"/>
      <c r="E66" s="679"/>
      <c r="F66" s="663"/>
      <c r="G66" s="663"/>
      <c r="H66" s="666"/>
    </row>
    <row r="67" spans="1:8" x14ac:dyDescent="0.2">
      <c r="A67" s="660"/>
      <c r="B67" s="690"/>
      <c r="C67" s="697"/>
      <c r="D67" s="663"/>
      <c r="E67" s="679"/>
      <c r="F67" s="663"/>
      <c r="G67" s="663"/>
      <c r="H67" s="666"/>
    </row>
    <row r="68" spans="1:8" x14ac:dyDescent="0.2">
      <c r="A68" s="660"/>
      <c r="B68" s="690"/>
      <c r="C68" s="697"/>
      <c r="D68" s="663"/>
      <c r="E68" s="679"/>
      <c r="F68" s="663"/>
      <c r="G68" s="663"/>
      <c r="H68" s="666"/>
    </row>
    <row r="69" spans="1:8" x14ac:dyDescent="0.2">
      <c r="A69" s="660"/>
      <c r="B69" s="690" t="s">
        <v>296</v>
      </c>
      <c r="C69" s="697" t="s">
        <v>298</v>
      </c>
      <c r="D69" s="663"/>
      <c r="E69" s="663" t="s">
        <v>235</v>
      </c>
      <c r="F69" s="663"/>
      <c r="G69" s="663"/>
      <c r="H69" s="666"/>
    </row>
    <row r="70" spans="1:8" x14ac:dyDescent="0.2">
      <c r="A70" s="660"/>
      <c r="B70" s="690"/>
      <c r="C70" s="697"/>
      <c r="D70" s="663"/>
      <c r="E70" s="663"/>
      <c r="F70" s="663"/>
      <c r="G70" s="663"/>
      <c r="H70" s="666"/>
    </row>
    <row r="71" spans="1:8" x14ac:dyDescent="0.2">
      <c r="A71" s="660"/>
      <c r="B71" s="690"/>
      <c r="C71" s="697"/>
      <c r="D71" s="663"/>
      <c r="E71" s="663"/>
      <c r="F71" s="663"/>
      <c r="G71" s="663"/>
      <c r="H71" s="666"/>
    </row>
    <row r="72" spans="1:8" x14ac:dyDescent="0.2">
      <c r="A72" s="660"/>
      <c r="B72" s="690"/>
      <c r="C72" s="697"/>
      <c r="D72" s="663"/>
      <c r="E72" s="663"/>
      <c r="F72" s="663"/>
      <c r="G72" s="663"/>
      <c r="H72" s="666"/>
    </row>
    <row r="73" spans="1:8" x14ac:dyDescent="0.2">
      <c r="A73" s="660"/>
      <c r="B73" s="690"/>
      <c r="C73" s="697"/>
      <c r="D73" s="663"/>
      <c r="E73" s="663"/>
      <c r="F73" s="663"/>
      <c r="G73" s="663"/>
      <c r="H73" s="666"/>
    </row>
    <row r="74" spans="1:8" x14ac:dyDescent="0.2">
      <c r="A74" s="660"/>
      <c r="B74" s="690"/>
      <c r="C74" s="697"/>
      <c r="D74" s="663"/>
      <c r="E74" s="663"/>
      <c r="F74" s="663"/>
      <c r="G74" s="663"/>
      <c r="H74" s="666"/>
    </row>
    <row r="75" spans="1:8" x14ac:dyDescent="0.2">
      <c r="A75" s="660"/>
      <c r="B75" s="690"/>
      <c r="C75" s="697"/>
      <c r="D75" s="663"/>
      <c r="E75" s="663"/>
      <c r="F75" s="663"/>
      <c r="G75" s="663"/>
      <c r="H75" s="666"/>
    </row>
    <row r="76" spans="1:8" x14ac:dyDescent="0.2">
      <c r="A76" s="660"/>
      <c r="B76" s="690"/>
      <c r="C76" s="697"/>
      <c r="D76" s="663"/>
      <c r="E76" s="663"/>
      <c r="F76" s="663"/>
      <c r="G76" s="663"/>
      <c r="H76" s="666"/>
    </row>
    <row r="77" spans="1:8" x14ac:dyDescent="0.2">
      <c r="A77" s="660"/>
      <c r="B77" s="690"/>
      <c r="C77" s="697"/>
      <c r="D77" s="663"/>
      <c r="E77" s="663"/>
      <c r="F77" s="663"/>
      <c r="G77" s="663"/>
      <c r="H77" s="666"/>
    </row>
    <row r="78" spans="1:8" x14ac:dyDescent="0.2">
      <c r="A78" s="660"/>
      <c r="B78" s="690"/>
      <c r="C78" s="697"/>
      <c r="D78" s="663"/>
      <c r="E78" s="663"/>
      <c r="F78" s="663"/>
      <c r="G78" s="663"/>
      <c r="H78" s="666"/>
    </row>
    <row r="79" spans="1:8" x14ac:dyDescent="0.2">
      <c r="A79" s="660"/>
      <c r="B79" s="690"/>
      <c r="C79" s="697"/>
      <c r="D79" s="663"/>
      <c r="E79" s="663"/>
      <c r="F79" s="663"/>
      <c r="G79" s="663"/>
      <c r="H79" s="666"/>
    </row>
    <row r="80" spans="1:8" x14ac:dyDescent="0.2">
      <c r="A80" s="660"/>
      <c r="B80" s="690"/>
      <c r="C80" s="697"/>
      <c r="D80" s="663"/>
      <c r="E80" s="663"/>
      <c r="F80" s="663"/>
      <c r="G80" s="663"/>
      <c r="H80" s="666"/>
    </row>
    <row r="81" spans="1:8" x14ac:dyDescent="0.2">
      <c r="A81" s="660"/>
      <c r="B81" s="690"/>
      <c r="C81" s="697"/>
      <c r="D81" s="663"/>
      <c r="E81" s="663"/>
      <c r="F81" s="663"/>
      <c r="G81" s="663"/>
      <c r="H81" s="666"/>
    </row>
    <row r="82" spans="1:8" ht="25.5" x14ac:dyDescent="0.2">
      <c r="A82" s="660"/>
      <c r="B82" s="281" t="s">
        <v>305</v>
      </c>
      <c r="C82" s="282" t="s">
        <v>309</v>
      </c>
      <c r="D82" s="283"/>
      <c r="E82" s="283" t="s">
        <v>311</v>
      </c>
      <c r="F82" s="283"/>
      <c r="G82" s="283"/>
      <c r="H82" s="284"/>
    </row>
    <row r="83" spans="1:8" ht="165.75" x14ac:dyDescent="0.2">
      <c r="A83" s="660"/>
      <c r="B83" s="281" t="s">
        <v>313</v>
      </c>
      <c r="C83" s="285" t="s">
        <v>318</v>
      </c>
      <c r="D83" s="286"/>
      <c r="E83" s="283" t="s">
        <v>235</v>
      </c>
      <c r="F83" s="286"/>
      <c r="G83" s="286"/>
      <c r="H83" s="287"/>
    </row>
    <row r="84" spans="1:8" ht="38.25" x14ac:dyDescent="0.2">
      <c r="A84" s="660"/>
      <c r="B84" s="281" t="s">
        <v>321</v>
      </c>
      <c r="C84" s="282" t="s">
        <v>324</v>
      </c>
      <c r="D84" s="283"/>
      <c r="E84" s="283" t="s">
        <v>235</v>
      </c>
      <c r="F84" s="283"/>
      <c r="G84" s="283"/>
      <c r="H84" s="284"/>
    </row>
    <row r="85" spans="1:8" ht="25.5" x14ac:dyDescent="0.2">
      <c r="A85" s="660"/>
      <c r="B85" s="281" t="s">
        <v>326</v>
      </c>
      <c r="C85" s="288" t="s">
        <v>329</v>
      </c>
      <c r="D85" s="279"/>
      <c r="E85" s="289"/>
      <c r="F85" s="279"/>
      <c r="G85" s="279"/>
      <c r="H85" s="290"/>
    </row>
    <row r="86" spans="1:8" x14ac:dyDescent="0.2">
      <c r="A86" s="660"/>
      <c r="B86" s="690" t="s">
        <v>331</v>
      </c>
      <c r="C86" s="703" t="s">
        <v>333</v>
      </c>
      <c r="D86" s="668"/>
      <c r="E86" s="671"/>
      <c r="F86" s="668"/>
      <c r="G86" s="668"/>
      <c r="H86" s="674"/>
    </row>
    <row r="87" spans="1:8" x14ac:dyDescent="0.2">
      <c r="A87" s="660"/>
      <c r="B87" s="691"/>
      <c r="C87" s="704"/>
      <c r="D87" s="669"/>
      <c r="E87" s="672"/>
      <c r="F87" s="669"/>
      <c r="G87" s="669"/>
      <c r="H87" s="675"/>
    </row>
    <row r="88" spans="1:8" x14ac:dyDescent="0.2">
      <c r="A88" s="660"/>
      <c r="B88" s="691"/>
      <c r="C88" s="704"/>
      <c r="D88" s="669"/>
      <c r="E88" s="672"/>
      <c r="F88" s="669"/>
      <c r="G88" s="669"/>
      <c r="H88" s="675"/>
    </row>
    <row r="89" spans="1:8" x14ac:dyDescent="0.2">
      <c r="A89" s="660"/>
      <c r="B89" s="691"/>
      <c r="C89" s="704"/>
      <c r="D89" s="669"/>
      <c r="E89" s="672"/>
      <c r="F89" s="669"/>
      <c r="G89" s="669"/>
      <c r="H89" s="675"/>
    </row>
    <row r="90" spans="1:8" ht="13.5" thickBot="1" x14ac:dyDescent="0.25">
      <c r="A90" s="660"/>
      <c r="B90" s="692"/>
      <c r="C90" s="705"/>
      <c r="D90" s="670"/>
      <c r="E90" s="673"/>
      <c r="F90" s="670"/>
      <c r="G90" s="670"/>
      <c r="H90" s="676"/>
    </row>
    <row r="91" spans="1:8" x14ac:dyDescent="0.2">
      <c r="A91" s="661"/>
      <c r="B91" s="693" t="s">
        <v>342</v>
      </c>
      <c r="C91" s="706" t="s">
        <v>346</v>
      </c>
      <c r="D91" s="662"/>
      <c r="E91" s="662" t="s">
        <v>235</v>
      </c>
      <c r="F91" s="662"/>
      <c r="G91" s="662"/>
      <c r="H91" s="665"/>
    </row>
    <row r="92" spans="1:8" x14ac:dyDescent="0.2">
      <c r="A92" s="661"/>
      <c r="B92" s="694"/>
      <c r="C92" s="697"/>
      <c r="D92" s="663"/>
      <c r="E92" s="663"/>
      <c r="F92" s="663"/>
      <c r="G92" s="663"/>
      <c r="H92" s="666"/>
    </row>
    <row r="93" spans="1:8" x14ac:dyDescent="0.2">
      <c r="A93" s="661"/>
      <c r="B93" s="694"/>
      <c r="C93" s="697"/>
      <c r="D93" s="663"/>
      <c r="E93" s="663"/>
      <c r="F93" s="663"/>
      <c r="G93" s="663"/>
      <c r="H93" s="666"/>
    </row>
    <row r="94" spans="1:8" x14ac:dyDescent="0.2">
      <c r="A94" s="661"/>
      <c r="B94" s="694"/>
      <c r="C94" s="697"/>
      <c r="D94" s="663"/>
      <c r="E94" s="663"/>
      <c r="F94" s="663"/>
      <c r="G94" s="663"/>
      <c r="H94" s="666"/>
    </row>
    <row r="95" spans="1:8" x14ac:dyDescent="0.2">
      <c r="A95" s="661"/>
      <c r="B95" s="694"/>
      <c r="C95" s="697"/>
      <c r="D95" s="663"/>
      <c r="E95" s="663"/>
      <c r="F95" s="663"/>
      <c r="G95" s="663"/>
      <c r="H95" s="666"/>
    </row>
    <row r="96" spans="1:8" x14ac:dyDescent="0.2">
      <c r="A96" s="661"/>
      <c r="B96" s="694"/>
      <c r="C96" s="697"/>
      <c r="D96" s="663"/>
      <c r="E96" s="663"/>
      <c r="F96" s="663"/>
      <c r="G96" s="663"/>
      <c r="H96" s="666"/>
    </row>
    <row r="97" spans="1:8" x14ac:dyDescent="0.2">
      <c r="A97" s="661"/>
      <c r="B97" s="694"/>
      <c r="C97" s="697"/>
      <c r="D97" s="663"/>
      <c r="E97" s="663"/>
      <c r="F97" s="663"/>
      <c r="G97" s="663"/>
      <c r="H97" s="666"/>
    </row>
    <row r="98" spans="1:8" x14ac:dyDescent="0.2">
      <c r="A98" s="661"/>
      <c r="B98" s="694"/>
      <c r="C98" s="697"/>
      <c r="D98" s="663"/>
      <c r="E98" s="663"/>
      <c r="F98" s="663"/>
      <c r="G98" s="663"/>
      <c r="H98" s="666"/>
    </row>
    <row r="99" spans="1:8" x14ac:dyDescent="0.2">
      <c r="A99" s="661"/>
      <c r="B99" s="694"/>
      <c r="C99" s="697"/>
      <c r="D99" s="663"/>
      <c r="E99" s="663"/>
      <c r="F99" s="663"/>
      <c r="G99" s="663"/>
      <c r="H99" s="666"/>
    </row>
    <row r="100" spans="1:8" x14ac:dyDescent="0.2">
      <c r="A100" s="661"/>
      <c r="B100" s="694"/>
      <c r="C100" s="697"/>
      <c r="D100" s="663"/>
      <c r="E100" s="663"/>
      <c r="F100" s="663"/>
      <c r="G100" s="663"/>
      <c r="H100" s="666"/>
    </row>
    <row r="101" spans="1:8" x14ac:dyDescent="0.2">
      <c r="A101" s="661"/>
      <c r="B101" s="694"/>
      <c r="C101" s="697"/>
      <c r="D101" s="663"/>
      <c r="E101" s="663"/>
      <c r="F101" s="663"/>
      <c r="G101" s="663"/>
      <c r="H101" s="666"/>
    </row>
    <row r="102" spans="1:8" x14ac:dyDescent="0.2">
      <c r="A102" s="661"/>
      <c r="B102" s="694"/>
      <c r="C102" s="697"/>
      <c r="D102" s="663"/>
      <c r="E102" s="663"/>
      <c r="F102" s="663"/>
      <c r="G102" s="663"/>
      <c r="H102" s="666"/>
    </row>
    <row r="103" spans="1:8" x14ac:dyDescent="0.2">
      <c r="A103" s="661"/>
      <c r="B103" s="694"/>
      <c r="C103" s="697"/>
      <c r="D103" s="663"/>
      <c r="E103" s="663"/>
      <c r="F103" s="663"/>
      <c r="G103" s="663"/>
      <c r="H103" s="666"/>
    </row>
    <row r="104" spans="1:8" x14ac:dyDescent="0.2">
      <c r="A104" s="661"/>
      <c r="B104" s="694"/>
      <c r="C104" s="697"/>
      <c r="D104" s="663"/>
      <c r="E104" s="663"/>
      <c r="F104" s="663"/>
      <c r="G104" s="663"/>
      <c r="H104" s="666"/>
    </row>
    <row r="105" spans="1:8" ht="13.5" thickBot="1" x14ac:dyDescent="0.25">
      <c r="A105" s="661"/>
      <c r="B105" s="695"/>
      <c r="C105" s="701"/>
      <c r="D105" s="664"/>
      <c r="E105" s="664"/>
      <c r="F105" s="664"/>
      <c r="G105" s="664"/>
      <c r="H105" s="667"/>
    </row>
  </sheetData>
  <mergeCells count="79">
    <mergeCell ref="F86:F90"/>
    <mergeCell ref="G86:G90"/>
    <mergeCell ref="H86:H90"/>
    <mergeCell ref="A91:A105"/>
    <mergeCell ref="B91:B105"/>
    <mergeCell ref="C91:C105"/>
    <mergeCell ref="D91:D105"/>
    <mergeCell ref="E91:E105"/>
    <mergeCell ref="F91:F105"/>
    <mergeCell ref="G91:G105"/>
    <mergeCell ref="H91:H105"/>
    <mergeCell ref="A55:A90"/>
    <mergeCell ref="B86:B90"/>
    <mergeCell ref="C86:C90"/>
    <mergeCell ref="D86:D90"/>
    <mergeCell ref="E86:E90"/>
    <mergeCell ref="B1:G1"/>
    <mergeCell ref="B2:G2"/>
    <mergeCell ref="B3:B4"/>
    <mergeCell ref="C3:H3"/>
    <mergeCell ref="A5:A11"/>
    <mergeCell ref="B5:B8"/>
    <mergeCell ref="C5:C8"/>
    <mergeCell ref="D5:D8"/>
    <mergeCell ref="E5:E8"/>
    <mergeCell ref="F5:F8"/>
    <mergeCell ref="G5:G8"/>
    <mergeCell ref="H5:H8"/>
    <mergeCell ref="B9:B11"/>
    <mergeCell ref="C9:C11"/>
    <mergeCell ref="D9:D11"/>
    <mergeCell ref="E9:E11"/>
    <mergeCell ref="F9:F11"/>
    <mergeCell ref="G9:G11"/>
    <mergeCell ref="H9:H11"/>
    <mergeCell ref="A12:A45"/>
    <mergeCell ref="B12:B29"/>
    <mergeCell ref="C12:C29"/>
    <mergeCell ref="D12:D29"/>
    <mergeCell ref="E12:E29"/>
    <mergeCell ref="G12:G29"/>
    <mergeCell ref="H12:H29"/>
    <mergeCell ref="B30:B45"/>
    <mergeCell ref="C30:C45"/>
    <mergeCell ref="D30:D45"/>
    <mergeCell ref="E30:E45"/>
    <mergeCell ref="F30:F45"/>
    <mergeCell ref="G30:G45"/>
    <mergeCell ref="H30:H45"/>
    <mergeCell ref="F12:F29"/>
    <mergeCell ref="A46:A54"/>
    <mergeCell ref="B46:B50"/>
    <mergeCell ref="C46:C50"/>
    <mergeCell ref="D46:D50"/>
    <mergeCell ref="E46:E50"/>
    <mergeCell ref="G46:G50"/>
    <mergeCell ref="H46:H50"/>
    <mergeCell ref="B52:B54"/>
    <mergeCell ref="C52:C54"/>
    <mergeCell ref="D52:D54"/>
    <mergeCell ref="E52:E54"/>
    <mergeCell ref="F52:F54"/>
    <mergeCell ref="G52:G54"/>
    <mergeCell ref="H52:H54"/>
    <mergeCell ref="F46:F50"/>
    <mergeCell ref="G55:G68"/>
    <mergeCell ref="H55:H68"/>
    <mergeCell ref="B69:B81"/>
    <mergeCell ref="C69:C81"/>
    <mergeCell ref="D69:D81"/>
    <mergeCell ref="E69:E81"/>
    <mergeCell ref="F69:F81"/>
    <mergeCell ref="G69:G81"/>
    <mergeCell ref="H69:H81"/>
    <mergeCell ref="B55:B68"/>
    <mergeCell ref="C55:C68"/>
    <mergeCell ref="D55:D68"/>
    <mergeCell ref="E55:E68"/>
    <mergeCell ref="F55:F68"/>
  </mergeCells>
  <pageMargins left="0.7" right="0.7" top="0.75" bottom="0.75" header="0.3" footer="0.3"/>
  <pageSetup orientation="portrait"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105"/>
  <sheetViews>
    <sheetView topLeftCell="A12" zoomScale="98" zoomScaleNormal="98" zoomScalePageLayoutView="48" workbookViewId="0">
      <selection activeCell="C12" sqref="C12:C29"/>
    </sheetView>
  </sheetViews>
  <sheetFormatPr baseColWidth="10" defaultColWidth="11.42578125" defaultRowHeight="12.75" x14ac:dyDescent="0.2"/>
  <cols>
    <col min="1" max="1" width="1" style="239" customWidth="1"/>
    <col min="2" max="2" width="29" style="291" customWidth="1"/>
    <col min="3" max="3" width="34.140625" style="239" customWidth="1"/>
    <col min="4" max="4" width="37.140625" style="239" customWidth="1"/>
    <col min="5" max="5" width="27.85546875" style="239" customWidth="1"/>
    <col min="6" max="6" width="33" style="239" customWidth="1"/>
    <col min="7" max="7" width="28.42578125" style="239" customWidth="1"/>
    <col min="8" max="8" width="47.7109375" style="239" customWidth="1"/>
    <col min="9" max="9" width="21.5703125" style="239" customWidth="1"/>
    <col min="10" max="12" width="29.140625" style="239" customWidth="1"/>
    <col min="13" max="13" width="15" style="239" customWidth="1"/>
    <col min="14" max="14" width="17" style="239" customWidth="1"/>
    <col min="15" max="15" width="31" style="239" customWidth="1"/>
    <col min="16" max="19" width="11.42578125" style="239"/>
    <col min="20" max="20" width="9.5703125" style="239" customWidth="1"/>
    <col min="21" max="16384" width="11.42578125" style="239"/>
  </cols>
  <sheetData>
    <row r="1" spans="1:8" s="270" customFormat="1" ht="22.5" customHeight="1" x14ac:dyDescent="0.2">
      <c r="B1" s="393" t="s">
        <v>0</v>
      </c>
      <c r="C1" s="393"/>
      <c r="D1" s="393"/>
      <c r="E1" s="393"/>
      <c r="F1" s="393"/>
      <c r="G1" s="393"/>
    </row>
    <row r="2" spans="1:8" s="270" customFormat="1" ht="31.35" customHeight="1" thickBot="1" x14ac:dyDescent="0.25">
      <c r="B2" s="711" t="s">
        <v>411</v>
      </c>
      <c r="C2" s="711"/>
      <c r="D2" s="711"/>
      <c r="E2" s="711"/>
      <c r="F2" s="711"/>
      <c r="G2" s="711"/>
    </row>
    <row r="3" spans="1:8" s="272" customFormat="1" ht="34.5" customHeight="1" x14ac:dyDescent="0.25">
      <c r="A3" s="271"/>
      <c r="B3" s="712" t="s">
        <v>191</v>
      </c>
      <c r="C3" s="714" t="s">
        <v>412</v>
      </c>
      <c r="D3" s="714"/>
      <c r="E3" s="714"/>
      <c r="F3" s="714"/>
      <c r="G3" s="714"/>
      <c r="H3" s="715"/>
    </row>
    <row r="4" spans="1:8" s="272" customFormat="1" ht="31.5" customHeight="1" thickBot="1" x14ac:dyDescent="0.3">
      <c r="A4" s="271"/>
      <c r="B4" s="713"/>
      <c r="C4" s="273" t="s">
        <v>197</v>
      </c>
      <c r="D4" s="274" t="s">
        <v>356</v>
      </c>
      <c r="E4" s="274" t="s">
        <v>357</v>
      </c>
      <c r="F4" s="274" t="s">
        <v>199</v>
      </c>
      <c r="G4" s="274" t="s">
        <v>359</v>
      </c>
      <c r="H4" s="275" t="s">
        <v>413</v>
      </c>
    </row>
    <row r="5" spans="1:8" s="238" customFormat="1" ht="48" customHeight="1" x14ac:dyDescent="0.25">
      <c r="A5" s="657"/>
      <c r="B5" s="689" t="s">
        <v>216</v>
      </c>
      <c r="C5" s="696" t="s">
        <v>223</v>
      </c>
      <c r="D5" s="677"/>
      <c r="E5" s="716">
        <v>1</v>
      </c>
      <c r="F5" s="677"/>
      <c r="G5" s="677"/>
      <c r="H5" s="680"/>
    </row>
    <row r="6" spans="1:8" x14ac:dyDescent="0.2">
      <c r="A6" s="657"/>
      <c r="B6" s="690"/>
      <c r="C6" s="697"/>
      <c r="D6" s="663"/>
      <c r="E6" s="669"/>
      <c r="F6" s="663"/>
      <c r="G6" s="663"/>
      <c r="H6" s="666"/>
    </row>
    <row r="7" spans="1:8" x14ac:dyDescent="0.2">
      <c r="A7" s="657"/>
      <c r="B7" s="690"/>
      <c r="C7" s="697"/>
      <c r="D7" s="663"/>
      <c r="E7" s="669"/>
      <c r="F7" s="663"/>
      <c r="G7" s="663"/>
      <c r="H7" s="666"/>
    </row>
    <row r="8" spans="1:8" x14ac:dyDescent="0.2">
      <c r="A8" s="657"/>
      <c r="B8" s="690"/>
      <c r="C8" s="697"/>
      <c r="D8" s="663"/>
      <c r="E8" s="717"/>
      <c r="F8" s="663"/>
      <c r="G8" s="663"/>
      <c r="H8" s="666"/>
    </row>
    <row r="9" spans="1:8" x14ac:dyDescent="0.2">
      <c r="A9" s="657"/>
      <c r="B9" s="690" t="s">
        <v>228</v>
      </c>
      <c r="C9" s="697" t="s">
        <v>233</v>
      </c>
      <c r="D9" s="663"/>
      <c r="E9" s="663" t="s">
        <v>235</v>
      </c>
      <c r="F9" s="663"/>
      <c r="G9" s="663"/>
      <c r="H9" s="666"/>
    </row>
    <row r="10" spans="1:8" ht="60" customHeight="1" x14ac:dyDescent="0.2">
      <c r="A10" s="657"/>
      <c r="B10" s="690"/>
      <c r="C10" s="697"/>
      <c r="D10" s="663"/>
      <c r="E10" s="663"/>
      <c r="F10" s="663"/>
      <c r="G10" s="663"/>
      <c r="H10" s="666"/>
    </row>
    <row r="11" spans="1:8" ht="13.5" thickBot="1" x14ac:dyDescent="0.25">
      <c r="A11" s="657"/>
      <c r="B11" s="707"/>
      <c r="C11" s="698"/>
      <c r="D11" s="687"/>
      <c r="E11" s="687"/>
      <c r="F11" s="687"/>
      <c r="G11" s="687"/>
      <c r="H11" s="688"/>
    </row>
    <row r="12" spans="1:8" x14ac:dyDescent="0.2">
      <c r="A12" s="658"/>
      <c r="B12" s="689" t="s">
        <v>245</v>
      </c>
      <c r="C12" s="699" t="s">
        <v>249</v>
      </c>
      <c r="D12" s="685"/>
      <c r="E12" s="678">
        <v>1</v>
      </c>
      <c r="F12" s="685"/>
      <c r="G12" s="685"/>
      <c r="H12" s="686"/>
    </row>
    <row r="13" spans="1:8" x14ac:dyDescent="0.2">
      <c r="A13" s="658"/>
      <c r="B13" s="690"/>
      <c r="C13" s="700"/>
      <c r="D13" s="681"/>
      <c r="E13" s="679"/>
      <c r="F13" s="681"/>
      <c r="G13" s="681"/>
      <c r="H13" s="683"/>
    </row>
    <row r="14" spans="1:8" x14ac:dyDescent="0.2">
      <c r="A14" s="658"/>
      <c r="B14" s="690"/>
      <c r="C14" s="700"/>
      <c r="D14" s="681"/>
      <c r="E14" s="679"/>
      <c r="F14" s="681"/>
      <c r="G14" s="681"/>
      <c r="H14" s="683"/>
    </row>
    <row r="15" spans="1:8" ht="108" customHeight="1" x14ac:dyDescent="0.2">
      <c r="A15" s="658"/>
      <c r="B15" s="690"/>
      <c r="C15" s="700"/>
      <c r="D15" s="681"/>
      <c r="E15" s="679"/>
      <c r="F15" s="681"/>
      <c r="G15" s="681"/>
      <c r="H15" s="683"/>
    </row>
    <row r="16" spans="1:8" ht="108" customHeight="1" x14ac:dyDescent="0.2">
      <c r="A16" s="658"/>
      <c r="B16" s="690"/>
      <c r="C16" s="700"/>
      <c r="D16" s="681"/>
      <c r="E16" s="679"/>
      <c r="F16" s="681"/>
      <c r="G16" s="681"/>
      <c r="H16" s="683"/>
    </row>
    <row r="17" spans="1:8" x14ac:dyDescent="0.2">
      <c r="A17" s="658"/>
      <c r="B17" s="690"/>
      <c r="C17" s="700"/>
      <c r="D17" s="681"/>
      <c r="E17" s="679"/>
      <c r="F17" s="681"/>
      <c r="G17" s="681"/>
      <c r="H17" s="683"/>
    </row>
    <row r="18" spans="1:8" x14ac:dyDescent="0.2">
      <c r="A18" s="658"/>
      <c r="B18" s="690"/>
      <c r="C18" s="700"/>
      <c r="D18" s="681"/>
      <c r="E18" s="679"/>
      <c r="F18" s="681"/>
      <c r="G18" s="681"/>
      <c r="H18" s="683"/>
    </row>
    <row r="19" spans="1:8" x14ac:dyDescent="0.2">
      <c r="A19" s="658"/>
      <c r="B19" s="690"/>
      <c r="C19" s="700"/>
      <c r="D19" s="681"/>
      <c r="E19" s="679"/>
      <c r="F19" s="681"/>
      <c r="G19" s="681"/>
      <c r="H19" s="683"/>
    </row>
    <row r="20" spans="1:8" x14ac:dyDescent="0.2">
      <c r="A20" s="658"/>
      <c r="B20" s="690"/>
      <c r="C20" s="700"/>
      <c r="D20" s="681"/>
      <c r="E20" s="679"/>
      <c r="F20" s="681"/>
      <c r="G20" s="681"/>
      <c r="H20" s="683"/>
    </row>
    <row r="21" spans="1:8" x14ac:dyDescent="0.2">
      <c r="A21" s="658"/>
      <c r="B21" s="690"/>
      <c r="C21" s="700"/>
      <c r="D21" s="681"/>
      <c r="E21" s="679"/>
      <c r="F21" s="681"/>
      <c r="G21" s="681"/>
      <c r="H21" s="683"/>
    </row>
    <row r="22" spans="1:8" x14ac:dyDescent="0.2">
      <c r="A22" s="658"/>
      <c r="B22" s="690"/>
      <c r="C22" s="700"/>
      <c r="D22" s="681"/>
      <c r="E22" s="679"/>
      <c r="F22" s="681"/>
      <c r="G22" s="681"/>
      <c r="H22" s="683"/>
    </row>
    <row r="23" spans="1:8" x14ac:dyDescent="0.2">
      <c r="A23" s="658"/>
      <c r="B23" s="690"/>
      <c r="C23" s="700"/>
      <c r="D23" s="681"/>
      <c r="E23" s="679"/>
      <c r="F23" s="681"/>
      <c r="G23" s="681"/>
      <c r="H23" s="683"/>
    </row>
    <row r="24" spans="1:8" x14ac:dyDescent="0.2">
      <c r="A24" s="658"/>
      <c r="B24" s="690"/>
      <c r="C24" s="700"/>
      <c r="D24" s="681"/>
      <c r="E24" s="679"/>
      <c r="F24" s="681"/>
      <c r="G24" s="681"/>
      <c r="H24" s="683"/>
    </row>
    <row r="25" spans="1:8" x14ac:dyDescent="0.2">
      <c r="A25" s="658"/>
      <c r="B25" s="690"/>
      <c r="C25" s="700"/>
      <c r="D25" s="681"/>
      <c r="E25" s="679"/>
      <c r="F25" s="681"/>
      <c r="G25" s="681"/>
      <c r="H25" s="683"/>
    </row>
    <row r="26" spans="1:8" x14ac:dyDescent="0.2">
      <c r="A26" s="658"/>
      <c r="B26" s="690"/>
      <c r="C26" s="700"/>
      <c r="D26" s="681"/>
      <c r="E26" s="679"/>
      <c r="F26" s="681"/>
      <c r="G26" s="681"/>
      <c r="H26" s="683"/>
    </row>
    <row r="27" spans="1:8" x14ac:dyDescent="0.2">
      <c r="A27" s="658"/>
      <c r="B27" s="690"/>
      <c r="C27" s="700"/>
      <c r="D27" s="681"/>
      <c r="E27" s="679"/>
      <c r="F27" s="681"/>
      <c r="G27" s="681"/>
      <c r="H27" s="683"/>
    </row>
    <row r="28" spans="1:8" x14ac:dyDescent="0.2">
      <c r="A28" s="658"/>
      <c r="B28" s="690"/>
      <c r="C28" s="700"/>
      <c r="D28" s="681"/>
      <c r="E28" s="679"/>
      <c r="F28" s="681"/>
      <c r="G28" s="681"/>
      <c r="H28" s="683"/>
    </row>
    <row r="29" spans="1:8" x14ac:dyDescent="0.2">
      <c r="A29" s="658"/>
      <c r="B29" s="690"/>
      <c r="C29" s="700"/>
      <c r="D29" s="681"/>
      <c r="E29" s="679"/>
      <c r="F29" s="681"/>
      <c r="G29" s="681"/>
      <c r="H29" s="683"/>
    </row>
    <row r="30" spans="1:8" x14ac:dyDescent="0.2">
      <c r="A30" s="658"/>
      <c r="B30" s="690" t="s">
        <v>253</v>
      </c>
      <c r="C30" s="697" t="s">
        <v>256</v>
      </c>
      <c r="D30" s="663"/>
      <c r="E30" s="663" t="s">
        <v>235</v>
      </c>
      <c r="F30" s="663"/>
      <c r="G30" s="663"/>
      <c r="H30" s="666"/>
    </row>
    <row r="31" spans="1:8" x14ac:dyDescent="0.2">
      <c r="A31" s="658"/>
      <c r="B31" s="690"/>
      <c r="C31" s="697"/>
      <c r="D31" s="663"/>
      <c r="E31" s="663"/>
      <c r="F31" s="663"/>
      <c r="G31" s="663"/>
      <c r="H31" s="666"/>
    </row>
    <row r="32" spans="1:8" x14ac:dyDescent="0.2">
      <c r="A32" s="658"/>
      <c r="B32" s="690"/>
      <c r="C32" s="697"/>
      <c r="D32" s="663"/>
      <c r="E32" s="663"/>
      <c r="F32" s="663"/>
      <c r="G32" s="663"/>
      <c r="H32" s="666"/>
    </row>
    <row r="33" spans="1:8" x14ac:dyDescent="0.2">
      <c r="A33" s="658"/>
      <c r="B33" s="690"/>
      <c r="C33" s="697"/>
      <c r="D33" s="663"/>
      <c r="E33" s="663"/>
      <c r="F33" s="663"/>
      <c r="G33" s="663"/>
      <c r="H33" s="666"/>
    </row>
    <row r="34" spans="1:8" x14ac:dyDescent="0.2">
      <c r="A34" s="658"/>
      <c r="B34" s="690"/>
      <c r="C34" s="697"/>
      <c r="D34" s="663"/>
      <c r="E34" s="663"/>
      <c r="F34" s="663"/>
      <c r="G34" s="663"/>
      <c r="H34" s="666"/>
    </row>
    <row r="35" spans="1:8" x14ac:dyDescent="0.2">
      <c r="A35" s="658"/>
      <c r="B35" s="690"/>
      <c r="C35" s="697"/>
      <c r="D35" s="663"/>
      <c r="E35" s="663"/>
      <c r="F35" s="663"/>
      <c r="G35" s="663"/>
      <c r="H35" s="666"/>
    </row>
    <row r="36" spans="1:8" x14ac:dyDescent="0.2">
      <c r="A36" s="658"/>
      <c r="B36" s="690"/>
      <c r="C36" s="697"/>
      <c r="D36" s="663"/>
      <c r="E36" s="663"/>
      <c r="F36" s="663"/>
      <c r="G36" s="663"/>
      <c r="H36" s="666"/>
    </row>
    <row r="37" spans="1:8" x14ac:dyDescent="0.2">
      <c r="A37" s="658"/>
      <c r="B37" s="690"/>
      <c r="C37" s="697"/>
      <c r="D37" s="663"/>
      <c r="E37" s="663"/>
      <c r="F37" s="663"/>
      <c r="G37" s="663"/>
      <c r="H37" s="666"/>
    </row>
    <row r="38" spans="1:8" x14ac:dyDescent="0.2">
      <c r="A38" s="658"/>
      <c r="B38" s="690"/>
      <c r="C38" s="697"/>
      <c r="D38" s="663"/>
      <c r="E38" s="663"/>
      <c r="F38" s="663"/>
      <c r="G38" s="663"/>
      <c r="H38" s="666"/>
    </row>
    <row r="39" spans="1:8" x14ac:dyDescent="0.2">
      <c r="A39" s="658"/>
      <c r="B39" s="690"/>
      <c r="C39" s="697"/>
      <c r="D39" s="663"/>
      <c r="E39" s="663"/>
      <c r="F39" s="663"/>
      <c r="G39" s="663"/>
      <c r="H39" s="666"/>
    </row>
    <row r="40" spans="1:8" x14ac:dyDescent="0.2">
      <c r="A40" s="658"/>
      <c r="B40" s="690"/>
      <c r="C40" s="697"/>
      <c r="D40" s="663"/>
      <c r="E40" s="663"/>
      <c r="F40" s="663"/>
      <c r="G40" s="663"/>
      <c r="H40" s="666"/>
    </row>
    <row r="41" spans="1:8" x14ac:dyDescent="0.2">
      <c r="A41" s="658"/>
      <c r="B41" s="690"/>
      <c r="C41" s="697"/>
      <c r="D41" s="663"/>
      <c r="E41" s="663"/>
      <c r="F41" s="663"/>
      <c r="G41" s="663"/>
      <c r="H41" s="666"/>
    </row>
    <row r="42" spans="1:8" x14ac:dyDescent="0.2">
      <c r="A42" s="658"/>
      <c r="B42" s="690"/>
      <c r="C42" s="697"/>
      <c r="D42" s="663"/>
      <c r="E42" s="663"/>
      <c r="F42" s="663"/>
      <c r="G42" s="663"/>
      <c r="H42" s="666"/>
    </row>
    <row r="43" spans="1:8" x14ac:dyDescent="0.2">
      <c r="A43" s="658"/>
      <c r="B43" s="690"/>
      <c r="C43" s="697"/>
      <c r="D43" s="663"/>
      <c r="E43" s="663"/>
      <c r="F43" s="663"/>
      <c r="G43" s="663"/>
      <c r="H43" s="666"/>
    </row>
    <row r="44" spans="1:8" x14ac:dyDescent="0.2">
      <c r="A44" s="658"/>
      <c r="B44" s="690"/>
      <c r="C44" s="697"/>
      <c r="D44" s="663"/>
      <c r="E44" s="663"/>
      <c r="F44" s="663"/>
      <c r="G44" s="663"/>
      <c r="H44" s="666"/>
    </row>
    <row r="45" spans="1:8" ht="13.5" thickBot="1" x14ac:dyDescent="0.25">
      <c r="A45" s="658"/>
      <c r="B45" s="708"/>
      <c r="C45" s="701"/>
      <c r="D45" s="664"/>
      <c r="E45" s="664"/>
      <c r="F45" s="664"/>
      <c r="G45" s="664"/>
      <c r="H45" s="667"/>
    </row>
    <row r="46" spans="1:8" x14ac:dyDescent="0.2">
      <c r="A46" s="659"/>
      <c r="B46" s="689" t="s">
        <v>265</v>
      </c>
      <c r="C46" s="699" t="s">
        <v>269</v>
      </c>
      <c r="D46" s="685"/>
      <c r="E46" s="678" t="s">
        <v>235</v>
      </c>
      <c r="F46" s="685"/>
      <c r="G46" s="685"/>
      <c r="H46" s="686"/>
    </row>
    <row r="47" spans="1:8" x14ac:dyDescent="0.2">
      <c r="A47" s="659"/>
      <c r="B47" s="690"/>
      <c r="C47" s="700"/>
      <c r="D47" s="681"/>
      <c r="E47" s="679"/>
      <c r="F47" s="681"/>
      <c r="G47" s="681"/>
      <c r="H47" s="683"/>
    </row>
    <row r="48" spans="1:8" x14ac:dyDescent="0.2">
      <c r="A48" s="659"/>
      <c r="B48" s="690"/>
      <c r="C48" s="700"/>
      <c r="D48" s="681"/>
      <c r="E48" s="679"/>
      <c r="F48" s="681"/>
      <c r="G48" s="681"/>
      <c r="H48" s="683"/>
    </row>
    <row r="49" spans="1:8" x14ac:dyDescent="0.2">
      <c r="A49" s="659"/>
      <c r="B49" s="690"/>
      <c r="C49" s="700"/>
      <c r="D49" s="681"/>
      <c r="E49" s="679"/>
      <c r="F49" s="681"/>
      <c r="G49" s="681"/>
      <c r="H49" s="683"/>
    </row>
    <row r="50" spans="1:8" x14ac:dyDescent="0.2">
      <c r="A50" s="659"/>
      <c r="B50" s="690"/>
      <c r="C50" s="700"/>
      <c r="D50" s="681"/>
      <c r="E50" s="679"/>
      <c r="F50" s="681"/>
      <c r="G50" s="681"/>
      <c r="H50" s="683"/>
    </row>
    <row r="51" spans="1:8" ht="25.5" x14ac:dyDescent="0.2">
      <c r="A51" s="659"/>
      <c r="B51" s="276" t="s">
        <v>274</v>
      </c>
      <c r="C51" s="277" t="s">
        <v>277</v>
      </c>
      <c r="D51" s="278"/>
      <c r="E51" s="279" t="s">
        <v>235</v>
      </c>
      <c r="F51" s="278"/>
      <c r="G51" s="278"/>
      <c r="H51" s="280"/>
    </row>
    <row r="52" spans="1:8" x14ac:dyDescent="0.2">
      <c r="A52" s="659"/>
      <c r="B52" s="709" t="s">
        <v>279</v>
      </c>
      <c r="C52" s="700" t="s">
        <v>281</v>
      </c>
      <c r="D52" s="681"/>
      <c r="E52" s="679" t="s">
        <v>235</v>
      </c>
      <c r="F52" s="681"/>
      <c r="G52" s="681"/>
      <c r="H52" s="683"/>
    </row>
    <row r="53" spans="1:8" x14ac:dyDescent="0.2">
      <c r="A53" s="659"/>
      <c r="B53" s="709"/>
      <c r="C53" s="700"/>
      <c r="D53" s="681"/>
      <c r="E53" s="679"/>
      <c r="F53" s="681"/>
      <c r="G53" s="681"/>
      <c r="H53" s="683"/>
    </row>
    <row r="54" spans="1:8" ht="13.5" thickBot="1" x14ac:dyDescent="0.25">
      <c r="A54" s="659"/>
      <c r="B54" s="710"/>
      <c r="C54" s="702"/>
      <c r="D54" s="682"/>
      <c r="E54" s="668"/>
      <c r="F54" s="682"/>
      <c r="G54" s="682"/>
      <c r="H54" s="684"/>
    </row>
    <row r="55" spans="1:8" x14ac:dyDescent="0.2">
      <c r="A55" s="660"/>
      <c r="B55" s="689" t="s">
        <v>290</v>
      </c>
      <c r="C55" s="696" t="s">
        <v>293</v>
      </c>
      <c r="D55" s="677"/>
      <c r="E55" s="678" t="s">
        <v>235</v>
      </c>
      <c r="F55" s="677"/>
      <c r="G55" s="677"/>
      <c r="H55" s="680"/>
    </row>
    <row r="56" spans="1:8" x14ac:dyDescent="0.2">
      <c r="A56" s="660"/>
      <c r="B56" s="690"/>
      <c r="C56" s="697"/>
      <c r="D56" s="663"/>
      <c r="E56" s="679"/>
      <c r="F56" s="663"/>
      <c r="G56" s="663"/>
      <c r="H56" s="666"/>
    </row>
    <row r="57" spans="1:8" x14ac:dyDescent="0.2">
      <c r="A57" s="660"/>
      <c r="B57" s="690"/>
      <c r="C57" s="697"/>
      <c r="D57" s="663"/>
      <c r="E57" s="679"/>
      <c r="F57" s="663"/>
      <c r="G57" s="663"/>
      <c r="H57" s="666"/>
    </row>
    <row r="58" spans="1:8" x14ac:dyDescent="0.2">
      <c r="A58" s="660"/>
      <c r="B58" s="690"/>
      <c r="C58" s="697"/>
      <c r="D58" s="663"/>
      <c r="E58" s="679"/>
      <c r="F58" s="663"/>
      <c r="G58" s="663"/>
      <c r="H58" s="666"/>
    </row>
    <row r="59" spans="1:8" x14ac:dyDescent="0.2">
      <c r="A59" s="660"/>
      <c r="B59" s="690"/>
      <c r="C59" s="697"/>
      <c r="D59" s="663"/>
      <c r="E59" s="679"/>
      <c r="F59" s="663"/>
      <c r="G59" s="663"/>
      <c r="H59" s="666"/>
    </row>
    <row r="60" spans="1:8" x14ac:dyDescent="0.2">
      <c r="A60" s="660"/>
      <c r="B60" s="690"/>
      <c r="C60" s="697"/>
      <c r="D60" s="663"/>
      <c r="E60" s="679"/>
      <c r="F60" s="663"/>
      <c r="G60" s="663"/>
      <c r="H60" s="666"/>
    </row>
    <row r="61" spans="1:8" x14ac:dyDescent="0.2">
      <c r="A61" s="660"/>
      <c r="B61" s="690"/>
      <c r="C61" s="697"/>
      <c r="D61" s="663"/>
      <c r="E61" s="679"/>
      <c r="F61" s="663"/>
      <c r="G61" s="663"/>
      <c r="H61" s="666"/>
    </row>
    <row r="62" spans="1:8" x14ac:dyDescent="0.2">
      <c r="A62" s="660"/>
      <c r="B62" s="690"/>
      <c r="C62" s="697"/>
      <c r="D62" s="663"/>
      <c r="E62" s="679"/>
      <c r="F62" s="663"/>
      <c r="G62" s="663"/>
      <c r="H62" s="666"/>
    </row>
    <row r="63" spans="1:8" x14ac:dyDescent="0.2">
      <c r="A63" s="660"/>
      <c r="B63" s="690"/>
      <c r="C63" s="697"/>
      <c r="D63" s="663"/>
      <c r="E63" s="679"/>
      <c r="F63" s="663"/>
      <c r="G63" s="663"/>
      <c r="H63" s="666"/>
    </row>
    <row r="64" spans="1:8" x14ac:dyDescent="0.2">
      <c r="A64" s="660"/>
      <c r="B64" s="690"/>
      <c r="C64" s="697"/>
      <c r="D64" s="663"/>
      <c r="E64" s="679"/>
      <c r="F64" s="663"/>
      <c r="G64" s="663"/>
      <c r="H64" s="666"/>
    </row>
    <row r="65" spans="1:8" x14ac:dyDescent="0.2">
      <c r="A65" s="660"/>
      <c r="B65" s="690"/>
      <c r="C65" s="697"/>
      <c r="D65" s="663"/>
      <c r="E65" s="679"/>
      <c r="F65" s="663"/>
      <c r="G65" s="663"/>
      <c r="H65" s="666"/>
    </row>
    <row r="66" spans="1:8" x14ac:dyDescent="0.2">
      <c r="A66" s="660"/>
      <c r="B66" s="690"/>
      <c r="C66" s="697"/>
      <c r="D66" s="663"/>
      <c r="E66" s="679"/>
      <c r="F66" s="663"/>
      <c r="G66" s="663"/>
      <c r="H66" s="666"/>
    </row>
    <row r="67" spans="1:8" x14ac:dyDescent="0.2">
      <c r="A67" s="660"/>
      <c r="B67" s="690"/>
      <c r="C67" s="697"/>
      <c r="D67" s="663"/>
      <c r="E67" s="679"/>
      <c r="F67" s="663"/>
      <c r="G67" s="663"/>
      <c r="H67" s="666"/>
    </row>
    <row r="68" spans="1:8" x14ac:dyDescent="0.2">
      <c r="A68" s="660"/>
      <c r="B68" s="690"/>
      <c r="C68" s="697"/>
      <c r="D68" s="663"/>
      <c r="E68" s="679"/>
      <c r="F68" s="663"/>
      <c r="G68" s="663"/>
      <c r="H68" s="666"/>
    </row>
    <row r="69" spans="1:8" x14ac:dyDescent="0.2">
      <c r="A69" s="660"/>
      <c r="B69" s="690" t="s">
        <v>296</v>
      </c>
      <c r="C69" s="697" t="s">
        <v>298</v>
      </c>
      <c r="D69" s="663"/>
      <c r="E69" s="663" t="s">
        <v>235</v>
      </c>
      <c r="F69" s="663"/>
      <c r="G69" s="663"/>
      <c r="H69" s="666"/>
    </row>
    <row r="70" spans="1:8" x14ac:dyDescent="0.2">
      <c r="A70" s="660"/>
      <c r="B70" s="690"/>
      <c r="C70" s="697"/>
      <c r="D70" s="663"/>
      <c r="E70" s="663"/>
      <c r="F70" s="663"/>
      <c r="G70" s="663"/>
      <c r="H70" s="666"/>
    </row>
    <row r="71" spans="1:8" x14ac:dyDescent="0.2">
      <c r="A71" s="660"/>
      <c r="B71" s="690"/>
      <c r="C71" s="697"/>
      <c r="D71" s="663"/>
      <c r="E71" s="663"/>
      <c r="F71" s="663"/>
      <c r="G71" s="663"/>
      <c r="H71" s="666"/>
    </row>
    <row r="72" spans="1:8" x14ac:dyDescent="0.2">
      <c r="A72" s="660"/>
      <c r="B72" s="690"/>
      <c r="C72" s="697"/>
      <c r="D72" s="663"/>
      <c r="E72" s="663"/>
      <c r="F72" s="663"/>
      <c r="G72" s="663"/>
      <c r="H72" s="666"/>
    </row>
    <row r="73" spans="1:8" x14ac:dyDescent="0.2">
      <c r="A73" s="660"/>
      <c r="B73" s="690"/>
      <c r="C73" s="697"/>
      <c r="D73" s="663"/>
      <c r="E73" s="663"/>
      <c r="F73" s="663"/>
      <c r="G73" s="663"/>
      <c r="H73" s="666"/>
    </row>
    <row r="74" spans="1:8" x14ac:dyDescent="0.2">
      <c r="A74" s="660"/>
      <c r="B74" s="690"/>
      <c r="C74" s="697"/>
      <c r="D74" s="663"/>
      <c r="E74" s="663"/>
      <c r="F74" s="663"/>
      <c r="G74" s="663"/>
      <c r="H74" s="666"/>
    </row>
    <row r="75" spans="1:8" x14ac:dyDescent="0.2">
      <c r="A75" s="660"/>
      <c r="B75" s="690"/>
      <c r="C75" s="697"/>
      <c r="D75" s="663"/>
      <c r="E75" s="663"/>
      <c r="F75" s="663"/>
      <c r="G75" s="663"/>
      <c r="H75" s="666"/>
    </row>
    <row r="76" spans="1:8" x14ac:dyDescent="0.2">
      <c r="A76" s="660"/>
      <c r="B76" s="690"/>
      <c r="C76" s="697"/>
      <c r="D76" s="663"/>
      <c r="E76" s="663"/>
      <c r="F76" s="663"/>
      <c r="G76" s="663"/>
      <c r="H76" s="666"/>
    </row>
    <row r="77" spans="1:8" x14ac:dyDescent="0.2">
      <c r="A77" s="660"/>
      <c r="B77" s="690"/>
      <c r="C77" s="697"/>
      <c r="D77" s="663"/>
      <c r="E77" s="663"/>
      <c r="F77" s="663"/>
      <c r="G77" s="663"/>
      <c r="H77" s="666"/>
    </row>
    <row r="78" spans="1:8" x14ac:dyDescent="0.2">
      <c r="A78" s="660"/>
      <c r="B78" s="690"/>
      <c r="C78" s="697"/>
      <c r="D78" s="663"/>
      <c r="E78" s="663"/>
      <c r="F78" s="663"/>
      <c r="G78" s="663"/>
      <c r="H78" s="666"/>
    </row>
    <row r="79" spans="1:8" x14ac:dyDescent="0.2">
      <c r="A79" s="660"/>
      <c r="B79" s="690"/>
      <c r="C79" s="697"/>
      <c r="D79" s="663"/>
      <c r="E79" s="663"/>
      <c r="F79" s="663"/>
      <c r="G79" s="663"/>
      <c r="H79" s="666"/>
    </row>
    <row r="80" spans="1:8" x14ac:dyDescent="0.2">
      <c r="A80" s="660"/>
      <c r="B80" s="690"/>
      <c r="C80" s="697"/>
      <c r="D80" s="663"/>
      <c r="E80" s="663"/>
      <c r="F80" s="663"/>
      <c r="G80" s="663"/>
      <c r="H80" s="666"/>
    </row>
    <row r="81" spans="1:8" x14ac:dyDescent="0.2">
      <c r="A81" s="660"/>
      <c r="B81" s="690"/>
      <c r="C81" s="697"/>
      <c r="D81" s="663"/>
      <c r="E81" s="663"/>
      <c r="F81" s="663"/>
      <c r="G81" s="663"/>
      <c r="H81" s="666"/>
    </row>
    <row r="82" spans="1:8" ht="25.5" x14ac:dyDescent="0.2">
      <c r="A82" s="660"/>
      <c r="B82" s="281" t="s">
        <v>305</v>
      </c>
      <c r="C82" s="282" t="s">
        <v>309</v>
      </c>
      <c r="D82" s="283"/>
      <c r="E82" s="283" t="s">
        <v>311</v>
      </c>
      <c r="F82" s="283"/>
      <c r="G82" s="283"/>
      <c r="H82" s="284"/>
    </row>
    <row r="83" spans="1:8" ht="165.75" x14ac:dyDescent="0.2">
      <c r="A83" s="660"/>
      <c r="B83" s="281" t="s">
        <v>313</v>
      </c>
      <c r="C83" s="285" t="s">
        <v>318</v>
      </c>
      <c r="D83" s="286"/>
      <c r="E83" s="283" t="s">
        <v>235</v>
      </c>
      <c r="F83" s="286"/>
      <c r="G83" s="286"/>
      <c r="H83" s="287"/>
    </row>
    <row r="84" spans="1:8" ht="38.25" x14ac:dyDescent="0.2">
      <c r="A84" s="660"/>
      <c r="B84" s="281" t="s">
        <v>321</v>
      </c>
      <c r="C84" s="282" t="s">
        <v>324</v>
      </c>
      <c r="D84" s="283"/>
      <c r="E84" s="283" t="s">
        <v>235</v>
      </c>
      <c r="F84" s="283"/>
      <c r="G84" s="283"/>
      <c r="H84" s="284"/>
    </row>
    <row r="85" spans="1:8" ht="25.5" x14ac:dyDescent="0.2">
      <c r="A85" s="660"/>
      <c r="B85" s="281" t="s">
        <v>326</v>
      </c>
      <c r="C85" s="288" t="s">
        <v>329</v>
      </c>
      <c r="D85" s="279"/>
      <c r="E85" s="289"/>
      <c r="F85" s="279"/>
      <c r="G85" s="279"/>
      <c r="H85" s="290"/>
    </row>
    <row r="86" spans="1:8" x14ac:dyDescent="0.2">
      <c r="A86" s="660"/>
      <c r="B86" s="690" t="s">
        <v>331</v>
      </c>
      <c r="C86" s="703" t="s">
        <v>333</v>
      </c>
      <c r="D86" s="668"/>
      <c r="E86" s="671"/>
      <c r="F86" s="668"/>
      <c r="G86" s="668"/>
      <c r="H86" s="674"/>
    </row>
    <row r="87" spans="1:8" x14ac:dyDescent="0.2">
      <c r="A87" s="660"/>
      <c r="B87" s="691"/>
      <c r="C87" s="704"/>
      <c r="D87" s="669"/>
      <c r="E87" s="672"/>
      <c r="F87" s="669"/>
      <c r="G87" s="669"/>
      <c r="H87" s="675"/>
    </row>
    <row r="88" spans="1:8" x14ac:dyDescent="0.2">
      <c r="A88" s="660"/>
      <c r="B88" s="691"/>
      <c r="C88" s="704"/>
      <c r="D88" s="669"/>
      <c r="E88" s="672"/>
      <c r="F88" s="669"/>
      <c r="G88" s="669"/>
      <c r="H88" s="675"/>
    </row>
    <row r="89" spans="1:8" x14ac:dyDescent="0.2">
      <c r="A89" s="660"/>
      <c r="B89" s="691"/>
      <c r="C89" s="704"/>
      <c r="D89" s="669"/>
      <c r="E89" s="672"/>
      <c r="F89" s="669"/>
      <c r="G89" s="669"/>
      <c r="H89" s="675"/>
    </row>
    <row r="90" spans="1:8" ht="13.5" thickBot="1" x14ac:dyDescent="0.25">
      <c r="A90" s="660"/>
      <c r="B90" s="692"/>
      <c r="C90" s="705"/>
      <c r="D90" s="670"/>
      <c r="E90" s="673"/>
      <c r="F90" s="670"/>
      <c r="G90" s="670"/>
      <c r="H90" s="676"/>
    </row>
    <row r="91" spans="1:8" x14ac:dyDescent="0.2">
      <c r="A91" s="661"/>
      <c r="B91" s="693" t="s">
        <v>342</v>
      </c>
      <c r="C91" s="706" t="s">
        <v>346</v>
      </c>
      <c r="D91" s="662"/>
      <c r="E91" s="662" t="s">
        <v>235</v>
      </c>
      <c r="F91" s="662"/>
      <c r="G91" s="662"/>
      <c r="H91" s="665"/>
    </row>
    <row r="92" spans="1:8" x14ac:dyDescent="0.2">
      <c r="A92" s="661"/>
      <c r="B92" s="694"/>
      <c r="C92" s="697"/>
      <c r="D92" s="663"/>
      <c r="E92" s="663"/>
      <c r="F92" s="663"/>
      <c r="G92" s="663"/>
      <c r="H92" s="666"/>
    </row>
    <row r="93" spans="1:8" x14ac:dyDescent="0.2">
      <c r="A93" s="661"/>
      <c r="B93" s="694"/>
      <c r="C93" s="697"/>
      <c r="D93" s="663"/>
      <c r="E93" s="663"/>
      <c r="F93" s="663"/>
      <c r="G93" s="663"/>
      <c r="H93" s="666"/>
    </row>
    <row r="94" spans="1:8" x14ac:dyDescent="0.2">
      <c r="A94" s="661"/>
      <c r="B94" s="694"/>
      <c r="C94" s="697"/>
      <c r="D94" s="663"/>
      <c r="E94" s="663"/>
      <c r="F94" s="663"/>
      <c r="G94" s="663"/>
      <c r="H94" s="666"/>
    </row>
    <row r="95" spans="1:8" x14ac:dyDescent="0.2">
      <c r="A95" s="661"/>
      <c r="B95" s="694"/>
      <c r="C95" s="697"/>
      <c r="D95" s="663"/>
      <c r="E95" s="663"/>
      <c r="F95" s="663"/>
      <c r="G95" s="663"/>
      <c r="H95" s="666"/>
    </row>
    <row r="96" spans="1:8" x14ac:dyDescent="0.2">
      <c r="A96" s="661"/>
      <c r="B96" s="694"/>
      <c r="C96" s="697"/>
      <c r="D96" s="663"/>
      <c r="E96" s="663"/>
      <c r="F96" s="663"/>
      <c r="G96" s="663"/>
      <c r="H96" s="666"/>
    </row>
    <row r="97" spans="1:8" x14ac:dyDescent="0.2">
      <c r="A97" s="661"/>
      <c r="B97" s="694"/>
      <c r="C97" s="697"/>
      <c r="D97" s="663"/>
      <c r="E97" s="663"/>
      <c r="F97" s="663"/>
      <c r="G97" s="663"/>
      <c r="H97" s="666"/>
    </row>
    <row r="98" spans="1:8" x14ac:dyDescent="0.2">
      <c r="A98" s="661"/>
      <c r="B98" s="694"/>
      <c r="C98" s="697"/>
      <c r="D98" s="663"/>
      <c r="E98" s="663"/>
      <c r="F98" s="663"/>
      <c r="G98" s="663"/>
      <c r="H98" s="666"/>
    </row>
    <row r="99" spans="1:8" x14ac:dyDescent="0.2">
      <c r="A99" s="661"/>
      <c r="B99" s="694"/>
      <c r="C99" s="697"/>
      <c r="D99" s="663"/>
      <c r="E99" s="663"/>
      <c r="F99" s="663"/>
      <c r="G99" s="663"/>
      <c r="H99" s="666"/>
    </row>
    <row r="100" spans="1:8" x14ac:dyDescent="0.2">
      <c r="A100" s="661"/>
      <c r="B100" s="694"/>
      <c r="C100" s="697"/>
      <c r="D100" s="663"/>
      <c r="E100" s="663"/>
      <c r="F100" s="663"/>
      <c r="G100" s="663"/>
      <c r="H100" s="666"/>
    </row>
    <row r="101" spans="1:8" x14ac:dyDescent="0.2">
      <c r="A101" s="661"/>
      <c r="B101" s="694"/>
      <c r="C101" s="697"/>
      <c r="D101" s="663"/>
      <c r="E101" s="663"/>
      <c r="F101" s="663"/>
      <c r="G101" s="663"/>
      <c r="H101" s="666"/>
    </row>
    <row r="102" spans="1:8" x14ac:dyDescent="0.2">
      <c r="A102" s="661"/>
      <c r="B102" s="694"/>
      <c r="C102" s="697"/>
      <c r="D102" s="663"/>
      <c r="E102" s="663"/>
      <c r="F102" s="663"/>
      <c r="G102" s="663"/>
      <c r="H102" s="666"/>
    </row>
    <row r="103" spans="1:8" x14ac:dyDescent="0.2">
      <c r="A103" s="661"/>
      <c r="B103" s="694"/>
      <c r="C103" s="697"/>
      <c r="D103" s="663"/>
      <c r="E103" s="663"/>
      <c r="F103" s="663"/>
      <c r="G103" s="663"/>
      <c r="H103" s="666"/>
    </row>
    <row r="104" spans="1:8" x14ac:dyDescent="0.2">
      <c r="A104" s="661"/>
      <c r="B104" s="694"/>
      <c r="C104" s="697"/>
      <c r="D104" s="663"/>
      <c r="E104" s="663"/>
      <c r="F104" s="663"/>
      <c r="G104" s="663"/>
      <c r="H104" s="666"/>
    </row>
    <row r="105" spans="1:8" ht="13.5" thickBot="1" x14ac:dyDescent="0.25">
      <c r="A105" s="661"/>
      <c r="B105" s="695"/>
      <c r="C105" s="701"/>
      <c r="D105" s="664"/>
      <c r="E105" s="664"/>
      <c r="F105" s="664"/>
      <c r="G105" s="664"/>
      <c r="H105" s="667"/>
    </row>
  </sheetData>
  <mergeCells count="79">
    <mergeCell ref="F86:F90"/>
    <mergeCell ref="G86:G90"/>
    <mergeCell ref="H86:H90"/>
    <mergeCell ref="A91:A105"/>
    <mergeCell ref="B91:B105"/>
    <mergeCell ref="C91:C105"/>
    <mergeCell ref="D91:D105"/>
    <mergeCell ref="E91:E105"/>
    <mergeCell ref="F91:F105"/>
    <mergeCell ref="G91:G105"/>
    <mergeCell ref="H91:H105"/>
    <mergeCell ref="A55:A90"/>
    <mergeCell ref="B86:B90"/>
    <mergeCell ref="C86:C90"/>
    <mergeCell ref="D86:D90"/>
    <mergeCell ref="E86:E90"/>
    <mergeCell ref="B1:G1"/>
    <mergeCell ref="B2:G2"/>
    <mergeCell ref="B3:B4"/>
    <mergeCell ref="C3:H3"/>
    <mergeCell ref="A5:A11"/>
    <mergeCell ref="B5:B8"/>
    <mergeCell ref="C5:C8"/>
    <mergeCell ref="D5:D8"/>
    <mergeCell ref="E5:E8"/>
    <mergeCell ref="F5:F8"/>
    <mergeCell ref="G5:G8"/>
    <mergeCell ref="H5:H8"/>
    <mergeCell ref="B9:B11"/>
    <mergeCell ref="C9:C11"/>
    <mergeCell ref="D9:D11"/>
    <mergeCell ref="E9:E11"/>
    <mergeCell ref="F9:F11"/>
    <mergeCell ref="G9:G11"/>
    <mergeCell ref="H9:H11"/>
    <mergeCell ref="A12:A45"/>
    <mergeCell ref="B12:B29"/>
    <mergeCell ref="C12:C29"/>
    <mergeCell ref="D12:D29"/>
    <mergeCell ref="E12:E29"/>
    <mergeCell ref="G12:G29"/>
    <mergeCell ref="H12:H29"/>
    <mergeCell ref="B30:B45"/>
    <mergeCell ref="C30:C45"/>
    <mergeCell ref="D30:D45"/>
    <mergeCell ref="E30:E45"/>
    <mergeCell ref="F30:F45"/>
    <mergeCell ref="G30:G45"/>
    <mergeCell ref="H30:H45"/>
    <mergeCell ref="F12:F29"/>
    <mergeCell ref="A46:A54"/>
    <mergeCell ref="B46:B50"/>
    <mergeCell ref="C46:C50"/>
    <mergeCell ref="D46:D50"/>
    <mergeCell ref="E46:E50"/>
    <mergeCell ref="G46:G50"/>
    <mergeCell ref="H46:H50"/>
    <mergeCell ref="B52:B54"/>
    <mergeCell ref="C52:C54"/>
    <mergeCell ref="D52:D54"/>
    <mergeCell ref="E52:E54"/>
    <mergeCell ref="F52:F54"/>
    <mergeCell ref="G52:G54"/>
    <mergeCell ref="H52:H54"/>
    <mergeCell ref="F46:F50"/>
    <mergeCell ref="G55:G68"/>
    <mergeCell ref="H55:H68"/>
    <mergeCell ref="B69:B81"/>
    <mergeCell ref="C69:C81"/>
    <mergeCell ref="D69:D81"/>
    <mergeCell ref="E69:E81"/>
    <mergeCell ref="F69:F81"/>
    <mergeCell ref="G69:G81"/>
    <mergeCell ref="H69:H81"/>
    <mergeCell ref="B55:B68"/>
    <mergeCell ref="C55:C68"/>
    <mergeCell ref="D55:D68"/>
    <mergeCell ref="E55:E68"/>
    <mergeCell ref="F55:F68"/>
  </mergeCells>
  <pageMargins left="0.7" right="0.7" top="0.75" bottom="0.75" header="0.3" footer="0.3"/>
  <pageSetup orientation="portrait"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8"/>
  <sheetViews>
    <sheetView topLeftCell="A26" zoomScale="98" zoomScaleNormal="98" workbookViewId="0">
      <selection activeCell="F43" sqref="F43"/>
    </sheetView>
  </sheetViews>
  <sheetFormatPr baseColWidth="10" defaultColWidth="11.42578125" defaultRowHeight="15.75" x14ac:dyDescent="0.25"/>
  <cols>
    <col min="1" max="1" width="4" style="31" customWidth="1"/>
    <col min="2" max="2" width="48.5703125" style="31" customWidth="1"/>
    <col min="3" max="3" width="40.5703125" style="31" bestFit="1" customWidth="1"/>
    <col min="4" max="4" width="38.28515625" style="31" customWidth="1"/>
    <col min="5" max="5" width="28.42578125" style="31" bestFit="1" customWidth="1"/>
    <col min="6" max="6" width="24.42578125" style="31" customWidth="1"/>
    <col min="7" max="16384" width="11.42578125" style="31"/>
  </cols>
  <sheetData>
    <row r="2" spans="2:6" x14ac:dyDescent="0.25">
      <c r="B2" s="42" t="s">
        <v>414</v>
      </c>
      <c r="C2" s="43" t="s">
        <v>415</v>
      </c>
      <c r="D2" s="43" t="s">
        <v>416</v>
      </c>
      <c r="E2" s="43" t="s">
        <v>417</v>
      </c>
      <c r="F2" s="44" t="s">
        <v>418</v>
      </c>
    </row>
    <row r="3" spans="2:6" x14ac:dyDescent="0.25">
      <c r="B3" s="32" t="s">
        <v>361</v>
      </c>
      <c r="C3" s="33" t="s">
        <v>419</v>
      </c>
      <c r="D3" s="33" t="s">
        <v>420</v>
      </c>
      <c r="E3" s="33">
        <v>4</v>
      </c>
      <c r="F3" s="33">
        <v>3</v>
      </c>
    </row>
    <row r="4" spans="2:6" x14ac:dyDescent="0.25">
      <c r="B4" s="32" t="s">
        <v>362</v>
      </c>
      <c r="C4" s="33" t="s">
        <v>311</v>
      </c>
      <c r="D4" s="33" t="s">
        <v>420</v>
      </c>
      <c r="E4" s="33">
        <v>4</v>
      </c>
      <c r="F4" s="33">
        <v>3</v>
      </c>
    </row>
    <row r="5" spans="2:6" ht="31.5" x14ac:dyDescent="0.25">
      <c r="B5" s="32" t="s">
        <v>363</v>
      </c>
      <c r="C5" s="33" t="s">
        <v>421</v>
      </c>
      <c r="D5" s="33" t="s">
        <v>422</v>
      </c>
      <c r="E5" s="33">
        <v>1</v>
      </c>
      <c r="F5" s="33">
        <v>1</v>
      </c>
    </row>
    <row r="6" spans="2:6" ht="73.5" customHeight="1" x14ac:dyDescent="0.25">
      <c r="B6" s="32" t="s">
        <v>364</v>
      </c>
      <c r="C6" s="33" t="s">
        <v>423</v>
      </c>
      <c r="D6" s="33" t="s">
        <v>422</v>
      </c>
      <c r="E6" s="33">
        <v>1</v>
      </c>
      <c r="F6" s="33">
        <v>1</v>
      </c>
    </row>
    <row r="7" spans="2:6" ht="31.5" x14ac:dyDescent="0.25">
      <c r="B7" s="32" t="s">
        <v>365</v>
      </c>
      <c r="C7" s="33" t="s">
        <v>311</v>
      </c>
      <c r="D7" s="33" t="s">
        <v>420</v>
      </c>
      <c r="E7" s="33">
        <v>4</v>
      </c>
      <c r="F7" s="33">
        <v>3</v>
      </c>
    </row>
    <row r="8" spans="2:6" x14ac:dyDescent="0.25">
      <c r="B8" s="32" t="s">
        <v>366</v>
      </c>
      <c r="C8" s="33" t="s">
        <v>235</v>
      </c>
      <c r="D8" s="33" t="s">
        <v>420</v>
      </c>
      <c r="E8" s="33">
        <v>4</v>
      </c>
      <c r="F8" s="33">
        <v>3</v>
      </c>
    </row>
    <row r="9" spans="2:6" ht="31.5" x14ac:dyDescent="0.25">
      <c r="B9" s="32" t="s">
        <v>367</v>
      </c>
      <c r="C9" s="33" t="s">
        <v>235</v>
      </c>
      <c r="D9" s="33" t="s">
        <v>420</v>
      </c>
      <c r="E9" s="33">
        <v>4</v>
      </c>
      <c r="F9" s="33">
        <v>3</v>
      </c>
    </row>
    <row r="10" spans="2:6" ht="31.5" x14ac:dyDescent="0.25">
      <c r="B10" s="32" t="s">
        <v>368</v>
      </c>
      <c r="C10" s="33" t="s">
        <v>235</v>
      </c>
      <c r="D10" s="33" t="s">
        <v>420</v>
      </c>
      <c r="E10" s="33">
        <v>4</v>
      </c>
      <c r="F10" s="33">
        <v>3</v>
      </c>
    </row>
    <row r="11" spans="2:6" ht="31.5" x14ac:dyDescent="0.25">
      <c r="B11" s="32" t="s">
        <v>369</v>
      </c>
      <c r="C11" s="33" t="s">
        <v>235</v>
      </c>
      <c r="D11" s="33" t="s">
        <v>424</v>
      </c>
      <c r="E11" s="33">
        <v>2</v>
      </c>
      <c r="F11" s="33">
        <v>1</v>
      </c>
    </row>
    <row r="12" spans="2:6" ht="31.5" x14ac:dyDescent="0.25">
      <c r="B12" s="32" t="s">
        <v>370</v>
      </c>
      <c r="C12" s="33" t="s">
        <v>235</v>
      </c>
      <c r="D12" s="33" t="s">
        <v>420</v>
      </c>
      <c r="E12" s="33">
        <v>4</v>
      </c>
      <c r="F12" s="33">
        <v>3</v>
      </c>
    </row>
    <row r="13" spans="2:6" ht="18.75" customHeight="1" x14ac:dyDescent="0.25">
      <c r="B13" s="32" t="s">
        <v>371</v>
      </c>
      <c r="C13" s="33" t="s">
        <v>235</v>
      </c>
      <c r="D13" s="33" t="s">
        <v>420</v>
      </c>
      <c r="E13" s="33">
        <v>4</v>
      </c>
      <c r="F13" s="33">
        <v>3</v>
      </c>
    </row>
    <row r="14" spans="2:6" ht="47.25" x14ac:dyDescent="0.25">
      <c r="B14" s="32" t="s">
        <v>372</v>
      </c>
      <c r="C14" s="33" t="s">
        <v>425</v>
      </c>
      <c r="D14" s="33" t="s">
        <v>424</v>
      </c>
      <c r="E14" s="33">
        <v>2</v>
      </c>
      <c r="F14" s="33">
        <v>2</v>
      </c>
    </row>
    <row r="15" spans="2:6" ht="59.25" customHeight="1" x14ac:dyDescent="0.25">
      <c r="B15" s="32" t="s">
        <v>373</v>
      </c>
      <c r="C15" s="33" t="s">
        <v>425</v>
      </c>
      <c r="D15" s="33" t="s">
        <v>420</v>
      </c>
      <c r="E15" s="33">
        <v>4</v>
      </c>
      <c r="F15" s="33">
        <v>3</v>
      </c>
    </row>
    <row r="16" spans="2:6" ht="59.25" customHeight="1" x14ac:dyDescent="0.25">
      <c r="B16" s="32" t="s">
        <v>426</v>
      </c>
      <c r="C16" s="33" t="s">
        <v>425</v>
      </c>
      <c r="D16" s="33" t="s">
        <v>424</v>
      </c>
      <c r="E16" s="33">
        <v>2</v>
      </c>
      <c r="F16" s="33">
        <v>1</v>
      </c>
    </row>
    <row r="17" spans="2:7" ht="31.5" x14ac:dyDescent="0.25">
      <c r="B17" s="32" t="s">
        <v>427</v>
      </c>
      <c r="C17" s="33" t="s">
        <v>425</v>
      </c>
      <c r="D17" s="33" t="s">
        <v>420</v>
      </c>
      <c r="E17" s="33">
        <v>4</v>
      </c>
      <c r="F17" s="33">
        <v>3</v>
      </c>
    </row>
    <row r="18" spans="2:7" x14ac:dyDescent="0.25">
      <c r="B18" s="32" t="s">
        <v>375</v>
      </c>
      <c r="C18" s="33" t="s">
        <v>235</v>
      </c>
      <c r="D18" s="33" t="s">
        <v>420</v>
      </c>
      <c r="E18" s="33">
        <v>4</v>
      </c>
      <c r="F18" s="33">
        <v>3</v>
      </c>
    </row>
    <row r="19" spans="2:7" x14ac:dyDescent="0.25">
      <c r="B19" s="32" t="s">
        <v>376</v>
      </c>
      <c r="C19" s="33" t="s">
        <v>425</v>
      </c>
      <c r="D19" s="33" t="s">
        <v>428</v>
      </c>
      <c r="E19" s="33">
        <v>4</v>
      </c>
      <c r="F19" s="33">
        <v>3</v>
      </c>
    </row>
    <row r="20" spans="2:7" ht="31.5" x14ac:dyDescent="0.25">
      <c r="B20" s="32" t="s">
        <v>377</v>
      </c>
      <c r="C20" s="33" t="s">
        <v>311</v>
      </c>
      <c r="D20" s="33" t="s">
        <v>428</v>
      </c>
      <c r="E20" s="33">
        <v>4</v>
      </c>
      <c r="F20" s="33">
        <v>3</v>
      </c>
    </row>
    <row r="21" spans="2:7" ht="31.5" x14ac:dyDescent="0.25">
      <c r="B21" s="32" t="s">
        <v>378</v>
      </c>
      <c r="C21" s="33" t="s">
        <v>311</v>
      </c>
      <c r="D21" s="33" t="s">
        <v>428</v>
      </c>
      <c r="E21" s="33">
        <v>4</v>
      </c>
      <c r="F21" s="33">
        <v>3</v>
      </c>
    </row>
    <row r="22" spans="2:7" ht="31.5" x14ac:dyDescent="0.25">
      <c r="B22" s="32" t="s">
        <v>379</v>
      </c>
      <c r="C22" s="33" t="s">
        <v>429</v>
      </c>
      <c r="D22" s="33" t="s">
        <v>428</v>
      </c>
      <c r="E22" s="33">
        <v>4</v>
      </c>
      <c r="F22" s="33">
        <v>3</v>
      </c>
    </row>
    <row r="23" spans="2:7" ht="31.5" x14ac:dyDescent="0.25">
      <c r="B23" s="32" t="s">
        <v>380</v>
      </c>
      <c r="C23" s="33" t="s">
        <v>430</v>
      </c>
      <c r="D23" s="33" t="s">
        <v>431</v>
      </c>
      <c r="E23" s="33">
        <v>1</v>
      </c>
      <c r="F23" s="33">
        <v>1</v>
      </c>
    </row>
    <row r="24" spans="2:7" ht="31.5" x14ac:dyDescent="0.25">
      <c r="B24" s="32" t="s">
        <v>381</v>
      </c>
      <c r="C24" s="33" t="s">
        <v>432</v>
      </c>
      <c r="D24" s="33" t="s">
        <v>428</v>
      </c>
      <c r="E24" s="33">
        <v>4</v>
      </c>
      <c r="F24" s="33">
        <v>3</v>
      </c>
    </row>
    <row r="25" spans="2:7" ht="47.25" x14ac:dyDescent="0.25">
      <c r="B25" s="32" t="s">
        <v>382</v>
      </c>
      <c r="C25" s="33" t="s">
        <v>433</v>
      </c>
      <c r="D25" s="33" t="s">
        <v>428</v>
      </c>
      <c r="E25" s="33">
        <v>4</v>
      </c>
      <c r="F25" s="33">
        <v>3</v>
      </c>
    </row>
    <row r="26" spans="2:7" x14ac:dyDescent="0.25">
      <c r="B26" s="32" t="s">
        <v>383</v>
      </c>
      <c r="C26" s="33" t="s">
        <v>425</v>
      </c>
      <c r="D26" s="33" t="s">
        <v>424</v>
      </c>
      <c r="E26" s="33">
        <v>2</v>
      </c>
      <c r="F26" s="33">
        <v>1</v>
      </c>
    </row>
    <row r="27" spans="2:7" ht="31.5" x14ac:dyDescent="0.25">
      <c r="B27" s="32" t="s">
        <v>384</v>
      </c>
      <c r="C27" s="33" t="s">
        <v>434</v>
      </c>
      <c r="D27" s="33" t="s">
        <v>431</v>
      </c>
      <c r="E27" s="33">
        <v>1</v>
      </c>
      <c r="F27" s="33">
        <v>1</v>
      </c>
    </row>
    <row r="28" spans="2:7" ht="31.5" x14ac:dyDescent="0.25">
      <c r="B28" s="32" t="s">
        <v>385</v>
      </c>
      <c r="C28" s="33" t="s">
        <v>435</v>
      </c>
      <c r="D28" s="33" t="s">
        <v>431</v>
      </c>
      <c r="E28" s="33">
        <v>1</v>
      </c>
      <c r="F28" s="33">
        <v>1</v>
      </c>
    </row>
    <row r="29" spans="2:7" ht="63" x14ac:dyDescent="0.25">
      <c r="B29" s="32" t="s">
        <v>386</v>
      </c>
      <c r="C29" s="33" t="s">
        <v>435</v>
      </c>
      <c r="D29" s="33" t="s">
        <v>431</v>
      </c>
      <c r="E29" s="33">
        <v>1</v>
      </c>
      <c r="F29" s="33">
        <v>1</v>
      </c>
    </row>
    <row r="30" spans="2:7" ht="18.75" x14ac:dyDescent="0.3">
      <c r="E30" s="34">
        <f>+SUM(E3:E29)</f>
        <v>82</v>
      </c>
      <c r="F30" s="34">
        <f>+SUM(F3:F29)</f>
        <v>62</v>
      </c>
      <c r="G30" s="35">
        <f>+F30/E30</f>
        <v>0.75609756097560976</v>
      </c>
    </row>
    <row r="37" spans="2:6" ht="37.5" x14ac:dyDescent="0.25">
      <c r="B37" s="36" t="s">
        <v>436</v>
      </c>
      <c r="C37" s="36" t="s">
        <v>437</v>
      </c>
      <c r="D37" s="36" t="s">
        <v>438</v>
      </c>
    </row>
    <row r="38" spans="2:6" ht="21" x14ac:dyDescent="0.25">
      <c r="B38" s="37">
        <f>+E30</f>
        <v>82</v>
      </c>
      <c r="C38" s="37">
        <f>+F30</f>
        <v>62</v>
      </c>
      <c r="D38" s="38">
        <f>+G30</f>
        <v>0.75609756097560976</v>
      </c>
    </row>
    <row r="41" spans="2:6" ht="37.5" x14ac:dyDescent="0.25">
      <c r="B41" s="36" t="s">
        <v>439</v>
      </c>
      <c r="C41" s="39" t="s">
        <v>436</v>
      </c>
      <c r="D41" s="39" t="s">
        <v>437</v>
      </c>
      <c r="E41" s="39" t="s">
        <v>438</v>
      </c>
    </row>
    <row r="42" spans="2:6" ht="18.75" x14ac:dyDescent="0.25">
      <c r="B42" s="39" t="s">
        <v>440</v>
      </c>
      <c r="C42" s="40">
        <v>17</v>
      </c>
      <c r="D42" s="40">
        <v>17</v>
      </c>
      <c r="E42" s="41">
        <f>+D42/C42</f>
        <v>1</v>
      </c>
      <c r="F42" s="31" t="s">
        <v>441</v>
      </c>
    </row>
    <row r="43" spans="2:6" ht="18.75" x14ac:dyDescent="0.25">
      <c r="B43" s="39" t="s">
        <v>442</v>
      </c>
      <c r="C43" s="40">
        <f>17+4</f>
        <v>21</v>
      </c>
      <c r="D43" s="40">
        <f>17+4+4</f>
        <v>25</v>
      </c>
      <c r="E43" s="41">
        <f t="shared" ref="E43:E45" si="0">+D43/C43</f>
        <v>1.1904761904761905</v>
      </c>
      <c r="F43" s="31" t="s">
        <v>443</v>
      </c>
    </row>
    <row r="44" spans="2:6" ht="18.75" x14ac:dyDescent="0.25">
      <c r="B44" s="39" t="s">
        <v>444</v>
      </c>
      <c r="C44" s="40">
        <v>17</v>
      </c>
      <c r="D44" s="40">
        <f>17+1+2</f>
        <v>20</v>
      </c>
      <c r="E44" s="41">
        <f t="shared" si="0"/>
        <v>1.1764705882352942</v>
      </c>
      <c r="F44" s="31" t="s">
        <v>445</v>
      </c>
    </row>
    <row r="45" spans="2:6" ht="18.75" x14ac:dyDescent="0.25">
      <c r="B45" s="39" t="s">
        <v>446</v>
      </c>
      <c r="C45" s="40">
        <f>17+4+6</f>
        <v>27</v>
      </c>
      <c r="D45" s="40"/>
      <c r="E45" s="41">
        <f t="shared" si="0"/>
        <v>0</v>
      </c>
    </row>
    <row r="48" spans="2:6" x14ac:dyDescent="0.25">
      <c r="D48" s="45">
        <f>+(D42+D43)/(C42+C43)</f>
        <v>1.1052631578947369</v>
      </c>
    </row>
  </sheetData>
  <autoFilter ref="D2: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Análisis de Contexto </vt:lpstr>
      <vt:lpstr>Estrategias</vt:lpstr>
      <vt:lpstr>Plan de Acción 2022 </vt:lpstr>
      <vt:lpstr>SEGUIMIENTO 1 TRIM</vt:lpstr>
      <vt:lpstr>SEGUIMIENTO 1 TRIM  (2)</vt:lpstr>
      <vt:lpstr>SEGUIMIENTO 2 TRIM  </vt:lpstr>
      <vt:lpstr>SEGUIMIENTO 3 TRIM   </vt:lpstr>
      <vt:lpstr>SEGUIMIENTO 4 TRIM    </vt:lpstr>
      <vt:lpstr>Indicador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Sandra Paola Castillo Hernandez</cp:lastModifiedBy>
  <cp:revision/>
  <dcterms:created xsi:type="dcterms:W3CDTF">2020-02-13T14:21:15Z</dcterms:created>
  <dcterms:modified xsi:type="dcterms:W3CDTF">2022-04-22T14:15:18Z</dcterms:modified>
  <cp:category/>
  <cp:contentStatus/>
</cp:coreProperties>
</file>