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2. Rama judicial\Transitorio\SIGCMA 2024\1. CSJC (2024)\03. INDICADORES\Despacho 002\1. VIEJOS\TRIM 2\"/>
    </mc:Choice>
  </mc:AlternateContent>
  <xr:revisionPtr revIDLastSave="0" documentId="13_ncr:1_{A5FCBF12-D518-422A-9F8B-9BCA50B95333}" xr6:coauthVersionLast="47" xr6:coauthVersionMax="47" xr10:uidLastSave="{00000000-0000-0000-0000-000000000000}"/>
  <bookViews>
    <workbookView xWindow="-120" yWindow="-120" windowWidth="20730" windowHeight="11040" firstSheet="1" activeTab="2" xr2:uid="{00000000-000D-0000-FFFF-FFFF00000000}"/>
  </bookViews>
  <sheets>
    <sheet name="INFORMACION ESTADISTICA 2021" sheetId="2" r:id="rId1"/>
    <sheet name="INFORMACION ESTADISTICA 2022" sheetId="1" r:id="rId2"/>
    <sheet name="INFORMACION ESTADISTICA 2023" sheetId="3" r:id="rId3"/>
    <sheet name="2024" sheetId="4" r:id="rId4"/>
  </sheets>
  <calcPr calcId="191029"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4" l="1"/>
  <c r="J18" i="4"/>
  <c r="H18" i="4"/>
  <c r="H18" i="3"/>
  <c r="J16" i="3"/>
  <c r="J18" i="3"/>
  <c r="J8" i="4"/>
  <c r="J16" i="4"/>
  <c r="H16" i="4"/>
  <c r="J15" i="4"/>
  <c r="H15" i="4"/>
  <c r="J14" i="4"/>
  <c r="H14" i="4"/>
  <c r="H13" i="4"/>
  <c r="J11" i="4"/>
  <c r="H11" i="4"/>
  <c r="J10" i="4"/>
  <c r="H10" i="4"/>
  <c r="J9" i="4"/>
  <c r="H9" i="4"/>
  <c r="H8" i="4"/>
  <c r="H16" i="3" l="1"/>
  <c r="H15" i="3"/>
  <c r="H14" i="3"/>
  <c r="H13" i="3"/>
  <c r="H11" i="3"/>
  <c r="H10" i="3"/>
  <c r="H9" i="3"/>
  <c r="H8" i="3"/>
  <c r="Q30" i="1" l="1"/>
  <c r="J15" i="3" l="1"/>
  <c r="J14" i="3"/>
  <c r="J13" i="3"/>
  <c r="J11" i="3"/>
  <c r="J10" i="3"/>
  <c r="J9" i="3"/>
  <c r="J8" i="3"/>
  <c r="J22" i="2" l="1"/>
  <c r="J20" i="2"/>
  <c r="J17" i="2"/>
  <c r="J16" i="2"/>
  <c r="J15" i="2"/>
  <c r="J14" i="2"/>
  <c r="J11" i="2"/>
  <c r="J10" i="2"/>
  <c r="J9" i="2"/>
  <c r="J8" i="2"/>
  <c r="J22" i="1" l="1"/>
  <c r="J20" i="1"/>
  <c r="J17" i="1"/>
  <c r="J15" i="1"/>
  <c r="J16" i="1"/>
  <c r="J14" i="1"/>
  <c r="J10" i="1"/>
  <c r="J11" i="1"/>
  <c r="J9" i="1"/>
  <c r="J8" i="1"/>
</calcChain>
</file>

<file path=xl/sharedStrings.xml><?xml version="1.0" encoding="utf-8"?>
<sst xmlns="http://schemas.openxmlformats.org/spreadsheetml/2006/main" count="633" uniqueCount="192">
  <si>
    <t>MATRIZ DE INDICADORES</t>
  </si>
  <si>
    <t>INDICADORES PROCESOS MISIONALES 2021</t>
  </si>
  <si>
    <t>PROCESO</t>
  </si>
  <si>
    <t xml:space="preserve">GESTION DE LA INFORMACION ESTADISTICA </t>
  </si>
  <si>
    <t>SECCIONAL</t>
  </si>
  <si>
    <t>CESAR</t>
  </si>
  <si>
    <t>AÑO DE MEDICIÓN</t>
  </si>
  <si>
    <t>INDICADORES</t>
  </si>
  <si>
    <t>DESCRIPCIÓN</t>
  </si>
  <si>
    <t>MEDICIÓN</t>
  </si>
  <si>
    <t>ITEM</t>
  </si>
  <si>
    <t>NOMBRE DEL INDICADOR / VARIABLE</t>
  </si>
  <si>
    <t>TIPO</t>
  </si>
  <si>
    <t>FÓRMULA</t>
  </si>
  <si>
    <t>FRECUENCIA DE MEDICIÓN</t>
  </si>
  <si>
    <t>PERIODO DE MEDICIÓN</t>
  </si>
  <si>
    <t>META PERÍODO</t>
  </si>
  <si>
    <t>MEDICIÓN PERÍODO</t>
  </si>
  <si>
    <t>RANGOS</t>
  </si>
  <si>
    <t>ANÁLISIS</t>
  </si>
  <si>
    <t>(año anterior)</t>
  </si>
  <si>
    <t>(año actual)</t>
  </si>
  <si>
    <t xml:space="preserve">Cobertura de la informacion estadisticas Distrito Judicial de Valledupar y Administrativo del Cesar </t>
  </si>
  <si>
    <t>Indicador</t>
  </si>
  <si>
    <t>(Número de despachos  judiciales que diligenciaron la información estadística  dentro del termino establecido  (A) + Número de  Requerimientos efectuados a los funcionarios por la no oportunidad de la información Estadística (B)   / Número total de despachos que deben rendir la información Estadistica (C)) * 100</t>
  </si>
  <si>
    <t xml:space="preserve">TRIMESTRAL </t>
  </si>
  <si>
    <t>T1</t>
  </si>
  <si>
    <t>.En abril de 2021, se verificó la informacion correspondiente al ingreso de las Estadisticas correspondiente al pimer trimestre del año 2021. observando que de los 110 despachos (Mediante Acuerdo PCSJA20-11650 de 2020 el Consejo Superior crea 6 Juzgados y 1 despacho de magistrado), solo 94 rindieron la estadística dentro de los terminos, realizando 16 requerimientos. En el segundo trimestre, ingresaron la estadística dentro de los terminos 90 despachos judiciales, por lo cual, se realizaron 20 requerimientos. En el tercer trimestre 92 despachos ingresaron las estadísticas dentro de los términos establecidos, realizando 18 requerimientos, y en el cuarto trimestre 99 despachos judiciales ingresaron la estadística dentro del término legal, y se realizaron 11 requerimientos.</t>
  </si>
  <si>
    <t>T2</t>
  </si>
  <si>
    <t xml:space="preserve"> -   </t>
  </si>
  <si>
    <t>T3</t>
  </si>
  <si>
    <t>T4</t>
  </si>
  <si>
    <t xml:space="preserve">Cobertura  en la exactitud de la gestion de información estadistica </t>
  </si>
  <si>
    <t>((Número de despachos judiciales que rindieron su estadistica conforme a lo determinado en los acuerdos del CSJ (D) + Número de requerimientos efectuados a los funcionarios  para corregir inconsisitencias en la informacion estadistica (E) /Número total de despachos que deben rendir la información Estadistica  (F)) * 100</t>
  </si>
  <si>
    <t>Revisada la informacion correspondiente al pimer trimestre del año 2021 observamos que de los 110 despachos (Mediante Acuerdo PCSJA20-11650 de 2020 el Consejo Superior crea 6 Juzgados y 1 despacho de magistrado), solo 94 rindieron la estadística dentro de los terminos, realizando 16 requerimientos. En el mes de mayo de 2021, se realizaron dos requerimientos  sobre posibles inconsistencias correspondiente al primer tirmestre 2021, mediante Circular CSJCEC21-99 de 27 de mayo de 2021. En el segundo trimestre se realizaron 20 requerimientos, en el tercer trimestre 18 requerimientos y en el cuarto trimestre se realizaron 11 requerimientos. De igual manera se realizó requerimiento a 103 despachos judiciales sobre posibles inconsistencias correspondiente al tercer trimestre 2021.</t>
  </si>
  <si>
    <t>Cobertura de Informe de Gestión Estadístico Acuerdo PCSJA17-10714  de 2017.</t>
  </si>
  <si>
    <t xml:space="preserve">((Número total de informes rendidos por el Consejo Seccional de la Judicatura del Cesar  (G)/ Número de  informes que el CSJdel Cesar debe Rendir (H)) * 100 </t>
  </si>
  <si>
    <t>Semestral</t>
  </si>
  <si>
    <r>
      <t xml:space="preserve">En el primer semestre se rindió el informe de Gestion Correspondiente al año 2020, mediante oficio CSJCEOP21-348 de 2 de junio de 2021,  y e  mediante oficio CSJCEOP21-841 de 4 de noviembre de 2021, se envió el informe correspondiente al primer </t>
    </r>
    <r>
      <rPr>
        <sz val="11"/>
        <rFont val="Calibri"/>
        <family val="2"/>
        <scheme val="minor"/>
      </rPr>
      <t>semestre</t>
    </r>
    <r>
      <rPr>
        <sz val="11"/>
        <color rgb="FF000000"/>
        <rFont val="Calibri"/>
        <family val="2"/>
        <scheme val="minor"/>
      </rPr>
      <t xml:space="preserve"> del año 2021</t>
    </r>
  </si>
  <si>
    <t>VARIABLES</t>
  </si>
  <si>
    <t>A</t>
  </si>
  <si>
    <t>Número  despachos Judiciales que rindieron la información estadística  dentro del termino legal</t>
  </si>
  <si>
    <t>Variable</t>
  </si>
  <si>
    <t>N.A.</t>
  </si>
  <si>
    <t>Trimestral</t>
  </si>
  <si>
    <t>B</t>
  </si>
  <si>
    <t xml:space="preserve">Número de Requerimientos efectuados a los Funcionarios por no oportunidad de la información estadistica </t>
  </si>
  <si>
    <t>N.A</t>
  </si>
  <si>
    <t>C</t>
  </si>
  <si>
    <t xml:space="preserve">Número total de despachos que deben rendir la información estadistica </t>
  </si>
  <si>
    <t>D</t>
  </si>
  <si>
    <t>Número  despachos Judiciales que rindieron la información estadística  conforme lo señalan los Acuerdos del CSJ</t>
  </si>
  <si>
    <t>E</t>
  </si>
  <si>
    <t xml:space="preserve">Número de Requerimientos efectuados a los Funcionarios para correción de inconsistencias en la información estadistica </t>
  </si>
  <si>
    <t>F</t>
  </si>
  <si>
    <t>G</t>
  </si>
  <si>
    <t xml:space="preserve">Número Total de Informes  Rendidos por el Consejo Seccional de la Judicatura del Cesar </t>
  </si>
  <si>
    <t>S1</t>
  </si>
  <si>
    <t>S2</t>
  </si>
  <si>
    <t>H</t>
  </si>
  <si>
    <t>Numero Total de Informes que debe rendir el Consejo Seccional de la Judicatura del Cesar (cuardo 10714/2017)</t>
  </si>
  <si>
    <t xml:space="preserve">DETALLE ACCIONES </t>
  </si>
  <si>
    <t xml:space="preserve">En abril de 2021, se verificó el ingreso de las estadisticas correspondiente al primer trimestre del año 2021. se observó que 94 despachos judiciales rindieron la estadistica dentro del termino legal.  </t>
  </si>
  <si>
    <t>Se verificó el ingreso de lal estadistica correspondiente al segundo trimestre del año 2021, observando que  90 despachos ingresaron la estadistica dentro del termino legal.</t>
  </si>
  <si>
    <t>Se verificó el ingreso de lal estadistica correspondiente al tercer trimestre del año 2021, observando que 92 despachos ingresaron la estadistica dentro del termino legal.</t>
  </si>
  <si>
    <t>Se verificó el ingreso de lal estadistica correspondiente al cuarto trimestre del año 2021, observando que 99 despachos ingresaron la estadistica dentro del termino legal.</t>
  </si>
  <si>
    <t>En abril de 2021, se verificó el ingreso de las estadisticas correspondiente al primer trimestre del año 2021. se observó que 94 despachos judiciales rindieron la estadistica dentro del termino legal, por lo cual se realizaron 16 requerimientos. Circular 61 de 26 de abril de 2021.</t>
  </si>
  <si>
    <t>En el segundo trimestre del 2021, se realizaron 20 requerimientos mediante Circulares CSJCEC21-187, 188 Y 189 de julio  21 de 2021</t>
  </si>
  <si>
    <t>En el tercer trimestre de 2021, se realizaron 18 requerimientos mediante Circular CSJCEC21-302 de 5 de octubre de 2021.</t>
  </si>
  <si>
    <t>En el cuatro trimestre de 2021, se realizaron 11 requerimientos mediante Circular CSJCEC22-13 Y 14 de 2 de febrero de 2022.</t>
  </si>
  <si>
    <t>En el primer trimestre del año 2021, deben ingresar las estadisticas 110 despachos judiciales. Se aclara que en este trimestre hay 7 despachos mas, ya que con Acuerdo PCSJA20-11650 de 2020, el Consejo Superior de la Judicatura creó 6 juzgados mas y 1 despacho de Magistrado.</t>
  </si>
  <si>
    <t>En el Segundo trimestre del 2021, deben ingresar las estadisticas 110 despachos judiciales</t>
  </si>
  <si>
    <t>En el Tercer  trimestre del 2021, deben ingresar las estadisticas 110 despachos judiciales</t>
  </si>
  <si>
    <t>En el Cuarto trimestre del 2021, deben ingresar las estadisticas 110 despachos judiciales</t>
  </si>
  <si>
    <t xml:space="preserve">En abril de 2021, se verificó el ingreso de las estadisticas correspondiente al primer trimestre del año 2021. se observó que 94 despachos judiciales rindieron la estadistica dentro del termino legal. </t>
  </si>
  <si>
    <t>En febrero de 2021, se realizaron 24 rquerimientos por posibles inconistencias en el reporte de las Estadisticas correspondientes al año 2020. Se realizó el requeriiento mediante circular CSJCEC21-46 de 2021</t>
  </si>
  <si>
    <t>En el mes de mayo de 2021, se realizaron dos requerimientos  sobre posibles inconsistencas correspondiente al primer tirmestre 2021, mediante Circular CSJCEC21-99 de 27 de mayo de 2021</t>
  </si>
  <si>
    <t>En enero  de 2022, se realizió requerimiento sobre posibles inconsistnecias correspondientes al tercer trimestre del año 2021, mediante Circular 1 de 11 de enero de 2022.</t>
  </si>
  <si>
    <t xml:space="preserve">En el cuarto trimestre no se realizó requerimiento sobre posibles inconsistencias en el reporte de las estadisticas, teniendo en cuenta que a fecha 31 de diciembre no se había recibido por parte de la UDAE el consolidado con lainformación respectiva. </t>
  </si>
  <si>
    <t>en el primer trimestre del año 2021, deben ingresar las estadisticas 110 despachos judiciales. Se aclara que en este trimestre hay 7 despachos mas, ya que con Acuerdo PCSJA20-11650 de 2020, el Consejo Superior de la Judicatura creó 6 juzgados mas y 1 despacho de Magistrado.</t>
  </si>
  <si>
    <t>En el primer semestre se rindió el informe de Gestion Correspondiente al año 2020, mediante oficio CSJCEOP21-348 de 2 de junio de 2021.</t>
  </si>
  <si>
    <t>En el segundo  semestre se rindió el informe de Gestion Correspondiente al primer semestre del año 2021, mediante oficio CSJCEOP21-846 de 4 de noviembre de 2021.</t>
  </si>
  <si>
    <t>En el primer semestre se debe rendir un informe de gestion, según lo establecido en el Acuerdo PCSJA17-10714 de 2017</t>
  </si>
  <si>
    <t>En el segundo semestre se debe rendir un informe de gestion, según lo establecido en el Acuerdo PCSJA17-10714 de 2017</t>
  </si>
  <si>
    <t>INDICADORES PROCESOS MISIONALES 2022</t>
  </si>
  <si>
    <t xml:space="preserve">GESTION DE LA INFORMACION estadística </t>
  </si>
  <si>
    <t xml:space="preserve">Cobertura de la informacion estadísticas Distrito Judicial de Valledupar y Administrativo del Cesar </t>
  </si>
  <si>
    <t>(Número de despachos  judiciales que diligenciaron la información estadística  dentro del término establecido  (A) + Número de  Requerimientos efectuados a los funcionarios por la no oportunidad de la información Estadística (B)   / Número total de despachos que deben rendir la información estadística (C)) * 100</t>
  </si>
  <si>
    <t>Se verificó la información reportada correspondiente al primer trimestre del año 2022, observando que de los 110 despachos judiciales que deben ingresar la estadística, solo lo hicieron 96 dentro del término establecido, por lo cual se realizaron 14 requerimientos. En el segundo trimestre, se observó que 102 despachos judiciales rindieron la estadística dentro del término legal.  Se realizaron 8 requerimientos. En el tercer trimestre de 2022, deben ingresar la estadística correspondiente al tercer trimestre de 2022, 111 despachos judiciales, en virtud a la creación del Juzgado 9 Administrativo mediante acuerdo PCSJA22-11976 de 28 de julio de 2022. Solo la ingresaron 106 despachos, por lo cual se realizaron 5 requerimientos. En el cuarto trimestre ingresaron la estadística dentro de los términos establecidos, 102 despachos de los 111 existentes, por lo cual se realizaron requerimiento a 9 despachos judiciales.</t>
  </si>
  <si>
    <t xml:space="preserve">Cobertura  en la exactitud de la gestion de información estadística </t>
  </si>
  <si>
    <t>((Número de despachos judiciales que rindieron su estadística conforme a lo determinado en los acuerdos del CSJ (D) + Número de requerimientos efectuados a los funcionarios  para corregir inconsisitencias en la informacion estadística (E) /Número total de despachos que deben rendir la información estadística  (F)) * 100</t>
  </si>
  <si>
    <t>Se verificó la informacion reportada correspondiente al primer trimestre del año 2022, observando que de los 110 despachos judiciales que deben ingresar la estadística, solo lo hicieron 96 dentro del término establecido, por lo cual se realizaron 14 requerimientos, mediante circular  CSJCEC22-CSJCEC22-121 de 20 de abril de 2022. En el segundo trimestre,  102 despachos judiciales rindieron la estadística dentro del término legal.  Se realizo requerimiento a 8 despachos,  mediane circular CSJCEC22-243 de 15 de julio de 2022.   En el tercer trimestre, 111 despachos judiciales, deben ingresar las estadísticas  y Solo la ingresaron 106 despachos, por lo cual se realizaron 5 requerimientos. con Circular  312 de 3 de noviembre de 2022. En el cuarto trimestre, 111 despachos deben ingresar las estadísticas, y solo 102 la reportaron dentro del término legal, realizando 9 requerimientos mediante circular CSJCEC23-8 DE 25 de enero de 2023.</t>
  </si>
  <si>
    <t>OJO, ESTO SON LOS DATOS DE POSIBLES INCONSISTENCIAS, NO POR NO RENDIR EN EL TÉRMINO</t>
  </si>
  <si>
    <t>En el primero semestre se envió Informe de gestión correspondiente al segundo semestre del año 2021, mediante oficio CSJCEOP22-402 de 18 de mayo de 2022.En el segundo semestre se envió Informe de gestión correspondiente alprimer semestre del año 2022, mediante oficio CSJCEOP22-990 de 1 de diciembre de 2022</t>
  </si>
  <si>
    <t>Número  despachos Judiciales que rindieron la información estadística  dentro del término legal</t>
  </si>
  <si>
    <t xml:space="preserve">Número de Requerimientos efectuados a los Funcionarios por no oportunidad de la información estadística </t>
  </si>
  <si>
    <t xml:space="preserve">Número total de despachos que deben rendir la información estadística </t>
  </si>
  <si>
    <t xml:space="preserve">Número de Requerimientos efectuados a los Funcionarios para correción de inconsistencias en la información estadística </t>
  </si>
  <si>
    <t>En abril de 2022, se verificó el ingreso de las estadísticas correspondiente al primer trimestre del año 2022. se observó que 96 despachos judiciales rindieron la estadística dentro del término legal.  Se realizó requerimiento mediante circular CSJCEC22-121 de 20 de abril de 2022.</t>
  </si>
  <si>
    <t>En julio de 2022, se verificó el ingreso de las estadísticas correspondiente al segundo trimestre del año 2022. se observó que 102 despachos judiciales rindieron la estadística dentro del término legal.  Se realizó requerimiento mediane circular CSJCEC22-243 de 15 de julio de 2022.</t>
  </si>
  <si>
    <t xml:space="preserve">En octubre de 2022 se verificó el ingreso de las estadísticas correspondientes al tercer trimestre del año 2022, observando que 106 despachos judiciales rindieron las estadísticas, dentro del término legal. Se realizó requerimiento mediante Circular 312 de 3 de noviembre de 2022.												</t>
  </si>
  <si>
    <t>En enero de 2023, se verificó el ingreso de las estadísticas correspondientes al cuarto trimestre del año 2022, observando que 102 despachos judiciales rindieron las estadísticas, dentro del término legal. Se realizó requerimiento mediante Circular 8 de 25 de enero de 2023</t>
  </si>
  <si>
    <t>En abril de 2022, se verificó el ingreso de las estadísticas correspondiente al primer trimestre del año 2022. se observó que 96 despachos judiciales rindieron la estadística dentro del término legal, por lo cual se realizaron 14 requerimientos, mediante Circular CSJCEC22-121 de 20 de abril de 2022.</t>
  </si>
  <si>
    <t>En julio  de 2022, se verificó el ingreso de las estadísticas correspondiente al segundo trimestre del año 2022. se observó que 102 despachos judiciales rindieron la estadística dentro del término legal.  Por lo cual se realizaron 8 requerimientos mediante Circular 243 de 15 de julio de 2022.</t>
  </si>
  <si>
    <t>En octubre de 2022 se verificó e ingreso de las estadísticas cocrrespondinetes al tercer trimestre del año 2022, observando que 106 despachos judiciales rindieron las estadísticas, dentro del término legal. Se realizó requerimiento a 5 despachos judiciales mediante Circular 312 de 3 de noviembre de 2022.</t>
  </si>
  <si>
    <t>En enero de 2023, se verificó el ingreso de las estadísticas correspondientes al cuarto trimiestre del año 2022, observando que  102 despachos judiciales rindieron las estadísticas, dentro del término legal. Se realizó requerimiento  a 9 despachos judiciales, mediante Circular 8 de 25 de enero de 2023</t>
  </si>
  <si>
    <t>En esta Seccional, deben ingresar la estadística correspondiente al primer trimestre de 2022,  110 despachos judiciales</t>
  </si>
  <si>
    <t>En esta Seccional, deben ingresar la estadística correspondiente al segundo trimestre de 2022,  110 despachos judiciales</t>
  </si>
  <si>
    <t>En esta Seccional, deben ingresar la estadística correspondiente al segundo trimestre de 2022,  111 despachos judiciales, en virtud a la creación del Juzgado 9 Administrativo mediante acuerdo PCSJA22-11976 de 28 de julio de 2022.</t>
  </si>
  <si>
    <t>En esta Seccional, deben ingresar la estadística correspondiente al segundo trimestre de 2022,  111 despachos judiciales</t>
  </si>
  <si>
    <t xml:space="preserve"> Se verificó el ingreso correspondiente al primer trimestre del año 2022, y se observó que solo 96 despachos judiciales rindieron la estadística en el término legal.    </t>
  </si>
  <si>
    <t xml:space="preserve">Se verificó el ingreso correspondiente al segundo trimestre del año 2022, y se observó que solo 102 despachos judiciales rindieron la estadística en el término legal. </t>
  </si>
  <si>
    <t>Se verificó el ingreso correspondiente al tercer trimestre del año 2022, y se observó que solo 105 despachos judiciales rindieron la estadística en el término legal.</t>
  </si>
  <si>
    <t>Se verificó el ingreso correspondiente al cuarto trimestre del año 2022, y se observó que solo 102 despachos judiciales rindieron la estadística en el término legal.</t>
  </si>
  <si>
    <t>En el primer trimestre de 2022  no se realizaron requerimientos por posibles inconistencias en el reporte de las estadísticas.</t>
  </si>
  <si>
    <t>En el segundo trimestre de 2022  no se realizaron requerimientos por posibles inconistencias en el reporte de las estadísticas</t>
  </si>
  <si>
    <t>En el tercer trimestre de 2022   se realizaron 88 requerimientos por posibles inconistencias en el reporte de las estadísticas mediante Circular CSJCEC22- 287 de 26 de septiembre de 2022, correspondiente al 1 semestre de 2022.</t>
  </si>
  <si>
    <t>En el cuarto trimestre de 2022   se realizaron 9 requerimientos por posibles inconistencias en el reporte de las estadísticas mediante Circular CSJCEC22- 348 de 20 de diciembre de 2022, correspondiente al 3 trimestre de 2022.</t>
  </si>
  <si>
    <t>En el primer trimestre del año 2022, deben ingresar la estadística    110 despachos judiciales</t>
  </si>
  <si>
    <t>En el segundo trimestre del año 2022, deben ingresar la estadística    110 despachos judiciales</t>
  </si>
  <si>
    <t>En esta Seccional, deben ingresar la estadística correspondiente al tercer  trimestre de 2022,  111 despachos judiciales, en virtud a la creación del Juzgado 9 Administrativo mediante acuerdo PCSJA22-11976 de 28 de julio de 2022.</t>
  </si>
  <si>
    <t>En esta Seccional, deben ingresar la estadística correspondiente al cuarto  trimestre de 2022,  111 despachos judiciales</t>
  </si>
  <si>
    <t>En el primero semestre se envió Informe de gestión correspondiente al segundo semestre del año 2021, mediante oficio CSJCEOP22-402 de 18 de mayo de 2022.</t>
  </si>
  <si>
    <t>En el segundo semestre se envió informe de gestión correspondiente al primer semestre del año 2022, mediante oficio CSJCEOP22-990 de 1 de diciembre de 2022.</t>
  </si>
  <si>
    <t>En el primer semestre se debe enviar un informe de Gestión.</t>
  </si>
  <si>
    <t>En el segundo semestre se debe enviar un informe de Gestión.</t>
  </si>
  <si>
    <r>
      <rPr>
        <b/>
        <sz val="11"/>
        <color rgb="FF000000"/>
        <rFont val="Calibri"/>
        <family val="2"/>
        <scheme val="minor"/>
      </rPr>
      <t>T1</t>
    </r>
    <r>
      <rPr>
        <sz val="11"/>
        <color rgb="FF000000"/>
        <rFont val="Calibri"/>
        <family val="2"/>
        <scheme val="minor"/>
      </rPr>
      <t>: Se verificó la informacion reportada correspondiente al primer trimestre del año 2023, observando que de los 111 despachos judiciales que deben ingresar la estadística, solo lo hicieron 100 dentro del término establecido, por lo cual se realizaron 11 requerimientos. La cobertura de estadística alcanzó el 100% manteniendo los resultados del año anterior.</t>
    </r>
  </si>
  <si>
    <r>
      <rPr>
        <b/>
        <sz val="11"/>
        <color rgb="FF000000"/>
        <rFont val="Calibri"/>
        <family val="2"/>
        <scheme val="minor"/>
      </rPr>
      <t>T2</t>
    </r>
    <r>
      <rPr>
        <sz val="11"/>
        <color rgb="FF000000"/>
        <rFont val="Calibri"/>
        <family val="2"/>
        <scheme val="minor"/>
      </rPr>
      <t xml:space="preserve">: En el segundo trimestre de 2023, 121 despachos reportaron la estadística dentro de los términos, y se realizaron 6 requerimientos cumpliendo con la meta y evidenciando un resultado igual al mismo periodo del año anterior. Los despachos aumemntaron con respecto al trimestre anterior dada la creación de 16 despachos mediante Acuerdos PCSJA22-12026 Y 12028 de 2022. </t>
    </r>
  </si>
  <si>
    <r>
      <rPr>
        <b/>
        <sz val="11"/>
        <color rgb="FF000000"/>
        <rFont val="Calibri"/>
        <family val="2"/>
        <scheme val="minor"/>
      </rPr>
      <t>T2</t>
    </r>
    <r>
      <rPr>
        <sz val="11"/>
        <color rgb="FF000000"/>
        <rFont val="Calibri"/>
        <family val="2"/>
        <scheme val="minor"/>
      </rPr>
      <t>: En el segundo trimestre no se realizó el repectivo requerimiento por posibles inconsistencias correspondiente al segundo trimestre del 2023, ya que  la fecha no se tiene el informe de posibles inconsistencias por parte de la UDAE. Hasta la fecha se mantiene la cobertura de estadísticas igual al año anterior</t>
    </r>
  </si>
  <si>
    <r>
      <rPr>
        <b/>
        <sz val="11"/>
        <color rgb="FF000000"/>
        <rFont val="Calibri"/>
        <family val="2"/>
        <scheme val="minor"/>
      </rPr>
      <t>S1</t>
    </r>
    <r>
      <rPr>
        <sz val="11"/>
        <color rgb="FF000000"/>
        <rFont val="Calibri"/>
        <family val="2"/>
        <scheme val="minor"/>
      </rPr>
      <t>: En el primer semestre se envió el informe de gestión correspondiente al segundo semestre del año 2022, mediante oficio CSJCEOP23-449 DE 28 de julio de 2023. No hay cambios en el indicador con respecto al año anterior.</t>
    </r>
  </si>
  <si>
    <t>En Mayo de 2023, se verificó el ingreso de las estadísticas correspondiente al primer trimestre del año 2023. se observó que 100 despachos judiciales rindieron la estadística dentro del término legal.  Se realizó requerimiento mediane circular CSJCEC23-32 de 10 de mayo de 2023.</t>
  </si>
  <si>
    <t>En julio de 2023, se verificó el ingreso de las estadísticas correspondiente al segundo trimestre del año 2023. se observó que 121 despachos judiciales rindieron la estadística dentro del término legal.  Se realizó requerimiento mediane circular CSJCEC23-43 de julio  de 2023</t>
  </si>
  <si>
    <t>En abril de 2022, se verificó el ingreso de las estadísticas correspondiente al primer trimestre del año 2023. se observó que 100 despachos judiciales rindieron la estadística dentro del término legal, por lo cual se realizaron 11 requerimientos, mediante Circular CSJCEC23-43 de julio  de 2023.</t>
  </si>
  <si>
    <t>En julio de 2022, se verificó el ingreso de las estadísticas correspondiente al segundo trimestre del año 2023. se observó que 121 despachos judiciales rindieron la estadística dentro del término legal, por lo cual se realizaron 6 requerimientos.</t>
  </si>
  <si>
    <t>En esta Seccional, deben ingresar la estadística correspondiente al primer trimestre de 2023,  111 despachos judiciales</t>
  </si>
  <si>
    <t>En esta Seccional, deben ingresar la estadística correspondiente al segundo trimestre de 2023,  127 despachos judiciales, dada la creacion de 16 despachos judiciales creados mediante Acuerdos PCSJA22-12026 Y 12026 de 2022, los cuales comenzaron en el  laborar  en el 2023.</t>
  </si>
  <si>
    <t xml:space="preserve"> Se verificó el ingreso correspondiente al primer trimestre del año 2023, y se observó que solo 100 despachos judiciales rindieron la estadística en el término legal.    </t>
  </si>
  <si>
    <t xml:space="preserve"> Se verificó el ingreso correspondiente al segundo trimestre del año 2023, y se observó que solo 121 despachos judiciales rindieron la estadística en el término legal.    </t>
  </si>
  <si>
    <t>En mayo de 2023, se realizaron 65 requerimientos por posibles inconistencias en el reporte de las estadísticas, mediante Circular CSJC 31 de 4 de mayo de 2023, corresondiente al primer trimestre del 2023.</t>
  </si>
  <si>
    <t>En el segundo trimestre de 2023   no se realizaron  requerimientos por posibles inconistencias teniendo en cuenta que, a la fecha no se tiene el informe de posibles inconsistencias por parte de la UDAE.</t>
  </si>
  <si>
    <t>En el primer trimestre del año 2022, deben ingresar la estadística    111 despachos judiciales</t>
  </si>
  <si>
    <t>En el primer trimestre del año 2022, deben ingresar la estadística    127 despachos judiciales</t>
  </si>
  <si>
    <t>Se realizó el informe de gestión correspondiente al segundo semestre del año 2022, mediante oficio CSJCEOP23-449 DE 28 de julio de 2023.</t>
  </si>
  <si>
    <t>Se debe enviar un informe de gestión correspondiente al segundo semestre del año 2022.</t>
  </si>
  <si>
    <t>En octubre de 2023 se realizo la verificación de la información estadistica correspondiente al tercer trimestre del año 2023, observando que 120 despachos rindieron la estadsitica dentro del termino legal.</t>
  </si>
  <si>
    <t>En octubre de 2023 se realizo la verificación de la información estadistica correspondiente al tercer trimestre del año 2023, observando que 120 despachos rindieron la estadsitica dentro del termino legal, por lo cual se realizaron 7 requerimientos.</t>
  </si>
  <si>
    <t xml:space="preserve"> Se verificó el ingreso correspondiente al tercer  trimestre del año 2023, y se observó que solo 120 despachos judiciales rindieron la estadística en el término legal.    </t>
  </si>
  <si>
    <t>En el tercer trimestre de 2023   no se realizaron  requerimientos por posibles inconistencias teniendo en cuenta que, a la fecha no se tiene el informe de posibles inconsistencias por parte de la UDAE.</t>
  </si>
  <si>
    <t>En el tercer  trimestre del año 2022, deben ingresar la estadística    127 despachos judiciales</t>
  </si>
  <si>
    <r>
      <rPr>
        <b/>
        <sz val="11"/>
        <color rgb="FF000000"/>
        <rFont val="Calibri"/>
        <family val="2"/>
        <scheme val="minor"/>
      </rPr>
      <t>T3:</t>
    </r>
    <r>
      <rPr>
        <sz val="11"/>
        <color rgb="FF000000"/>
        <rFont val="Calibri"/>
        <family val="2"/>
        <scheme val="minor"/>
      </rPr>
      <t xml:space="preserve"> En octubre de 2023 se realizo la verificación de la información estadistica correspondiente al tercer trimestre del año 2023, observando que 120 despachos rindieron la estadsitica dentro del termino legal, por lo cual se realizaron 7 requerimientos.</t>
    </r>
  </si>
  <si>
    <r>
      <rPr>
        <b/>
        <sz val="11"/>
        <color rgb="FF000000"/>
        <rFont val="Calibri"/>
        <family val="2"/>
        <scheme val="minor"/>
      </rPr>
      <t>T3</t>
    </r>
    <r>
      <rPr>
        <sz val="11"/>
        <color rgb="FF000000"/>
        <rFont val="Calibri"/>
        <family val="2"/>
        <scheme val="minor"/>
      </rPr>
      <t>: En el tercer trimestre no se realizó el repectivo requerimiento por posibles inconsistencias correspondiente al segundo trimestre del 2023, ya que  la fecha no se tiene el informe de posibles inconsistencias por parte de la UDAE. Hasta la fecha se mantiene la cobertura de estadísticas igual al año anterior</t>
    </r>
  </si>
  <si>
    <t>INDICADORES PROCESOS MISIONALES 2023</t>
  </si>
  <si>
    <r>
      <rPr>
        <b/>
        <sz val="11"/>
        <color rgb="FF000000"/>
        <rFont val="Calibri"/>
        <family val="2"/>
        <scheme val="minor"/>
      </rPr>
      <t>T4:</t>
    </r>
    <r>
      <rPr>
        <sz val="11"/>
        <color rgb="FF000000"/>
        <rFont val="Calibri"/>
        <family val="2"/>
        <scheme val="minor"/>
      </rPr>
      <t xml:space="preserve"> En febrero de 2024 se realizo la verificación de la información estadistica correspondiente al cuarto trimestre del año 2023, observando que 124 despachos rindieron la estadistica dentro del termino legal, por lo cual se realizaron 3 requerimientos.</t>
    </r>
  </si>
  <si>
    <r>
      <rPr>
        <b/>
        <sz val="11"/>
        <color rgb="FF000000"/>
        <rFont val="Calibri"/>
        <family val="2"/>
        <scheme val="minor"/>
      </rPr>
      <t>T1</t>
    </r>
    <r>
      <rPr>
        <sz val="11"/>
        <color rgb="FF000000"/>
        <rFont val="Calibri"/>
        <family val="2"/>
        <scheme val="minor"/>
      </rPr>
      <t xml:space="preserve">: Se recibió oficio UDAEO23-999 de 28 de abril de 2023, informando sobre las posibles inconsistencias en el reporte de las estadisticas del año 2023, observando que 46 despachos ingresaron las estadisticas conforme a lo establecido en la norma, por lo cual, mediante Circular CSJCEC23-31 de Fecha: 4 de mayo de 2023, se realizaron 65 requerimientos. Se mantiene el nivel de atención frente a la cobertura de las estadísticas que se deben rendir como lo obtenido el año anterior. </t>
    </r>
  </si>
  <si>
    <r>
      <rPr>
        <b/>
        <sz val="11"/>
        <color rgb="FF000000"/>
        <rFont val="Calibri"/>
        <family val="2"/>
        <scheme val="minor"/>
      </rPr>
      <t>T4</t>
    </r>
    <r>
      <rPr>
        <sz val="11"/>
        <color rgb="FF000000"/>
        <rFont val="Calibri"/>
        <family val="2"/>
        <scheme val="minor"/>
      </rPr>
      <t xml:space="preserve">: Se recibió oficio UDAEO23-3172 de 20 de diciembre de 2023, informando sobre las posibles inconsistencias en el reporte de la información estadistica a corte septiembre  del año 2023, observando que 30 despachos ingresaron las estadisticas conforme a lo establecido en la norma, por lo cual, mediante Circular CSJCEC24-2 de Fecha: </t>
    </r>
    <r>
      <rPr>
        <sz val="11"/>
        <rFont val="Calibri"/>
        <family val="2"/>
        <scheme val="minor"/>
      </rPr>
      <t>11 de enero de 2024</t>
    </r>
    <r>
      <rPr>
        <sz val="11"/>
        <color rgb="FF000000"/>
        <rFont val="Calibri"/>
        <family val="2"/>
        <scheme val="minor"/>
      </rPr>
      <t xml:space="preserve">, se realizaron 97 requerimientos. Se mantiene el nivel de atención frente a la cobertura de las estadísticas que se deben rendir como lo obtenido el año anterior. </t>
    </r>
  </si>
  <si>
    <t xml:space="preserve"> En febrero de 2024 se realizo la verificación de la información estadistica correspondiente al cuarto trimestre del año 2023, observando que 124 despachos rindieron la estadistica dentro del termino legal.</t>
  </si>
  <si>
    <t>En esta Seccional, deben ingresar la estadística correspondiente al tercer trimestre de 2023,  127 despachos judiciales.</t>
  </si>
  <si>
    <t xml:space="preserve"> Se verificó el ingreso correspondiente al cuarto  trimestre del año 2023, y se observó que solo 124 despachos judiciales rindieron la estadística en el término legal.    </t>
  </si>
  <si>
    <t xml:space="preserve">Se recibió oficio UDAEO23-3172 de 20 de diciembre de 2023, informando sobre las posibles inconsistencias en el reporte de la información estadistica a corte septiembre  del año 2023, observando que 30 despachos ingresaron las estadisticas conforme a lo establecido en la norma, por lo cual, mediante Circular CSJCEC24-2 de Fecha: 11 de enero de 2024, se realizaron 97 requerimientos. Se mantiene el nivel de atención frente a la cobertura de las estadísticas que se deben rendir como lo obtenido el año anterior. </t>
  </si>
  <si>
    <t>En el cuarto  trimestre del año 2022, deben ingresar la estadística    127 despachos judiciales</t>
  </si>
  <si>
    <t>Se debe enviar un informe de gestión correspondiente al primer semestre del año 2023.</t>
  </si>
  <si>
    <r>
      <t>Se realizó el informe de gestión correspondiente al primer semestre del año 2023, mediante oficio CSJCEOP24-</t>
    </r>
    <r>
      <rPr>
        <sz val="11"/>
        <color rgb="FFFF0000"/>
        <rFont val="Calibri"/>
        <family val="2"/>
        <scheme val="minor"/>
      </rPr>
      <t>xxxx</t>
    </r>
  </si>
  <si>
    <t>En esta Seccional, deben ingresar la estadística correspondiente al cuarto trimestre de 2023,  127 despachos judiciales.</t>
  </si>
  <si>
    <t xml:space="preserve"> En febrero de 2024 se realizo la verificación de la información estadistica correspondiente al cuarto trimestre del año 2023, observando que 124 despachos rindieron la estadistica dentro del termino legal, por lo cual se realizaron 3 requerimientos, con Circular CSJCEC24-7 de 5 de febrero de 2024.</t>
  </si>
  <si>
    <r>
      <rPr>
        <b/>
        <sz val="11"/>
        <color rgb="FF000000"/>
        <rFont val="Calibri"/>
        <family val="2"/>
        <scheme val="minor"/>
      </rPr>
      <t>S2</t>
    </r>
    <r>
      <rPr>
        <sz val="11"/>
        <color rgb="FF000000"/>
        <rFont val="Calibri"/>
        <family val="2"/>
        <scheme val="minor"/>
      </rPr>
      <t xml:space="preserve">: </t>
    </r>
  </si>
  <si>
    <t>INDICADORES PROCESOS MISIONALES 2024</t>
  </si>
  <si>
    <r>
      <rPr>
        <b/>
        <sz val="11"/>
        <color rgb="FF000000"/>
        <rFont val="Calibri"/>
        <family val="2"/>
        <scheme val="minor"/>
      </rPr>
      <t>T3:</t>
    </r>
    <r>
      <rPr>
        <sz val="11"/>
        <color rgb="FF000000"/>
        <rFont val="Calibri"/>
        <family val="2"/>
        <scheme val="minor"/>
      </rPr>
      <t xml:space="preserve"> </t>
    </r>
  </si>
  <si>
    <t>T4:</t>
  </si>
  <si>
    <r>
      <rPr>
        <b/>
        <sz val="11"/>
        <color rgb="FF000000"/>
        <rFont val="Calibri"/>
        <family val="2"/>
        <scheme val="minor"/>
      </rPr>
      <t>T3</t>
    </r>
    <r>
      <rPr>
        <sz val="11"/>
        <color rgb="FF000000"/>
        <rFont val="Calibri"/>
        <family val="2"/>
        <scheme val="minor"/>
      </rPr>
      <t xml:space="preserve">: </t>
    </r>
  </si>
  <si>
    <t xml:space="preserve"> Se verificó el ingreso correspondiente al primer trimestre del año 2024, y se observó que solo 122 despachos judiciales rindieron la estadística en el término legal.    </t>
  </si>
  <si>
    <t xml:space="preserve">En el primer trimestre de 2024, no se realizaron  requerimientos por posibles inconistencias teniendo en cuenta que, a la fecha no se tiene el informe de posibles inconsistencias por parte de la UDAE. </t>
  </si>
  <si>
    <t>Se realizó el informe de gestión correspondiente al primer semestre del año 2023, mediante oficio CSJCEOP24-200 de 8 de marzo de 2024.</t>
  </si>
  <si>
    <t>Se debe enviar un informe de gestión correspondiente al primero semestre del año 2023.</t>
  </si>
  <si>
    <r>
      <rPr>
        <b/>
        <sz val="11"/>
        <color rgb="FF000000"/>
        <rFont val="Calibri"/>
        <family val="2"/>
        <scheme val="minor"/>
      </rPr>
      <t>T4</t>
    </r>
    <r>
      <rPr>
        <sz val="11"/>
        <color rgb="FF000000"/>
        <rFont val="Calibri"/>
        <family val="2"/>
        <scheme val="minor"/>
      </rPr>
      <t xml:space="preserve">: . </t>
    </r>
  </si>
  <si>
    <t>Numero Total de Informes que debe rendir el Consejo Seccional de la Judicatura del Cesar (Acuerdo 10714/2017)</t>
  </si>
  <si>
    <t>En Abril de 2024, se verificó el ingreso de las estadísticas correspondiente al primer trimestre del año 2024. se observó que 122 despachos judiciales rindieron la estadística dentro del término legal.  Se realizó requerimiento mediante circular CSJCEC24-35 de 18 de abril de 2024.</t>
  </si>
  <si>
    <t>En abril de 2024, se verificó el ingreso de las estadísticas correspondiente al primer trimestre del año 2024. se observó que 122 despachos judiciales rindieron la estadística dentro del término legal, por lo cual se realizaron 5 requerimientos, mediante Circular CSJCEC24-35 de 2024</t>
  </si>
  <si>
    <t>En esta Seccional, deben ingresar la estadística correspondiente al primer trimestre de 2024,  129 despachos judiciales</t>
  </si>
  <si>
    <t>En esta Seccional, deben ingresar la estadística correspondiente al segundo trimestre de 2024,  142 despachos judiciales, dada la creación de 13 despachos judiciales creados por el Consejo Superior de la Judicatura mediante Acuerdos PCSJA23-12124 Y 12125  de 2023.</t>
  </si>
  <si>
    <t xml:space="preserve">En el segundo trimestre de 2024, no se realizaron  requerimientos por posibles inconistencias teniendo en cuenta que, a la fecha no se tiene el informe de posibles inconsistencias por parte de la UDAE. </t>
  </si>
  <si>
    <t>En el primer trimestre del año 2024, deben ingresar la estadística    129 despachos judiciales</t>
  </si>
  <si>
    <t>En el segundo trimestre del año 2024, deben ingresar la estadística    142 despachos judiciales</t>
  </si>
  <si>
    <t>En julio de 2024, se verificó el ingreso de las estadisticas correspondinetes al segundo trimestre del año 2024. Se observó que 133 despachos judiciales rindieron la estadistica dentro del termino establecido.</t>
  </si>
  <si>
    <t xml:space="preserve">se verificó el ingreso de las estadisticas correspondinetes al segundo trimestre del año 2024. Se observó que 133 despachos judiciales rindieron la estadistica dentro del termino establecido. </t>
  </si>
  <si>
    <t>En julio de 2024, se verificó el ingreso de las estadisticas correspondinetes al segundo trimestre del año 2024. Se observó que 133 despachos judiciales rindieron la estadistica dentro del termino establecido. Se realizó requerimiento mediante Circular CSJCEC24-55 de 16 de julio de 2024.</t>
  </si>
  <si>
    <t>Número  despachos Judiciales que rindieron la información estadística conforme lo señalan los Acuerdos del CSJ</t>
  </si>
  <si>
    <r>
      <rPr>
        <b/>
        <sz val="11"/>
        <color rgb="FF000000"/>
        <rFont val="Calibri"/>
        <family val="2"/>
        <scheme val="minor"/>
      </rPr>
      <t>S2</t>
    </r>
    <r>
      <rPr>
        <sz val="11"/>
        <color rgb="FF000000"/>
        <rFont val="Calibri"/>
        <family val="2"/>
        <scheme val="minor"/>
      </rPr>
      <t>: En el segundo semestre se envió el informe de gestión correspondiente al primer semestre del año 2023. No hay cambios en el indicador con respecto al año anterior.</t>
    </r>
  </si>
  <si>
    <r>
      <rPr>
        <b/>
        <sz val="11"/>
        <color rgb="FF000000"/>
        <rFont val="Calibri"/>
        <family val="2"/>
        <scheme val="minor"/>
      </rPr>
      <t>T1</t>
    </r>
    <r>
      <rPr>
        <sz val="11"/>
        <color rgb="FF000000"/>
        <rFont val="Calibri"/>
        <family val="2"/>
        <scheme val="minor"/>
      </rPr>
      <t>: En el primer trimestre de 2024, no se realizaron  requerimientos por posibles inconistencias teniendo en cuenta que, a la fecha no se tiene el informe de posibles inconsistencias por parte de la UDAE.  Se recomienda que para el 2025, teniendo en cuenta que la UDAE tarda en consolidar la información del periodo, se cambie la periodicidad del indicador a semestral (como mínimo) o se valide la pertinencia de ser anual.</t>
    </r>
  </si>
  <si>
    <r>
      <rPr>
        <b/>
        <sz val="11"/>
        <color rgb="FF000000"/>
        <rFont val="Calibri"/>
        <family val="2"/>
        <scheme val="minor"/>
      </rPr>
      <t>S1</t>
    </r>
    <r>
      <rPr>
        <sz val="11"/>
        <color rgb="FF000000"/>
        <rFont val="Calibri"/>
        <family val="2"/>
        <scheme val="minor"/>
      </rPr>
      <t>: En el primer semestre se envió el informe de gestión correspondiente al segundo semestre del año 2023, mediante oficio CSJCEOP24-200 de 8 de marzo de 2024 . No hay cambios en el indicador con respecto al año anterior.</t>
    </r>
  </si>
  <si>
    <r>
      <rPr>
        <b/>
        <sz val="11"/>
        <color rgb="FF000000"/>
        <rFont val="Calibri"/>
        <family val="2"/>
        <scheme val="minor"/>
      </rPr>
      <t>T1</t>
    </r>
    <r>
      <rPr>
        <sz val="11"/>
        <color rgb="FF000000"/>
        <rFont val="Calibri"/>
        <family val="2"/>
        <scheme val="minor"/>
      </rPr>
      <t xml:space="preserve">: Se verificó la informacion reportada correspondiente al primer trimestre del año 2024, observando que de los 127 despachos judiciales que deben ingresar la estadística, solo lo hicieron 122 dentro del término establecido, por lo cual se realizaron 5 requerimientos. La cobertura de estadística </t>
    </r>
    <r>
      <rPr>
        <sz val="11"/>
        <rFont val="Calibri"/>
        <family val="2"/>
        <scheme val="minor"/>
      </rPr>
      <t>alcanzó el 100% manteniendo</t>
    </r>
    <r>
      <rPr>
        <sz val="11"/>
        <color rgb="FFFF0000"/>
        <rFont val="Calibri"/>
        <family val="2"/>
        <scheme val="minor"/>
      </rPr>
      <t xml:space="preserve"> </t>
    </r>
    <r>
      <rPr>
        <sz val="11"/>
        <color rgb="FF000000"/>
        <rFont val="Calibri"/>
        <family val="2"/>
        <scheme val="minor"/>
      </rPr>
      <t>los resultados del año anterior. Se recomienda que para el año 2025, la fórmula del indicador solo tenga en cuenta quiénes registraron la información estadística vs el total de despachos, debido a que, numéricamente, no evidencia el verdadero cumplimiento del objetivo del proceso.</t>
    </r>
  </si>
  <si>
    <r>
      <rPr>
        <b/>
        <sz val="11"/>
        <color rgb="FF000000"/>
        <rFont val="Calibri"/>
        <family val="2"/>
        <scheme val="minor"/>
      </rPr>
      <t>T2</t>
    </r>
    <r>
      <rPr>
        <sz val="11"/>
        <color rgb="FF000000"/>
        <rFont val="Calibri"/>
        <family val="2"/>
        <scheme val="minor"/>
      </rPr>
      <t>: En julio de 2024, se verificó el ingreso de las estadisticas correspondiente al segundo trimestre del año 2024. Se observó que 133 despachos judiciales rindieron la estadistica dentro del termino establecido. Por lo anterior se realizaron 9 requerimientos a los despachos que no reportaron la información dentro de los terminos, mediante Circular CSJCEC24-55 de 16 de julio de 2024. Se reitera que para el año 2025, la fórmula del indicador solo tenga en cuenta quiénes registraron la información estadística vs el total de despachos, por las razones expuestas en el primer trimestre.</t>
    </r>
  </si>
  <si>
    <r>
      <t>T2</t>
    </r>
    <r>
      <rPr>
        <sz val="11"/>
        <color rgb="FF000000"/>
        <rFont val="Calibri"/>
        <family val="2"/>
        <scheme val="minor"/>
      </rPr>
      <t>: En el segundo trimestre de 2024, no se realizaron  requerimientos por posibles inconistencias teniendo en cuenta que, a la fecha no se tiene el informe de posibles inconsistencias por parte de la UDAE. Como se dijo en el trimestre anterior, se recomienda que para el 2025, este indicador sea semestral o anual.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</si>
</sst>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0.0"/>
  </numFmts>
  <fonts count="8" x14ac:knownFonts="1">
    <font>
      <sz val="11"/>
      <color theme="1"/>
      <name val="Calibri"/>
      <family val="2"/>
      <scheme val="minor"/>
    </font>
    <font>
      <sz val="11"/>
      <color rgb="FF000000"/>
      <name val="Calibri"/>
      <family val="2"/>
      <scheme val="minor"/>
    </font>
    <font>
      <sz val="18"/>
      <color rgb="FFFFFFFF"/>
      <name val="Arial Black"/>
      <family val="2"/>
    </font>
    <font>
      <b/>
      <sz val="11"/>
      <color rgb="FF000000"/>
      <name val="Calibri"/>
      <family val="2"/>
      <scheme val="minor"/>
    </font>
    <font>
      <b/>
      <sz val="11"/>
      <name val="Calibri"/>
      <family val="2"/>
      <scheme val="minor"/>
    </font>
    <font>
      <sz val="11"/>
      <name val="Calibri"/>
      <family val="2"/>
      <scheme val="minor"/>
    </font>
    <font>
      <sz val="8"/>
      <color rgb="FF000000"/>
      <name val="Calibri"/>
      <family val="2"/>
      <scheme val="minor"/>
    </font>
    <font>
      <sz val="11"/>
      <color rgb="FFFF0000"/>
      <name val="Calibri"/>
      <family val="2"/>
      <scheme val="minor"/>
    </font>
  </fonts>
  <fills count="22">
    <fill>
      <patternFill patternType="none"/>
    </fill>
    <fill>
      <patternFill patternType="gray125"/>
    </fill>
    <fill>
      <patternFill patternType="solid">
        <fgColor rgb="FF333F4F"/>
        <bgColor rgb="FF000000"/>
      </patternFill>
    </fill>
    <fill>
      <patternFill patternType="solid">
        <fgColor rgb="FFCCCCCC"/>
        <bgColor rgb="FF000000"/>
      </patternFill>
    </fill>
    <fill>
      <patternFill patternType="solid">
        <fgColor rgb="FFF2F2F2"/>
        <bgColor rgb="FF000000"/>
      </patternFill>
    </fill>
    <fill>
      <patternFill patternType="solid">
        <fgColor rgb="FFD9D9D9"/>
        <bgColor rgb="FF000000"/>
      </patternFill>
    </fill>
    <fill>
      <patternFill patternType="solid">
        <fgColor rgb="FFA6A6A6"/>
        <bgColor rgb="FF000000"/>
      </patternFill>
    </fill>
    <fill>
      <patternFill patternType="solid">
        <fgColor rgb="FFDDEBF7"/>
        <bgColor rgb="FF000000"/>
      </patternFill>
    </fill>
    <fill>
      <patternFill patternType="solid">
        <fgColor rgb="FFEEEEEE"/>
        <bgColor rgb="FF000000"/>
      </patternFill>
    </fill>
    <fill>
      <patternFill patternType="solid">
        <fgColor rgb="FFDBDBDB"/>
        <bgColor rgb="FF000000"/>
      </patternFill>
    </fill>
    <fill>
      <patternFill patternType="solid">
        <fgColor rgb="FFFF0000"/>
        <bgColor rgb="FF000000"/>
      </patternFill>
    </fill>
    <fill>
      <patternFill patternType="solid">
        <fgColor rgb="FFFF8000"/>
        <bgColor rgb="FF000000"/>
      </patternFill>
    </fill>
    <fill>
      <patternFill patternType="solid">
        <fgColor rgb="FFFFFF00"/>
        <bgColor rgb="FF000000"/>
      </patternFill>
    </fill>
    <fill>
      <patternFill patternType="solid">
        <fgColor rgb="FF009900"/>
        <bgColor rgb="FF000000"/>
      </patternFill>
    </fill>
    <fill>
      <patternFill patternType="solid">
        <fgColor rgb="FFBFBFBF"/>
        <bgColor rgb="FF000000"/>
      </patternFill>
    </fill>
    <fill>
      <patternFill patternType="solid">
        <fgColor rgb="FFBDD7EE"/>
        <bgColor rgb="FF000000"/>
      </patternFill>
    </fill>
    <fill>
      <patternFill patternType="solid">
        <fgColor theme="0" tint="-0.14999847407452621"/>
        <bgColor rgb="FF000000"/>
      </patternFill>
    </fill>
    <fill>
      <patternFill patternType="solid">
        <fgColor rgb="FFFFFF00"/>
        <bgColor indexed="64"/>
      </patternFill>
    </fill>
    <fill>
      <patternFill patternType="solid">
        <fgColor theme="0" tint="-4.9989318521683403E-2"/>
        <bgColor rgb="FF000000"/>
      </patternFill>
    </fill>
    <fill>
      <patternFill patternType="solid">
        <fgColor theme="0" tint="-0.249977111117893"/>
        <bgColor rgb="FF000000"/>
      </patternFill>
    </fill>
    <fill>
      <patternFill patternType="solid">
        <fgColor theme="0" tint="-4.9989318521683403E-2"/>
        <bgColor indexed="64"/>
      </patternFill>
    </fill>
    <fill>
      <patternFill patternType="solid">
        <fgColor theme="6" tint="0.79998168889431442"/>
        <bgColor indexed="64"/>
      </patternFill>
    </fill>
  </fills>
  <borders count="154">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ck">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ck">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thick">
        <color indexed="64"/>
      </bottom>
      <diagonal/>
    </border>
    <border>
      <left/>
      <right/>
      <top/>
      <bottom style="thick">
        <color indexed="64"/>
      </bottom>
      <diagonal/>
    </border>
    <border>
      <left/>
      <right style="thick">
        <color indexed="64"/>
      </right>
      <top style="double">
        <color indexed="64"/>
      </top>
      <bottom/>
      <diagonal/>
    </border>
    <border>
      <left/>
      <right style="thick">
        <color indexed="64"/>
      </right>
      <top/>
      <bottom style="thick">
        <color indexed="64"/>
      </bottom>
      <diagonal/>
    </border>
    <border>
      <left style="thin">
        <color rgb="FF999999"/>
      </left>
      <right style="thin">
        <color rgb="FF999999"/>
      </right>
      <top/>
      <bottom/>
      <diagonal/>
    </border>
    <border>
      <left style="thin">
        <color rgb="FF999999"/>
      </left>
      <right style="double">
        <color indexed="64"/>
      </right>
      <top style="thick">
        <color indexed="64"/>
      </top>
      <bottom/>
      <diagonal/>
    </border>
    <border>
      <left style="thin">
        <color rgb="FF999999"/>
      </left>
      <right style="double">
        <color indexed="64"/>
      </right>
      <top/>
      <bottom/>
      <diagonal/>
    </border>
    <border>
      <left style="double">
        <color indexed="64"/>
      </left>
      <right style="double">
        <color indexed="64"/>
      </right>
      <top style="thick">
        <color indexed="64"/>
      </top>
      <bottom style="double">
        <color indexed="64"/>
      </bottom>
      <diagonal/>
    </border>
    <border>
      <left/>
      <right style="thin">
        <color rgb="FF999999"/>
      </right>
      <top style="thick">
        <color indexed="64"/>
      </top>
      <bottom style="double">
        <color indexed="64"/>
      </bottom>
      <diagonal/>
    </border>
    <border>
      <left style="thin">
        <color rgb="FF999999"/>
      </left>
      <right/>
      <top style="thick">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right style="thin">
        <color rgb="FF999999"/>
      </right>
      <top style="double">
        <color indexed="64"/>
      </top>
      <bottom style="double">
        <color indexed="64"/>
      </bottom>
      <diagonal/>
    </border>
    <border>
      <left style="thin">
        <color rgb="FF999999"/>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thin">
        <color rgb="FF999999"/>
      </left>
      <right style="double">
        <color indexed="64"/>
      </right>
      <top style="double">
        <color indexed="64"/>
      </top>
      <bottom/>
      <diagonal/>
    </border>
    <border>
      <left style="double">
        <color indexed="64"/>
      </left>
      <right style="double">
        <color indexed="64"/>
      </right>
      <top style="thick">
        <color indexed="64"/>
      </top>
      <bottom/>
      <diagonal/>
    </border>
    <border>
      <left style="double">
        <color indexed="64"/>
      </left>
      <right style="double">
        <color indexed="64"/>
      </right>
      <top/>
      <bottom style="double">
        <color indexed="64"/>
      </bottom>
      <diagonal/>
    </border>
    <border>
      <left style="double">
        <color indexed="64"/>
      </left>
      <right style="thin">
        <color rgb="FF999999"/>
      </right>
      <top style="double">
        <color indexed="64"/>
      </top>
      <bottom/>
      <diagonal/>
    </border>
    <border>
      <left style="medium">
        <color indexed="64"/>
      </left>
      <right style="thin">
        <color rgb="FF999999"/>
      </right>
      <top style="medium">
        <color indexed="64"/>
      </top>
      <bottom/>
      <diagonal/>
    </border>
    <border>
      <left style="medium">
        <color indexed="64"/>
      </left>
      <right style="thin">
        <color rgb="FF999999"/>
      </right>
      <top/>
      <bottom/>
      <diagonal/>
    </border>
    <border>
      <left style="thin">
        <color rgb="FF999999"/>
      </left>
      <right style="thin">
        <color rgb="FF999999"/>
      </right>
      <top style="medium">
        <color indexed="64"/>
      </top>
      <bottom/>
      <diagonal/>
    </border>
    <border>
      <left style="thin">
        <color rgb="FF999999"/>
      </left>
      <right style="double">
        <color indexed="64"/>
      </right>
      <top style="medium">
        <color indexed="64"/>
      </top>
      <bottom/>
      <diagonal/>
    </border>
    <border>
      <left style="double">
        <color indexed="64"/>
      </left>
      <right style="double">
        <color indexed="64"/>
      </right>
      <top style="medium">
        <color indexed="64"/>
      </top>
      <bottom style="thin">
        <color rgb="FF999999"/>
      </bottom>
      <diagonal/>
    </border>
    <border>
      <left/>
      <right style="thin">
        <color rgb="FF999999"/>
      </right>
      <top style="medium">
        <color indexed="64"/>
      </top>
      <bottom style="thin">
        <color rgb="FF999999"/>
      </bottom>
      <diagonal/>
    </border>
    <border>
      <left style="thin">
        <color rgb="FF999999"/>
      </left>
      <right style="thin">
        <color rgb="FF999999"/>
      </right>
      <top style="medium">
        <color indexed="64"/>
      </top>
      <bottom style="thin">
        <color rgb="FF999999"/>
      </bottom>
      <diagonal/>
    </border>
    <border>
      <left style="thin">
        <color rgb="FF999999"/>
      </left>
      <right/>
      <top style="medium">
        <color indexed="64"/>
      </top>
      <bottom style="thin">
        <color rgb="FF999999"/>
      </bottom>
      <diagonal/>
    </border>
    <border>
      <left style="double">
        <color indexed="64"/>
      </left>
      <right/>
      <top style="medium">
        <color indexed="64"/>
      </top>
      <bottom style="thin">
        <color rgb="FF999999"/>
      </bottom>
      <diagonal/>
    </border>
    <border>
      <left/>
      <right/>
      <top style="medium">
        <color indexed="64"/>
      </top>
      <bottom style="thin">
        <color rgb="FF999999"/>
      </bottom>
      <diagonal/>
    </border>
    <border>
      <left/>
      <right style="medium">
        <color indexed="64"/>
      </right>
      <top style="medium">
        <color indexed="64"/>
      </top>
      <bottom style="thin">
        <color rgb="FF999999"/>
      </bottom>
      <diagonal/>
    </border>
    <border>
      <left style="double">
        <color indexed="64"/>
      </left>
      <right style="double">
        <color indexed="64"/>
      </right>
      <top/>
      <bottom style="thin">
        <color rgb="FF999999"/>
      </bottom>
      <diagonal/>
    </border>
    <border>
      <left/>
      <right style="thin">
        <color rgb="FF999999"/>
      </right>
      <top/>
      <bottom style="thin">
        <color rgb="FF999999"/>
      </bottom>
      <diagonal/>
    </border>
    <border>
      <left style="thin">
        <color rgb="FF999999"/>
      </left>
      <right style="thin">
        <color rgb="FF999999"/>
      </right>
      <top/>
      <bottom style="thin">
        <color rgb="FF999999"/>
      </bottom>
      <diagonal/>
    </border>
    <border>
      <left style="thin">
        <color rgb="FF999999"/>
      </left>
      <right/>
      <top/>
      <bottom style="thin">
        <color rgb="FF999999"/>
      </bottom>
      <diagonal/>
    </border>
    <border>
      <left style="double">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
      <left style="double">
        <color indexed="64"/>
      </left>
      <right style="double">
        <color indexed="64"/>
      </right>
      <top style="thin">
        <color rgb="FF999999"/>
      </top>
      <bottom/>
      <diagonal/>
    </border>
    <border>
      <left/>
      <right style="thin">
        <color rgb="FF999999"/>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rgb="FF999999"/>
      </top>
      <bottom/>
      <diagonal/>
    </border>
    <border>
      <left style="double">
        <color indexed="64"/>
      </left>
      <right style="double">
        <color indexed="64"/>
      </right>
      <top/>
      <bottom/>
      <diagonal/>
    </border>
    <border>
      <left style="double">
        <color indexed="64"/>
      </left>
      <right/>
      <top style="thin">
        <color rgb="FF999999"/>
      </top>
      <bottom/>
      <diagonal/>
    </border>
    <border>
      <left/>
      <right/>
      <top style="thin">
        <color rgb="FF999999"/>
      </top>
      <bottom/>
      <diagonal/>
    </border>
    <border>
      <left/>
      <right style="medium">
        <color indexed="64"/>
      </right>
      <top style="thin">
        <color rgb="FF999999"/>
      </top>
      <bottom/>
      <diagonal/>
    </border>
    <border>
      <left style="thin">
        <color rgb="FF999999"/>
      </left>
      <right style="thin">
        <color rgb="FF999999"/>
      </right>
      <top style="thin">
        <color indexed="64"/>
      </top>
      <bottom style="thin">
        <color rgb="FF999999"/>
      </bottom>
      <diagonal/>
    </border>
    <border>
      <left style="double">
        <color indexed="64"/>
      </left>
      <right/>
      <top style="thin">
        <color indexed="64"/>
      </top>
      <bottom style="thin">
        <color rgb="FF999999"/>
      </bottom>
      <diagonal/>
    </border>
    <border>
      <left/>
      <right/>
      <top style="thin">
        <color indexed="64"/>
      </top>
      <bottom style="thin">
        <color rgb="FF999999"/>
      </bottom>
      <diagonal/>
    </border>
    <border>
      <left/>
      <right style="medium">
        <color indexed="64"/>
      </right>
      <top style="thin">
        <color indexed="64"/>
      </top>
      <bottom style="thin">
        <color rgb="FF999999"/>
      </bottom>
      <diagonal/>
    </border>
    <border>
      <left/>
      <right style="thin">
        <color rgb="FF999999"/>
      </right>
      <top/>
      <bottom/>
      <diagonal/>
    </border>
    <border>
      <left style="thin">
        <color rgb="FF999999"/>
      </left>
      <right/>
      <top/>
      <bottom/>
      <diagonal/>
    </border>
    <border>
      <left style="double">
        <color indexed="64"/>
      </left>
      <right/>
      <top/>
      <bottom/>
      <diagonal/>
    </border>
    <border>
      <left/>
      <right style="medium">
        <color indexed="64"/>
      </right>
      <top/>
      <bottom/>
      <diagonal/>
    </border>
    <border>
      <left style="double">
        <color indexed="64"/>
      </left>
      <right/>
      <top style="thin">
        <color rgb="FF999999"/>
      </top>
      <bottom style="thin">
        <color indexed="64"/>
      </bottom>
      <diagonal/>
    </border>
    <border>
      <left/>
      <right/>
      <top style="thin">
        <color rgb="FF999999"/>
      </top>
      <bottom style="thin">
        <color indexed="64"/>
      </bottom>
      <diagonal/>
    </border>
    <border>
      <left/>
      <right style="medium">
        <color indexed="64"/>
      </right>
      <top style="thin">
        <color rgb="FF999999"/>
      </top>
      <bottom style="thin">
        <color indexed="64"/>
      </bottom>
      <diagonal/>
    </border>
    <border>
      <left style="double">
        <color indexed="64"/>
      </left>
      <right style="double">
        <color indexed="64"/>
      </right>
      <top style="thin">
        <color rgb="FF999999"/>
      </top>
      <bottom style="medium">
        <color indexed="64"/>
      </bottom>
      <diagonal/>
    </border>
    <border>
      <left/>
      <right style="thin">
        <color rgb="FF999999"/>
      </right>
      <top style="thin">
        <color rgb="FF999999"/>
      </top>
      <bottom style="medium">
        <color indexed="64"/>
      </bottom>
      <diagonal/>
    </border>
    <border>
      <left style="thin">
        <color rgb="FF999999"/>
      </left>
      <right style="thin">
        <color rgb="FF999999"/>
      </right>
      <top style="thin">
        <color rgb="FF999999"/>
      </top>
      <bottom style="medium">
        <color indexed="64"/>
      </bottom>
      <diagonal/>
    </border>
    <border>
      <left style="thin">
        <color rgb="FF999999"/>
      </left>
      <right/>
      <top style="thin">
        <color rgb="FF999999"/>
      </top>
      <bottom style="medium">
        <color indexed="64"/>
      </bottom>
      <diagonal/>
    </border>
    <border>
      <left style="double">
        <color indexed="64"/>
      </left>
      <right/>
      <top style="thin">
        <color rgb="FF999999"/>
      </top>
      <bottom style="medium">
        <color indexed="64"/>
      </bottom>
      <diagonal/>
    </border>
    <border>
      <left/>
      <right/>
      <top style="thin">
        <color rgb="FF999999"/>
      </top>
      <bottom style="medium">
        <color indexed="64"/>
      </bottom>
      <diagonal/>
    </border>
    <border>
      <left/>
      <right style="medium">
        <color indexed="64"/>
      </right>
      <top style="thin">
        <color rgb="FF999999"/>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rgb="FF999999"/>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ck">
        <color indexed="64"/>
      </top>
      <bottom style="thick">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ck">
        <color indexed="64"/>
      </bottom>
      <diagonal/>
    </border>
    <border>
      <left style="thin">
        <color rgb="FF999999"/>
      </left>
      <right style="double">
        <color indexed="64"/>
      </right>
      <top/>
      <bottom style="double">
        <color indexed="64"/>
      </bottom>
      <diagonal/>
    </border>
    <border>
      <left style="thin">
        <color rgb="FF999999"/>
      </left>
      <right style="thin">
        <color rgb="FF999999"/>
      </right>
      <top/>
      <bottom style="medium">
        <color indexed="64"/>
      </bottom>
      <diagonal/>
    </border>
    <border>
      <left style="thin">
        <color rgb="FF999999"/>
      </left>
      <right style="double">
        <color indexed="64"/>
      </right>
      <top/>
      <bottom style="medium">
        <color indexed="64"/>
      </bottom>
      <diagonal/>
    </border>
    <border>
      <left style="double">
        <color indexed="64"/>
      </left>
      <right style="thin">
        <color rgb="FF999999"/>
      </right>
      <top/>
      <bottom style="double">
        <color indexed="64"/>
      </bottom>
      <diagonal/>
    </border>
    <border>
      <left style="double">
        <color indexed="64"/>
      </left>
      <right style="double">
        <color indexed="64"/>
      </right>
      <top style="medium">
        <color indexed="64"/>
      </top>
      <bottom/>
      <diagonal/>
    </border>
    <border>
      <left style="medium">
        <color indexed="64"/>
      </left>
      <right style="thin">
        <color rgb="FF999999"/>
      </right>
      <top/>
      <bottom style="medium">
        <color indexed="64"/>
      </bottom>
      <diagonal/>
    </border>
    <border>
      <left style="double">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999999"/>
      </right>
      <top style="medium">
        <color indexed="64"/>
      </top>
      <bottom/>
      <diagonal/>
    </border>
    <border>
      <left style="thin">
        <color indexed="64"/>
      </left>
      <right style="thin">
        <color rgb="FF999999"/>
      </right>
      <top/>
      <bottom/>
      <diagonal/>
    </border>
    <border>
      <left/>
      <right style="double">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style="double">
        <color indexed="64"/>
      </right>
      <top/>
      <bottom style="thick">
        <color indexed="64"/>
      </bottom>
      <diagonal/>
    </border>
    <border>
      <left style="double">
        <color indexed="64"/>
      </left>
      <right/>
      <top style="thick">
        <color indexed="64"/>
      </top>
      <bottom/>
      <diagonal/>
    </border>
    <border>
      <left/>
      <right/>
      <top style="thick">
        <color indexed="64"/>
      </top>
      <bottom/>
      <diagonal/>
    </border>
    <border>
      <left/>
      <right style="double">
        <color indexed="64"/>
      </right>
      <top style="thick">
        <color indexed="64"/>
      </top>
      <bottom/>
      <diagonal/>
    </border>
    <border>
      <left style="double">
        <color indexed="64"/>
      </left>
      <right style="thin">
        <color rgb="FF999999"/>
      </right>
      <top/>
      <bottom/>
      <diagonal/>
    </border>
    <border>
      <left style="double">
        <color indexed="64"/>
      </left>
      <right style="thick">
        <color indexed="64"/>
      </right>
      <top style="thin">
        <color indexed="64"/>
      </top>
      <bottom style="thin">
        <color indexed="64"/>
      </bottom>
      <diagonal/>
    </border>
    <border>
      <left style="double">
        <color indexed="64"/>
      </left>
      <right style="thick">
        <color indexed="64"/>
      </right>
      <top style="thin">
        <color indexed="64"/>
      </top>
      <bottom style="thick">
        <color indexed="64"/>
      </bottom>
      <diagonal/>
    </border>
    <border>
      <left style="double">
        <color indexed="64"/>
      </left>
      <right style="thick">
        <color indexed="64"/>
      </right>
      <top style="thick">
        <color indexed="64"/>
      </top>
      <bottom style="thin">
        <color indexed="64"/>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thick">
        <color indexed="64"/>
      </left>
      <right style="double">
        <color indexed="64"/>
      </right>
      <top/>
      <bottom style="thick">
        <color indexed="64"/>
      </bottom>
      <diagonal/>
    </border>
    <border>
      <left style="double">
        <color indexed="64"/>
      </left>
      <right style="thin">
        <color rgb="FF999999"/>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indexed="64"/>
      </left>
      <right style="thick">
        <color indexed="64"/>
      </right>
      <top/>
      <bottom style="thick">
        <color indexed="64"/>
      </bottom>
      <diagonal/>
    </border>
    <border>
      <left style="double">
        <color indexed="64"/>
      </left>
      <right style="thin">
        <color rgb="FF999999"/>
      </right>
      <top style="medium">
        <color indexed="64"/>
      </top>
      <bottom style="thin">
        <color rgb="FF999999"/>
      </bottom>
      <diagonal/>
    </border>
    <border>
      <left style="thin">
        <color rgb="FF999999"/>
      </left>
      <right style="double">
        <color indexed="64"/>
      </right>
      <top style="thin">
        <color rgb="FF999999"/>
      </top>
      <bottom style="medium">
        <color indexed="64"/>
      </bottom>
      <diagonal/>
    </border>
    <border>
      <left style="thin">
        <color rgb="FF999999"/>
      </left>
      <right style="double">
        <color indexed="64"/>
      </right>
      <top style="medium">
        <color indexed="64"/>
      </top>
      <bottom style="thin">
        <color rgb="FF999999"/>
      </bottom>
      <diagonal/>
    </border>
    <border>
      <left style="double">
        <color indexed="64"/>
      </left>
      <right style="thin">
        <color rgb="FF999999"/>
      </right>
      <top style="thin">
        <color rgb="FF999999"/>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rgb="FF999999"/>
      </right>
      <top style="medium">
        <color indexed="64"/>
      </top>
      <bottom style="thin">
        <color rgb="FF999999"/>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rgb="FF999999"/>
      </top>
      <bottom/>
      <diagonal/>
    </border>
    <border>
      <left/>
      <right/>
      <top style="medium">
        <color indexed="64"/>
      </top>
      <bottom style="thin">
        <color indexed="64"/>
      </bottom>
      <diagonal/>
    </border>
    <border>
      <left style="thin">
        <color indexed="64"/>
      </left>
      <right style="thin">
        <color rgb="FF999999"/>
      </right>
      <top style="thin">
        <color indexed="64"/>
      </top>
      <bottom style="thin">
        <color rgb="FF999999"/>
      </bottom>
      <diagonal/>
    </border>
    <border>
      <left style="thin">
        <color rgb="FF999999"/>
      </left>
      <right style="thin">
        <color indexed="64"/>
      </right>
      <top style="thin">
        <color rgb="FF999999"/>
      </top>
      <bottom style="thin">
        <color indexed="64"/>
      </bottom>
      <diagonal/>
    </border>
    <border>
      <left style="double">
        <color indexed="64"/>
      </left>
      <right/>
      <top style="thin">
        <color rgb="FF999999"/>
      </top>
      <bottom style="thin">
        <color rgb="FF999999"/>
      </bottom>
      <diagonal/>
    </border>
    <border>
      <left/>
      <right/>
      <top style="thin">
        <color rgb="FF999999"/>
      </top>
      <bottom style="thin">
        <color rgb="FF999999"/>
      </bottom>
      <diagonal/>
    </border>
    <border>
      <left/>
      <right style="medium">
        <color indexed="64"/>
      </right>
      <top style="thin">
        <color rgb="FF999999"/>
      </top>
      <bottom style="thin">
        <color rgb="FF999999"/>
      </bottom>
      <diagonal/>
    </border>
    <border>
      <left style="double">
        <color indexed="64"/>
      </left>
      <right/>
      <top style="thin">
        <color indexed="64"/>
      </top>
      <bottom/>
      <diagonal/>
    </border>
    <border>
      <left style="double">
        <color indexed="64"/>
      </left>
      <right/>
      <top style="medium">
        <color indexed="64"/>
      </top>
      <bottom/>
      <diagonal/>
    </border>
    <border>
      <left/>
      <right style="thick">
        <color indexed="64"/>
      </right>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s>
  <cellStyleXfs count="1">
    <xf numFmtId="0" fontId="0" fillId="0" borderId="0"/>
  </cellStyleXfs>
  <cellXfs count="281">
    <xf numFmtId="0" fontId="0" fillId="0" borderId="0" xfId="0"/>
    <xf numFmtId="0" fontId="1" fillId="0" borderId="0" xfId="0" applyFont="1"/>
    <xf numFmtId="0" fontId="1" fillId="4"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1" fillId="8" borderId="28" xfId="0" applyFont="1" applyFill="1" applyBorder="1" applyAlignment="1">
      <alignment vertical="center" wrapText="1"/>
    </xf>
    <xf numFmtId="0" fontId="1" fillId="8" borderId="29" xfId="0" applyFont="1" applyFill="1" applyBorder="1" applyAlignment="1">
      <alignment vertical="center" wrapText="1"/>
    </xf>
    <xf numFmtId="0" fontId="1" fillId="6" borderId="27" xfId="0" applyFont="1" applyFill="1" applyBorder="1" applyAlignment="1">
      <alignment vertical="center" wrapText="1"/>
    </xf>
    <xf numFmtId="0" fontId="1" fillId="8" borderId="0" xfId="0" applyFont="1" applyFill="1" applyAlignment="1">
      <alignment vertical="center" wrapText="1"/>
    </xf>
    <xf numFmtId="0" fontId="3" fillId="8" borderId="30" xfId="0" applyFont="1" applyFill="1" applyBorder="1" applyAlignment="1">
      <alignment horizontal="center" vertical="center" wrapText="1"/>
    </xf>
    <xf numFmtId="0" fontId="1" fillId="8" borderId="33" xfId="0" applyFont="1" applyFill="1" applyBorder="1" applyAlignment="1">
      <alignment vertical="center" wrapText="1"/>
    </xf>
    <xf numFmtId="0" fontId="1" fillId="8" borderId="34" xfId="0" applyFont="1" applyFill="1" applyBorder="1" applyAlignment="1">
      <alignment vertical="center" wrapText="1"/>
    </xf>
    <xf numFmtId="0" fontId="1" fillId="6" borderId="35" xfId="0" applyFont="1" applyFill="1" applyBorder="1" applyAlignment="1">
      <alignment vertical="center" wrapText="1"/>
    </xf>
    <xf numFmtId="0" fontId="1" fillId="6" borderId="30" xfId="0" applyFont="1" applyFill="1" applyBorder="1" applyAlignment="1">
      <alignment vertical="center" wrapText="1"/>
    </xf>
    <xf numFmtId="0" fontId="1" fillId="8" borderId="45" xfId="0" applyFont="1" applyFill="1" applyBorder="1" applyAlignment="1">
      <alignment horizontal="center" vertical="center" wrapText="1"/>
    </xf>
    <xf numFmtId="0" fontId="1" fillId="8" borderId="46" xfId="0" applyFont="1" applyFill="1" applyBorder="1" applyAlignment="1">
      <alignment vertical="center" wrapText="1"/>
    </xf>
    <xf numFmtId="0" fontId="1" fillId="8" borderId="47" xfId="0" applyFont="1" applyFill="1" applyBorder="1" applyAlignment="1">
      <alignment vertical="center" wrapText="1"/>
    </xf>
    <xf numFmtId="0" fontId="1" fillId="8" borderId="48" xfId="0" applyFont="1" applyFill="1" applyBorder="1" applyAlignment="1">
      <alignment vertical="center" wrapText="1"/>
    </xf>
    <xf numFmtId="0" fontId="1" fillId="14" borderId="45" xfId="0" applyFont="1" applyFill="1" applyBorder="1" applyAlignment="1">
      <alignment vertical="center" wrapText="1"/>
    </xf>
    <xf numFmtId="0" fontId="1" fillId="8" borderId="49" xfId="0" applyFont="1" applyFill="1" applyBorder="1" applyAlignment="1">
      <alignment vertical="center" wrapText="1"/>
    </xf>
    <xf numFmtId="0" fontId="1" fillId="8" borderId="50" xfId="0" applyFont="1" applyFill="1" applyBorder="1" applyAlignment="1">
      <alignment vertical="center" wrapText="1"/>
    </xf>
    <xf numFmtId="0" fontId="1" fillId="8" borderId="51" xfId="0" applyFont="1" applyFill="1" applyBorder="1" applyAlignment="1">
      <alignment vertical="center" wrapText="1"/>
    </xf>
    <xf numFmtId="0" fontId="1" fillId="8" borderId="52" xfId="0" applyFont="1" applyFill="1" applyBorder="1" applyAlignment="1">
      <alignment horizontal="center" vertical="center" wrapText="1"/>
    </xf>
    <xf numFmtId="0" fontId="1" fillId="8" borderId="53" xfId="0" applyFont="1" applyFill="1" applyBorder="1" applyAlignment="1">
      <alignment vertical="center" wrapText="1"/>
    </xf>
    <xf numFmtId="0" fontId="1" fillId="8" borderId="54" xfId="0" applyFont="1" applyFill="1" applyBorder="1" applyAlignment="1">
      <alignment vertical="center" wrapText="1"/>
    </xf>
    <xf numFmtId="0" fontId="1" fillId="8" borderId="55" xfId="0" applyFont="1" applyFill="1" applyBorder="1" applyAlignment="1">
      <alignment vertical="center" wrapText="1"/>
    </xf>
    <xf numFmtId="0" fontId="1" fillId="14" borderId="52" xfId="0" applyFont="1" applyFill="1" applyBorder="1" applyAlignment="1">
      <alignment vertical="center" wrapText="1"/>
    </xf>
    <xf numFmtId="0" fontId="1" fillId="8" borderId="56" xfId="0" applyFont="1" applyFill="1" applyBorder="1" applyAlignment="1">
      <alignment vertical="center" wrapText="1"/>
    </xf>
    <xf numFmtId="0" fontId="1" fillId="8" borderId="57" xfId="0" applyFont="1" applyFill="1" applyBorder="1" applyAlignment="1">
      <alignment vertical="center" wrapText="1"/>
    </xf>
    <xf numFmtId="0" fontId="1" fillId="8" borderId="58" xfId="0" applyFont="1" applyFill="1" applyBorder="1" applyAlignment="1">
      <alignment vertical="center" wrapText="1"/>
    </xf>
    <xf numFmtId="0" fontId="1" fillId="8" borderId="59" xfId="0" applyFont="1" applyFill="1" applyBorder="1" applyAlignment="1">
      <alignment horizontal="center" vertical="center" wrapText="1"/>
    </xf>
    <xf numFmtId="0" fontId="1" fillId="8" borderId="60" xfId="0" applyFont="1" applyFill="1" applyBorder="1" applyAlignment="1">
      <alignment vertical="center" wrapText="1"/>
    </xf>
    <xf numFmtId="0" fontId="1" fillId="8" borderId="61" xfId="0" applyFont="1" applyFill="1" applyBorder="1" applyAlignment="1">
      <alignment vertical="center" wrapText="1"/>
    </xf>
    <xf numFmtId="0" fontId="1" fillId="8" borderId="62" xfId="0" applyFont="1" applyFill="1" applyBorder="1" applyAlignment="1">
      <alignment vertical="center" wrapText="1"/>
    </xf>
    <xf numFmtId="0" fontId="1" fillId="14" borderId="63" xfId="0" applyFont="1" applyFill="1" applyBorder="1" applyAlignment="1">
      <alignment vertical="center" wrapText="1"/>
    </xf>
    <xf numFmtId="0" fontId="1" fillId="8" borderId="64" xfId="0" applyFont="1" applyFill="1" applyBorder="1" applyAlignment="1">
      <alignment vertical="center" wrapText="1"/>
    </xf>
    <xf numFmtId="0" fontId="1" fillId="8" borderId="65" xfId="0" applyFont="1" applyFill="1" applyBorder="1" applyAlignment="1">
      <alignment vertical="center" wrapText="1"/>
    </xf>
    <xf numFmtId="0" fontId="1" fillId="8" borderId="66" xfId="0" applyFont="1" applyFill="1" applyBorder="1" applyAlignment="1">
      <alignment vertical="center" wrapText="1"/>
    </xf>
    <xf numFmtId="0" fontId="1" fillId="8" borderId="67" xfId="0" applyFont="1" applyFill="1" applyBorder="1" applyAlignment="1">
      <alignment vertical="center" wrapText="1"/>
    </xf>
    <xf numFmtId="0" fontId="1" fillId="8" borderId="68" xfId="0" applyFont="1" applyFill="1" applyBorder="1" applyAlignment="1">
      <alignment vertical="center" wrapText="1"/>
    </xf>
    <xf numFmtId="0" fontId="1" fillId="8" borderId="69" xfId="0" applyFont="1" applyFill="1" applyBorder="1" applyAlignment="1">
      <alignment vertical="center" wrapText="1"/>
    </xf>
    <xf numFmtId="0" fontId="1" fillId="8" borderId="70" xfId="0" applyFont="1" applyFill="1" applyBorder="1" applyAlignment="1">
      <alignment vertical="center" wrapText="1"/>
    </xf>
    <xf numFmtId="0" fontId="1" fillId="8" borderId="63" xfId="0" applyFont="1" applyFill="1" applyBorder="1" applyAlignment="1">
      <alignment horizontal="center" vertical="center" wrapText="1"/>
    </xf>
    <xf numFmtId="0" fontId="1" fillId="8" borderId="71" xfId="0" applyFont="1" applyFill="1" applyBorder="1" applyAlignment="1">
      <alignment vertical="center" wrapText="1"/>
    </xf>
    <xf numFmtId="0" fontId="1" fillId="8" borderId="24" xfId="0" applyFont="1" applyFill="1" applyBorder="1" applyAlignment="1">
      <alignment vertical="center" wrapText="1"/>
    </xf>
    <xf numFmtId="0" fontId="1" fillId="8" borderId="72" xfId="0" applyFont="1" applyFill="1" applyBorder="1" applyAlignment="1">
      <alignment vertical="center" wrapText="1"/>
    </xf>
    <xf numFmtId="0" fontId="1" fillId="8" borderId="73" xfId="0" applyFont="1" applyFill="1" applyBorder="1" applyAlignment="1">
      <alignment vertical="center" wrapText="1"/>
    </xf>
    <xf numFmtId="0" fontId="1" fillId="8" borderId="74" xfId="0" applyFont="1" applyFill="1" applyBorder="1" applyAlignment="1">
      <alignment vertical="center" wrapText="1"/>
    </xf>
    <xf numFmtId="0" fontId="1" fillId="8" borderId="75" xfId="0" applyFont="1" applyFill="1" applyBorder="1" applyAlignment="1">
      <alignment vertical="center" wrapText="1"/>
    </xf>
    <xf numFmtId="0" fontId="1" fillId="8" borderId="76" xfId="0" applyFont="1" applyFill="1" applyBorder="1" applyAlignment="1">
      <alignment vertical="center" wrapText="1"/>
    </xf>
    <xf numFmtId="0" fontId="1" fillId="8" borderId="77" xfId="0" applyFont="1" applyFill="1" applyBorder="1" applyAlignment="1">
      <alignment vertical="center" wrapText="1"/>
    </xf>
    <xf numFmtId="0" fontId="1" fillId="8" borderId="78" xfId="0" applyFont="1" applyFill="1" applyBorder="1" applyAlignment="1">
      <alignment horizontal="center" vertical="center" wrapText="1"/>
    </xf>
    <xf numFmtId="0" fontId="1" fillId="8" borderId="79" xfId="0" applyFont="1" applyFill="1" applyBorder="1" applyAlignment="1">
      <alignment vertical="center" wrapText="1"/>
    </xf>
    <xf numFmtId="0" fontId="1" fillId="8" borderId="80" xfId="0" applyFont="1" applyFill="1" applyBorder="1" applyAlignment="1">
      <alignment vertical="center" wrapText="1"/>
    </xf>
    <xf numFmtId="0" fontId="1" fillId="8" borderId="81" xfId="0" applyFont="1" applyFill="1" applyBorder="1" applyAlignment="1">
      <alignment vertical="center" wrapText="1"/>
    </xf>
    <xf numFmtId="0" fontId="1" fillId="14" borderId="78" xfId="0" applyFont="1" applyFill="1" applyBorder="1" applyAlignment="1">
      <alignment vertical="center" wrapText="1"/>
    </xf>
    <xf numFmtId="0" fontId="1" fillId="8" borderId="82" xfId="0" applyFont="1" applyFill="1" applyBorder="1" applyAlignment="1">
      <alignment vertical="center" wrapText="1"/>
    </xf>
    <xf numFmtId="0" fontId="1" fillId="8" borderId="83" xfId="0" applyFont="1" applyFill="1" applyBorder="1" applyAlignment="1">
      <alignment vertical="center" wrapText="1"/>
    </xf>
    <xf numFmtId="0" fontId="1" fillId="8" borderId="84" xfId="0" applyFont="1" applyFill="1" applyBorder="1" applyAlignment="1">
      <alignment vertical="center" wrapText="1"/>
    </xf>
    <xf numFmtId="0" fontId="1" fillId="14" borderId="59" xfId="0" applyFont="1" applyFill="1" applyBorder="1" applyAlignment="1">
      <alignment vertical="center" wrapText="1"/>
    </xf>
    <xf numFmtId="0" fontId="5" fillId="15" borderId="86" xfId="0" applyFont="1" applyFill="1" applyBorder="1" applyAlignment="1">
      <alignment horizontal="center" vertical="center" wrapText="1"/>
    </xf>
    <xf numFmtId="0" fontId="1" fillId="14" borderId="86" xfId="0" applyFont="1" applyFill="1" applyBorder="1" applyAlignment="1">
      <alignment vertical="center" wrapText="1"/>
    </xf>
    <xf numFmtId="0" fontId="1" fillId="8" borderId="87" xfId="0" applyFont="1" applyFill="1" applyBorder="1" applyAlignment="1">
      <alignment vertical="center" wrapText="1"/>
    </xf>
    <xf numFmtId="0" fontId="1" fillId="8" borderId="88" xfId="0" applyFont="1" applyFill="1" applyBorder="1" applyAlignment="1">
      <alignment vertical="center" wrapText="1"/>
    </xf>
    <xf numFmtId="0" fontId="6" fillId="10" borderId="111" xfId="0" applyFont="1" applyFill="1" applyBorder="1" applyAlignment="1">
      <alignment horizontal="center" vertical="center" wrapText="1"/>
    </xf>
    <xf numFmtId="0" fontId="6" fillId="16" borderId="111" xfId="0" applyFont="1" applyFill="1" applyBorder="1" applyAlignment="1">
      <alignment horizontal="center" vertical="center" wrapText="1"/>
    </xf>
    <xf numFmtId="0" fontId="6" fillId="16" borderId="36" xfId="0" applyFont="1" applyFill="1" applyBorder="1" applyAlignment="1">
      <alignment horizontal="center" vertical="center" wrapText="1"/>
    </xf>
    <xf numFmtId="0" fontId="6" fillId="11" borderId="112" xfId="0" applyFont="1" applyFill="1" applyBorder="1" applyAlignment="1">
      <alignment horizontal="center" vertical="center" wrapText="1"/>
    </xf>
    <xf numFmtId="0" fontId="6" fillId="16" borderId="112" xfId="0" applyFont="1" applyFill="1" applyBorder="1" applyAlignment="1">
      <alignment horizontal="center" vertical="center" wrapText="1"/>
    </xf>
    <xf numFmtId="0" fontId="6" fillId="13" borderId="113" xfId="0" applyFont="1" applyFill="1" applyBorder="1" applyAlignment="1">
      <alignment horizontal="center" vertical="center" wrapText="1"/>
    </xf>
    <xf numFmtId="0" fontId="6" fillId="16" borderId="113" xfId="0" applyFont="1" applyFill="1" applyBorder="1" applyAlignment="1">
      <alignment horizontal="center" vertical="center" wrapText="1"/>
    </xf>
    <xf numFmtId="0" fontId="6" fillId="12" borderId="90" xfId="0" applyFont="1" applyFill="1" applyBorder="1" applyAlignment="1">
      <alignment horizontal="center" vertical="center" wrapText="1"/>
    </xf>
    <xf numFmtId="0" fontId="6" fillId="16" borderId="119" xfId="0" applyFont="1" applyFill="1" applyBorder="1" applyAlignment="1">
      <alignment horizontal="center" vertical="center" wrapText="1"/>
    </xf>
    <xf numFmtId="0" fontId="6" fillId="16" borderId="120" xfId="0" applyFont="1" applyFill="1" applyBorder="1" applyAlignment="1">
      <alignment horizontal="center" vertical="center" wrapText="1"/>
    </xf>
    <xf numFmtId="0" fontId="6" fillId="16" borderId="121" xfId="0" applyFont="1" applyFill="1" applyBorder="1" applyAlignment="1">
      <alignment horizontal="center" vertical="center" wrapText="1"/>
    </xf>
    <xf numFmtId="0" fontId="3" fillId="0" borderId="30" xfId="0" applyFont="1" applyBorder="1" applyAlignment="1">
      <alignment horizontal="center" vertical="center" wrapText="1"/>
    </xf>
    <xf numFmtId="0" fontId="1" fillId="8" borderId="130" xfId="0" applyFont="1" applyFill="1" applyBorder="1" applyAlignment="1">
      <alignment vertical="center" wrapText="1"/>
    </xf>
    <xf numFmtId="0" fontId="1" fillId="8" borderId="131" xfId="0" applyFont="1" applyFill="1" applyBorder="1" applyAlignment="1">
      <alignment vertical="center" wrapText="1"/>
    </xf>
    <xf numFmtId="0" fontId="1" fillId="8" borderId="132" xfId="0" applyFont="1" applyFill="1" applyBorder="1" applyAlignment="1">
      <alignment vertical="center" wrapText="1"/>
    </xf>
    <xf numFmtId="0" fontId="1" fillId="8" borderId="133" xfId="0" applyFont="1" applyFill="1" applyBorder="1" applyAlignment="1">
      <alignment vertical="center" wrapText="1"/>
    </xf>
    <xf numFmtId="0" fontId="5" fillId="15" borderId="107" xfId="0" applyFont="1" applyFill="1" applyBorder="1" applyAlignment="1">
      <alignment horizontal="center" vertical="center" wrapText="1"/>
    </xf>
    <xf numFmtId="0" fontId="1" fillId="8" borderId="138" xfId="0" applyFont="1" applyFill="1" applyBorder="1" applyAlignment="1">
      <alignment vertical="center" wrapText="1"/>
    </xf>
    <xf numFmtId="0" fontId="1" fillId="14" borderId="134" xfId="0" applyFont="1" applyFill="1" applyBorder="1" applyAlignment="1">
      <alignment vertical="center" wrapText="1"/>
    </xf>
    <xf numFmtId="0" fontId="1" fillId="0" borderId="85" xfId="0" applyFont="1" applyBorder="1" applyAlignment="1">
      <alignment horizontal="center"/>
    </xf>
    <xf numFmtId="0" fontId="1" fillId="14" borderId="85" xfId="0" applyFont="1" applyFill="1" applyBorder="1" applyAlignment="1">
      <alignment vertical="center" wrapText="1"/>
    </xf>
    <xf numFmtId="0" fontId="1" fillId="8" borderId="142" xfId="0" applyFont="1" applyFill="1" applyBorder="1" applyAlignment="1">
      <alignment vertical="center" wrapText="1"/>
    </xf>
    <xf numFmtId="0" fontId="1" fillId="8" borderId="144" xfId="0" applyFont="1" applyFill="1" applyBorder="1" applyAlignment="1">
      <alignment vertical="center" wrapText="1"/>
    </xf>
    <xf numFmtId="0" fontId="1" fillId="8" borderId="145" xfId="0" applyFont="1" applyFill="1" applyBorder="1" applyAlignment="1">
      <alignment vertical="center" wrapText="1"/>
    </xf>
    <xf numFmtId="0" fontId="3" fillId="17" borderId="30" xfId="0" applyFont="1" applyFill="1" applyBorder="1" applyAlignment="1">
      <alignment horizontal="center" vertical="center" wrapText="1"/>
    </xf>
    <xf numFmtId="0" fontId="1" fillId="19" borderId="52" xfId="0" applyFont="1" applyFill="1" applyBorder="1" applyAlignment="1">
      <alignment vertical="center" wrapText="1"/>
    </xf>
    <xf numFmtId="0" fontId="1" fillId="20" borderId="68" xfId="0" applyFont="1" applyFill="1" applyBorder="1" applyAlignment="1">
      <alignment vertical="center" wrapText="1"/>
    </xf>
    <xf numFmtId="0" fontId="0" fillId="17" borderId="0" xfId="0" applyFill="1"/>
    <xf numFmtId="0" fontId="1" fillId="21" borderId="64" xfId="0" applyFont="1" applyFill="1" applyBorder="1" applyAlignment="1">
      <alignment vertical="center" wrapText="1"/>
    </xf>
    <xf numFmtId="0" fontId="1" fillId="21" borderId="49" xfId="0" applyFont="1" applyFill="1" applyBorder="1" applyAlignment="1">
      <alignment vertical="center" wrapText="1"/>
    </xf>
    <xf numFmtId="0" fontId="1" fillId="21" borderId="56" xfId="0" applyFont="1" applyFill="1" applyBorder="1" applyAlignment="1">
      <alignment vertical="center" wrapText="1"/>
    </xf>
    <xf numFmtId="0" fontId="3" fillId="8" borderId="16"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 fillId="0" borderId="16" xfId="0" applyFont="1" applyBorder="1" applyAlignment="1">
      <alignment horizontal="center" vertical="center" wrapText="1"/>
    </xf>
    <xf numFmtId="0" fontId="1" fillId="8" borderId="40" xfId="0" applyFont="1" applyFill="1" applyBorder="1" applyAlignment="1">
      <alignment horizontal="center" vertical="center" wrapText="1"/>
    </xf>
    <xf numFmtId="0" fontId="1" fillId="8" borderId="86" xfId="0" applyFont="1" applyFill="1" applyBorder="1" applyAlignment="1">
      <alignment vertical="center" wrapText="1"/>
    </xf>
    <xf numFmtId="0" fontId="1" fillId="8" borderId="28"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1" fillId="8" borderId="85" xfId="0" applyFont="1" applyFill="1" applyBorder="1" applyAlignment="1">
      <alignment vertical="center" wrapText="1"/>
    </xf>
    <xf numFmtId="0" fontId="3" fillId="8" borderId="85" xfId="0" applyFont="1" applyFill="1" applyBorder="1" applyAlignment="1">
      <alignment vertical="center" wrapText="1"/>
    </xf>
    <xf numFmtId="0" fontId="1" fillId="12" borderId="45" xfId="0" applyFont="1" applyFill="1" applyBorder="1" applyAlignment="1">
      <alignment vertical="center" wrapText="1"/>
    </xf>
    <xf numFmtId="0" fontId="3" fillId="15" borderId="85" xfId="0" applyFont="1" applyFill="1" applyBorder="1" applyAlignment="1">
      <alignment horizontal="center" vertical="center" wrapText="1"/>
    </xf>
    <xf numFmtId="0" fontId="3" fillId="15" borderId="13" xfId="0" applyFont="1" applyFill="1" applyBorder="1" applyAlignment="1">
      <alignment horizontal="center" vertical="center" wrapText="1"/>
    </xf>
    <xf numFmtId="0" fontId="5" fillId="0" borderId="89" xfId="0" applyFont="1" applyBorder="1" applyAlignment="1">
      <alignment horizontal="left"/>
    </xf>
    <xf numFmtId="0" fontId="5" fillId="0" borderId="90" xfId="0" applyFont="1" applyBorder="1" applyAlignment="1">
      <alignment horizontal="left"/>
    </xf>
    <xf numFmtId="0" fontId="3" fillId="15" borderId="107" xfId="0" applyFont="1" applyFill="1" applyBorder="1" applyAlignment="1">
      <alignment horizontal="center" vertical="center" wrapText="1"/>
    </xf>
    <xf numFmtId="0" fontId="1" fillId="0" borderId="89" xfId="0" applyFont="1" applyBorder="1" applyAlignment="1">
      <alignment horizontal="left"/>
    </xf>
    <xf numFmtId="0" fontId="1" fillId="0" borderId="90" xfId="0" applyFont="1" applyBorder="1" applyAlignment="1">
      <alignment horizontal="left"/>
    </xf>
    <xf numFmtId="0" fontId="3" fillId="0" borderId="85" xfId="0" applyFont="1" applyBorder="1" applyAlignment="1">
      <alignment horizontal="center" vertical="center"/>
    </xf>
    <xf numFmtId="0" fontId="3" fillId="0" borderId="13" xfId="0" applyFont="1" applyBorder="1" applyAlignment="1">
      <alignment horizontal="center" vertical="center"/>
    </xf>
    <xf numFmtId="0" fontId="3" fillId="0" borderId="107" xfId="0" applyFont="1" applyBorder="1" applyAlignment="1">
      <alignment horizontal="center" vertical="center"/>
    </xf>
    <xf numFmtId="0" fontId="1" fillId="0" borderId="90" xfId="0" applyFont="1" applyBorder="1"/>
    <xf numFmtId="0" fontId="3" fillId="5" borderId="141" xfId="0" applyFont="1" applyFill="1" applyBorder="1" applyAlignment="1">
      <alignment horizontal="center" vertical="center" wrapText="1"/>
    </xf>
    <xf numFmtId="0" fontId="3" fillId="5" borderId="143" xfId="0" applyFont="1" applyFill="1" applyBorder="1" applyAlignment="1">
      <alignment horizontal="center" vertical="center" wrapText="1"/>
    </xf>
    <xf numFmtId="0" fontId="4" fillId="15" borderId="139" xfId="0" applyFont="1" applyFill="1" applyBorder="1" applyAlignment="1">
      <alignment horizontal="center" vertical="center" wrapText="1"/>
    </xf>
    <xf numFmtId="0" fontId="4" fillId="15" borderId="15" xfId="0" applyFont="1" applyFill="1" applyBorder="1" applyAlignment="1">
      <alignment horizontal="center" vertical="center" wrapText="1"/>
    </xf>
    <xf numFmtId="0" fontId="1" fillId="0" borderId="135" xfId="0" applyFont="1" applyBorder="1" applyAlignment="1">
      <alignment horizontal="center" vertical="center" wrapText="1"/>
    </xf>
    <xf numFmtId="0" fontId="1" fillId="0" borderId="136" xfId="0" applyFont="1" applyBorder="1" applyAlignment="1">
      <alignment horizontal="center" vertical="center" wrapText="1"/>
    </xf>
    <xf numFmtId="0" fontId="5" fillId="15" borderId="135"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5" borderId="136" xfId="0" applyFont="1" applyFill="1" applyBorder="1" applyAlignment="1">
      <alignment horizontal="center" vertical="center" wrapText="1"/>
    </xf>
    <xf numFmtId="0" fontId="5" fillId="15" borderId="139" xfId="0" applyFont="1" applyFill="1" applyBorder="1" applyAlignment="1">
      <alignment horizontal="center" vertical="center" wrapText="1"/>
    </xf>
    <xf numFmtId="0" fontId="5" fillId="15" borderId="15" xfId="0" applyFont="1" applyFill="1" applyBorder="1" applyAlignment="1">
      <alignment horizontal="center" vertical="center" wrapText="1"/>
    </xf>
    <xf numFmtId="0" fontId="5" fillId="15" borderId="140" xfId="0" applyFont="1" applyFill="1" applyBorder="1" applyAlignment="1">
      <alignment horizontal="center" vertical="center" wrapText="1"/>
    </xf>
    <xf numFmtId="0" fontId="1" fillId="0" borderId="135" xfId="0" applyFont="1" applyBorder="1" applyAlignment="1">
      <alignment horizontal="center"/>
    </xf>
    <xf numFmtId="0" fontId="1" fillId="0" borderId="107" xfId="0" applyFont="1" applyBorder="1" applyAlignment="1">
      <alignment horizontal="center"/>
    </xf>
    <xf numFmtId="0" fontId="1" fillId="0" borderId="85" xfId="0" applyFont="1" applyBorder="1" applyAlignment="1">
      <alignment horizontal="center"/>
    </xf>
    <xf numFmtId="0" fontId="1" fillId="0" borderId="136" xfId="0" applyFont="1" applyBorder="1" applyAlignment="1">
      <alignment horizontal="center"/>
    </xf>
    <xf numFmtId="0" fontId="3" fillId="8" borderId="42"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99" xfId="0" applyFont="1" applyFill="1" applyBorder="1" applyAlignment="1">
      <alignment horizontal="center" vertical="center" wrapText="1"/>
    </xf>
    <xf numFmtId="0" fontId="1" fillId="8" borderId="43" xfId="0" applyFont="1" applyFill="1" applyBorder="1" applyAlignment="1">
      <alignment horizontal="center" vertical="center" wrapText="1"/>
    </xf>
    <xf numFmtId="0" fontId="1" fillId="8" borderId="44" xfId="0" applyFont="1" applyFill="1" applyBorder="1" applyAlignment="1">
      <alignment horizontal="center" vertical="center" wrapText="1"/>
    </xf>
    <xf numFmtId="0" fontId="1" fillId="8" borderId="26" xfId="0" applyFont="1" applyFill="1" applyBorder="1" applyAlignment="1">
      <alignment horizontal="center" vertical="center" wrapText="1"/>
    </xf>
    <xf numFmtId="0" fontId="1" fillId="8" borderId="100" xfId="0" applyFont="1" applyFill="1" applyBorder="1" applyAlignment="1">
      <alignment horizontal="center" vertical="center" wrapText="1"/>
    </xf>
    <xf numFmtId="0" fontId="1" fillId="8" borderId="63" xfId="0" applyFont="1" applyFill="1" applyBorder="1" applyAlignment="1">
      <alignment horizontal="center" vertical="center" wrapText="1"/>
    </xf>
    <xf numFmtId="0" fontId="1" fillId="8" borderId="104"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3" fillId="8" borderId="103" xfId="0" applyFont="1" applyFill="1" applyBorder="1" applyAlignment="1">
      <alignment horizontal="center" vertical="center" wrapText="1"/>
    </xf>
    <xf numFmtId="0" fontId="1" fillId="18" borderId="146" xfId="0" applyFont="1" applyFill="1" applyBorder="1" applyAlignment="1">
      <alignment horizontal="center" vertical="center" wrapText="1"/>
    </xf>
    <xf numFmtId="0" fontId="1" fillId="18" borderId="147" xfId="0" applyFont="1" applyFill="1" applyBorder="1" applyAlignment="1">
      <alignment horizontal="center" vertical="center" wrapText="1"/>
    </xf>
    <xf numFmtId="0" fontId="1" fillId="18" borderId="148" xfId="0" applyFont="1" applyFill="1" applyBorder="1" applyAlignment="1">
      <alignment horizontal="center" vertical="center" wrapText="1"/>
    </xf>
    <xf numFmtId="0" fontId="1" fillId="18" borderId="75" xfId="0" applyFont="1" applyFill="1" applyBorder="1" applyAlignment="1">
      <alignment horizontal="center" vertical="center" wrapText="1"/>
    </xf>
    <xf numFmtId="0" fontId="1" fillId="18" borderId="76" xfId="0" applyFont="1" applyFill="1" applyBorder="1" applyAlignment="1">
      <alignment horizontal="center" vertical="center" wrapText="1"/>
    </xf>
    <xf numFmtId="0" fontId="1" fillId="18" borderId="77" xfId="0" applyFont="1" applyFill="1" applyBorder="1" applyAlignment="1">
      <alignment horizontal="center" vertical="center" wrapText="1"/>
    </xf>
    <xf numFmtId="0" fontId="1" fillId="8" borderId="102" xfId="0" applyFont="1" applyFill="1" applyBorder="1" applyAlignment="1">
      <alignment horizontal="center" vertical="center" wrapText="1"/>
    </xf>
    <xf numFmtId="0" fontId="1" fillId="7" borderId="38" xfId="0" applyFont="1" applyFill="1" applyBorder="1" applyAlignment="1">
      <alignment horizontal="center" vertical="center" wrapText="1"/>
    </xf>
    <xf numFmtId="0" fontId="1" fillId="7" borderId="63"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8" borderId="39"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63" xfId="0" applyFont="1" applyFill="1" applyBorder="1" applyAlignment="1">
      <alignment horizontal="center" vertical="center" wrapText="1"/>
    </xf>
    <xf numFmtId="0" fontId="3" fillId="8" borderId="105" xfId="0" applyFont="1" applyFill="1" applyBorder="1" applyAlignment="1">
      <alignment horizontal="center" vertical="center" wrapText="1"/>
    </xf>
    <xf numFmtId="0" fontId="3" fillId="8" borderId="106" xfId="0" applyFont="1" applyFill="1" applyBorder="1" applyAlignment="1">
      <alignment horizontal="center" vertical="center" wrapText="1"/>
    </xf>
    <xf numFmtId="0" fontId="3" fillId="8" borderId="137" xfId="0" applyFont="1" applyFill="1" applyBorder="1" applyAlignment="1">
      <alignment horizontal="center" vertical="center" wrapText="1"/>
    </xf>
    <xf numFmtId="0" fontId="1" fillId="8" borderId="135"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36" xfId="0" applyFont="1" applyFill="1" applyBorder="1" applyAlignment="1">
      <alignment horizontal="center" vertical="center" wrapText="1"/>
    </xf>
    <xf numFmtId="0" fontId="1" fillId="8" borderId="108" xfId="0" applyFont="1" applyFill="1" applyBorder="1" applyAlignment="1">
      <alignment horizontal="center" vertical="center" wrapText="1"/>
    </xf>
    <xf numFmtId="0" fontId="1" fillId="8" borderId="109"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6" borderId="63"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39" xfId="0" applyFont="1" applyBorder="1" applyAlignment="1">
      <alignment horizontal="center" vertical="center" wrapText="1"/>
    </xf>
    <xf numFmtId="0" fontId="6" fillId="16" borderId="20" xfId="0" applyFont="1" applyFill="1" applyBorder="1" applyAlignment="1">
      <alignment horizontal="center" vertical="center" wrapText="1"/>
    </xf>
    <xf numFmtId="0" fontId="6" fillId="16" borderId="21" xfId="0" applyFont="1" applyFill="1" applyBorder="1" applyAlignment="1">
      <alignment horizontal="center" vertical="center" wrapText="1"/>
    </xf>
    <xf numFmtId="0" fontId="6" fillId="16" borderId="114" xfId="0" applyFont="1" applyFill="1" applyBorder="1" applyAlignment="1">
      <alignment horizontal="center" vertical="center" wrapText="1"/>
    </xf>
    <xf numFmtId="0" fontId="3" fillId="5" borderId="126" xfId="0" applyFont="1" applyFill="1" applyBorder="1" applyAlignment="1">
      <alignment horizontal="center" vertical="center" wrapText="1"/>
    </xf>
    <xf numFmtId="0" fontId="3" fillId="5" borderId="127" xfId="0" applyFont="1" applyFill="1" applyBorder="1" applyAlignment="1">
      <alignment horizontal="center" vertical="center" wrapText="1"/>
    </xf>
    <xf numFmtId="0" fontId="3" fillId="5" borderId="128" xfId="0" applyFont="1" applyFill="1" applyBorder="1" applyAlignment="1">
      <alignment horizontal="center" vertical="center" wrapText="1"/>
    </xf>
    <xf numFmtId="0" fontId="1" fillId="8" borderId="125" xfId="0" applyFont="1" applyFill="1" applyBorder="1" applyAlignment="1">
      <alignment horizontal="center" vertical="center" wrapText="1"/>
    </xf>
    <xf numFmtId="0" fontId="1" fillId="8" borderId="101"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98"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1" fillId="9" borderId="115" xfId="0" applyFont="1" applyFill="1" applyBorder="1" applyAlignment="1">
      <alignment horizontal="center" vertical="center" wrapText="1"/>
    </xf>
    <xf numFmtId="0" fontId="1" fillId="9" borderId="116" xfId="0" applyFont="1" applyFill="1" applyBorder="1" applyAlignment="1">
      <alignment horizontal="center" vertical="center" wrapText="1"/>
    </xf>
    <xf numFmtId="0" fontId="1" fillId="9" borderId="117" xfId="0" applyFont="1" applyFill="1" applyBorder="1" applyAlignment="1">
      <alignment horizontal="center" vertical="center" wrapText="1"/>
    </xf>
    <xf numFmtId="0" fontId="1" fillId="8" borderId="3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129" xfId="0" applyFont="1" applyFill="1" applyBorder="1" applyAlignment="1">
      <alignment horizontal="center" vertical="center" wrapText="1"/>
    </xf>
    <xf numFmtId="0" fontId="1" fillId="8" borderId="40" xfId="0" applyFont="1" applyFill="1" applyBorder="1" applyAlignment="1">
      <alignment horizontal="center" vertical="center" wrapText="1"/>
    </xf>
    <xf numFmtId="0" fontId="1" fillId="8" borderId="118"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7" borderId="122" xfId="0" applyFont="1" applyFill="1" applyBorder="1" applyAlignment="1">
      <alignment horizontal="center" vertical="center" wrapText="1"/>
    </xf>
    <xf numFmtId="0" fontId="3" fillId="7" borderId="123" xfId="0" applyFont="1" applyFill="1" applyBorder="1" applyAlignment="1">
      <alignment horizontal="center" vertical="center" wrapText="1"/>
    </xf>
    <xf numFmtId="0" fontId="3" fillId="7" borderId="117" xfId="0" applyFont="1" applyFill="1" applyBorder="1" applyAlignment="1">
      <alignment horizontal="center" vertical="center" wrapText="1"/>
    </xf>
    <xf numFmtId="0" fontId="3" fillId="7" borderId="110" xfId="0" applyFont="1" applyFill="1" applyBorder="1" applyAlignment="1">
      <alignment horizontal="center" vertical="center" wrapText="1"/>
    </xf>
    <xf numFmtId="0" fontId="1" fillId="7" borderId="117" xfId="0" applyFont="1" applyFill="1" applyBorder="1" applyAlignment="1">
      <alignment horizontal="center" vertical="center" wrapText="1"/>
    </xf>
    <xf numFmtId="0" fontId="1" fillId="7" borderId="110" xfId="0" applyFont="1" applyFill="1" applyBorder="1" applyAlignment="1">
      <alignment horizontal="center" vertical="center" wrapText="1"/>
    </xf>
    <xf numFmtId="0" fontId="6" fillId="16" borderId="73" xfId="0" applyFont="1" applyFill="1" applyBorder="1" applyAlignment="1">
      <alignment horizontal="center" vertical="center" wrapText="1"/>
    </xf>
    <xf numFmtId="0" fontId="6" fillId="16" borderId="0" xfId="0" applyFont="1" applyFill="1" applyAlignment="1">
      <alignment horizontal="center" vertical="center" wrapText="1"/>
    </xf>
    <xf numFmtId="0" fontId="6" fillId="16" borderId="110" xfId="0" applyFont="1" applyFill="1" applyBorder="1" applyAlignment="1">
      <alignment horizontal="center" vertical="center" wrapText="1"/>
    </xf>
    <xf numFmtId="0" fontId="3" fillId="7" borderId="124" xfId="0" applyFont="1" applyFill="1" applyBorder="1" applyAlignment="1">
      <alignment horizontal="center" vertical="center" wrapText="1"/>
    </xf>
    <xf numFmtId="0" fontId="3" fillId="7" borderId="114" xfId="0" applyFont="1" applyFill="1" applyBorder="1" applyAlignment="1">
      <alignment horizontal="center" vertical="center" wrapText="1"/>
    </xf>
    <xf numFmtId="0" fontId="1" fillId="7" borderId="114" xfId="0" applyFont="1" applyFill="1" applyBorder="1" applyAlignment="1">
      <alignment horizontal="center" vertical="center" wrapText="1"/>
    </xf>
    <xf numFmtId="0" fontId="1" fillId="7" borderId="117" xfId="0" applyFont="1" applyFill="1" applyBorder="1" applyAlignment="1">
      <alignment horizontal="left" vertical="top" wrapText="1"/>
    </xf>
    <xf numFmtId="0" fontId="1" fillId="7" borderId="110" xfId="0" applyFont="1" applyFill="1" applyBorder="1" applyAlignment="1">
      <alignment horizontal="left" vertical="top" wrapText="1"/>
    </xf>
    <xf numFmtId="0" fontId="1" fillId="7" borderId="1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5" borderId="92" xfId="0" applyFont="1" applyFill="1" applyBorder="1" applyAlignment="1">
      <alignment horizontal="center" vertical="center" wrapText="1"/>
    </xf>
    <xf numFmtId="0" fontId="3" fillId="5" borderId="93" xfId="0" applyFont="1" applyFill="1" applyBorder="1" applyAlignment="1">
      <alignment horizontal="center" vertical="center" wrapText="1"/>
    </xf>
    <xf numFmtId="0" fontId="3" fillId="5" borderId="94" xfId="0" applyFont="1" applyFill="1" applyBorder="1" applyAlignment="1">
      <alignment horizontal="center" vertical="center" wrapText="1"/>
    </xf>
    <xf numFmtId="0" fontId="3" fillId="5" borderId="9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96" xfId="0" applyFont="1" applyFill="1" applyBorder="1" applyAlignment="1">
      <alignment horizontal="center" vertical="center" wrapText="1"/>
    </xf>
    <xf numFmtId="0" fontId="3" fillId="3" borderId="97"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2" borderId="2"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91"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4"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12" borderId="31" xfId="0" applyFont="1" applyFill="1" applyBorder="1" applyAlignment="1">
      <alignment horizontal="center" vertical="center" wrapText="1"/>
    </xf>
    <xf numFmtId="0" fontId="1" fillId="12" borderId="32" xfId="0" applyFont="1" applyFill="1" applyBorder="1" applyAlignment="1">
      <alignment horizontal="center" vertical="center" wrapText="1"/>
    </xf>
    <xf numFmtId="0" fontId="1" fillId="12" borderId="129" xfId="0" applyFont="1" applyFill="1" applyBorder="1" applyAlignment="1">
      <alignment horizontal="center" vertical="center" wrapText="1"/>
    </xf>
    <xf numFmtId="0" fontId="1" fillId="0" borderId="89" xfId="0" applyFont="1" applyBorder="1"/>
    <xf numFmtId="0" fontId="0" fillId="0" borderId="90" xfId="0" applyBorder="1"/>
    <xf numFmtId="0" fontId="1" fillId="21" borderId="149" xfId="0" applyFont="1" applyFill="1" applyBorder="1" applyAlignment="1">
      <alignment horizontal="center" vertical="center" wrapText="1"/>
    </xf>
    <xf numFmtId="0" fontId="1" fillId="21" borderId="73" xfId="0" applyFont="1" applyFill="1" applyBorder="1" applyAlignment="1">
      <alignment horizontal="center" vertical="center" wrapText="1"/>
    </xf>
    <xf numFmtId="0" fontId="1" fillId="21" borderId="56" xfId="0" applyFont="1" applyFill="1" applyBorder="1" applyAlignment="1">
      <alignment horizontal="center" vertical="center" wrapText="1"/>
    </xf>
    <xf numFmtId="0" fontId="1" fillId="21" borderId="150" xfId="0" applyFont="1" applyFill="1" applyBorder="1" applyAlignment="1">
      <alignment horizontal="center" vertical="center" wrapText="1"/>
    </xf>
    <xf numFmtId="0" fontId="1" fillId="8" borderId="86" xfId="0" applyFont="1" applyFill="1" applyBorder="1" applyAlignment="1">
      <alignment horizontal="left" vertical="center" wrapText="1"/>
    </xf>
    <xf numFmtId="0" fontId="1" fillId="0" borderId="89" xfId="0" applyFont="1" applyBorder="1" applyAlignment="1">
      <alignment horizontal="left" wrapText="1"/>
    </xf>
    <xf numFmtId="0" fontId="1" fillId="0" borderId="90" xfId="0" applyFont="1" applyBorder="1" applyAlignment="1">
      <alignment horizontal="left" wrapText="1"/>
    </xf>
    <xf numFmtId="0" fontId="0" fillId="0" borderId="89" xfId="0" applyBorder="1" applyAlignment="1">
      <alignment wrapText="1"/>
    </xf>
    <xf numFmtId="0" fontId="0" fillId="0" borderId="90" xfId="0" applyBorder="1" applyAlignment="1">
      <alignment wrapText="1"/>
    </xf>
    <xf numFmtId="0" fontId="3" fillId="0" borderId="38" xfId="0" applyFont="1" applyBorder="1" applyAlignment="1">
      <alignment horizontal="center" vertical="center" wrapText="1"/>
    </xf>
    <xf numFmtId="0" fontId="1" fillId="8" borderId="146" xfId="0" applyFont="1" applyFill="1" applyBorder="1" applyAlignment="1">
      <alignment horizontal="center" vertical="center" wrapText="1"/>
    </xf>
    <xf numFmtId="0" fontId="1" fillId="8" borderId="147" xfId="0" applyFont="1" applyFill="1" applyBorder="1" applyAlignment="1">
      <alignment horizontal="center" vertical="center" wrapText="1"/>
    </xf>
    <xf numFmtId="0" fontId="1" fillId="8" borderId="148" xfId="0" applyFont="1" applyFill="1" applyBorder="1" applyAlignment="1">
      <alignment horizontal="center" vertical="center" wrapText="1"/>
    </xf>
    <xf numFmtId="0" fontId="1" fillId="7" borderId="117" xfId="0" applyFont="1" applyFill="1" applyBorder="1" applyAlignment="1">
      <alignment horizontal="left" vertical="center" wrapText="1"/>
    </xf>
    <xf numFmtId="0" fontId="1" fillId="7" borderId="110" xfId="0" applyFont="1" applyFill="1" applyBorder="1" applyAlignment="1">
      <alignment horizontal="left" vertical="center" wrapText="1"/>
    </xf>
    <xf numFmtId="0" fontId="3" fillId="3" borderId="151" xfId="0" applyFont="1" applyFill="1" applyBorder="1" applyAlignment="1">
      <alignment horizontal="center" vertical="center" wrapText="1"/>
    </xf>
    <xf numFmtId="170" fontId="3" fillId="0" borderId="30" xfId="0" applyNumberFormat="1" applyFont="1" applyBorder="1" applyAlignment="1">
      <alignment horizontal="center" vertical="center" wrapText="1"/>
    </xf>
    <xf numFmtId="170" fontId="3" fillId="0" borderId="16" xfId="0" applyNumberFormat="1" applyFont="1" applyBorder="1" applyAlignment="1">
      <alignment horizontal="center" vertical="center" wrapText="1"/>
    </xf>
    <xf numFmtId="0" fontId="5" fillId="0" borderId="89" xfId="0" applyFont="1" applyBorder="1" applyAlignment="1">
      <alignment horizontal="left" wrapText="1"/>
    </xf>
    <xf numFmtId="0" fontId="5" fillId="0" borderId="90" xfId="0" applyFont="1" applyBorder="1" applyAlignment="1">
      <alignment horizontal="left" wrapText="1"/>
    </xf>
    <xf numFmtId="0" fontId="3" fillId="0" borderId="27"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8" borderId="125" xfId="0" applyFont="1" applyFill="1" applyBorder="1" applyAlignment="1">
      <alignment horizontal="center" vertical="center" wrapText="1"/>
    </xf>
    <xf numFmtId="0" fontId="3" fillId="8" borderId="101"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7" xfId="0" applyFont="1" applyFill="1" applyBorder="1" applyAlignment="1">
      <alignment horizontal="center" vertical="center" wrapText="1"/>
    </xf>
    <xf numFmtId="0" fontId="1" fillId="8" borderId="152" xfId="0" applyFont="1" applyFill="1" applyBorder="1" applyAlignment="1">
      <alignment horizontal="left" vertical="center" wrapText="1"/>
    </xf>
    <xf numFmtId="0" fontId="3" fillId="8" borderId="13" xfId="0" applyFont="1" applyFill="1" applyBorder="1" applyAlignment="1">
      <alignment vertical="center" wrapText="1"/>
    </xf>
    <xf numFmtId="0" fontId="3" fillId="8" borderId="153" xfId="0" applyFont="1" applyFill="1" applyBorder="1" applyAlignment="1">
      <alignment vertical="center" wrapText="1"/>
    </xf>
    <xf numFmtId="0" fontId="1" fillId="0" borderId="152" xfId="0" applyFont="1" applyFill="1" applyBorder="1" applyAlignment="1">
      <alignment vertical="center" wrapText="1"/>
    </xf>
  </cellXfs>
  <cellStyles count="1">
    <cellStyle name="Normal" xfId="0" builtinId="0"/>
  </cellStyles>
  <dxfs count="44">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
      <fill>
        <patternFill>
          <bgColor rgb="FF00B050"/>
        </patternFill>
      </fill>
    </dxf>
    <dxf>
      <fill>
        <patternFill>
          <bgColor rgb="FFFFFF00"/>
        </patternFill>
      </fill>
    </dxf>
    <dxf>
      <fill>
        <patternFill>
          <bgColor theme="7"/>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F541D-3F3E-4DD3-A232-EF4C9364A93E}">
  <dimension ref="A1:N83"/>
  <sheetViews>
    <sheetView topLeftCell="A25" workbookViewId="0">
      <selection activeCell="N14" sqref="N14:N19"/>
    </sheetView>
  </sheetViews>
  <sheetFormatPr baseColWidth="10" defaultColWidth="11.42578125" defaultRowHeight="15" x14ac:dyDescent="0.25"/>
  <sheetData>
    <row r="1" spans="1:14" ht="28.5" thickTop="1" thickBot="1" x14ac:dyDescent="0.3">
      <c r="A1" s="230"/>
      <c r="B1" s="231"/>
      <c r="C1" s="231"/>
      <c r="D1" s="232" t="s">
        <v>0</v>
      </c>
      <c r="E1" s="232"/>
      <c r="F1" s="232"/>
      <c r="G1" s="232"/>
      <c r="H1" s="232"/>
      <c r="I1" s="232"/>
      <c r="J1" s="232"/>
      <c r="K1" s="232"/>
      <c r="L1" s="232"/>
      <c r="M1" s="232"/>
      <c r="N1" s="232"/>
    </row>
    <row r="2" spans="1:14" ht="16.5" thickTop="1" thickBot="1" x14ac:dyDescent="0.3">
      <c r="A2" s="230" t="s">
        <v>1</v>
      </c>
      <c r="B2" s="231"/>
      <c r="C2" s="231"/>
      <c r="D2" s="231"/>
      <c r="E2" s="231"/>
      <c r="F2" s="231"/>
      <c r="G2" s="231"/>
      <c r="H2" s="231"/>
      <c r="I2" s="231"/>
      <c r="J2" s="231"/>
      <c r="K2" s="231"/>
      <c r="L2" s="231"/>
      <c r="M2" s="231"/>
      <c r="N2" s="231"/>
    </row>
    <row r="3" spans="1:14" ht="16.5" thickTop="1" thickBot="1" x14ac:dyDescent="0.3">
      <c r="A3" s="233" t="s">
        <v>2</v>
      </c>
      <c r="B3" s="234"/>
      <c r="C3" s="235" t="s">
        <v>3</v>
      </c>
      <c r="D3" s="236"/>
      <c r="E3" s="237" t="s">
        <v>4</v>
      </c>
      <c r="F3" s="238"/>
      <c r="G3" s="235" t="s">
        <v>5</v>
      </c>
      <c r="H3" s="239"/>
      <c r="I3" s="236"/>
      <c r="J3" s="240" t="s">
        <v>6</v>
      </c>
      <c r="K3" s="241"/>
      <c r="L3" s="241"/>
      <c r="M3" s="242"/>
      <c r="N3" s="2">
        <v>2021</v>
      </c>
    </row>
    <row r="4" spans="1:14" ht="16.5" thickTop="1" thickBot="1" x14ac:dyDescent="0.3">
      <c r="A4" s="243" t="s">
        <v>7</v>
      </c>
      <c r="B4" s="241"/>
      <c r="C4" s="241"/>
      <c r="D4" s="241"/>
      <c r="E4" s="241"/>
      <c r="F4" s="241"/>
      <c r="G4" s="241"/>
      <c r="H4" s="241"/>
      <c r="I4" s="241"/>
      <c r="J4" s="241"/>
      <c r="K4" s="241"/>
      <c r="L4" s="241"/>
      <c r="M4" s="241"/>
      <c r="N4" s="241"/>
    </row>
    <row r="5" spans="1:14" ht="16.5" thickTop="1" thickBot="1" x14ac:dyDescent="0.3">
      <c r="A5" s="214" t="s">
        <v>8</v>
      </c>
      <c r="B5" s="215"/>
      <c r="C5" s="215"/>
      <c r="D5" s="216"/>
      <c r="E5" s="217" t="s">
        <v>9</v>
      </c>
      <c r="F5" s="215"/>
      <c r="G5" s="215"/>
      <c r="H5" s="215"/>
      <c r="I5" s="215"/>
      <c r="J5" s="215"/>
      <c r="K5" s="215"/>
      <c r="L5" s="215"/>
      <c r="M5" s="215"/>
      <c r="N5" s="216"/>
    </row>
    <row r="6" spans="1:14" ht="30.75" thickTop="1" x14ac:dyDescent="0.25">
      <c r="A6" s="218" t="s">
        <v>10</v>
      </c>
      <c r="B6" s="220" t="s">
        <v>11</v>
      </c>
      <c r="C6" s="220" t="s">
        <v>12</v>
      </c>
      <c r="D6" s="222" t="s">
        <v>13</v>
      </c>
      <c r="E6" s="224" t="s">
        <v>14</v>
      </c>
      <c r="F6" s="220" t="s">
        <v>15</v>
      </c>
      <c r="G6" s="3" t="s">
        <v>16</v>
      </c>
      <c r="H6" s="5" t="s">
        <v>17</v>
      </c>
      <c r="I6" s="7" t="s">
        <v>16</v>
      </c>
      <c r="J6" s="7" t="s">
        <v>17</v>
      </c>
      <c r="K6" s="226" t="s">
        <v>18</v>
      </c>
      <c r="L6" s="227"/>
      <c r="M6" s="227"/>
      <c r="N6" s="211" t="s">
        <v>19</v>
      </c>
    </row>
    <row r="7" spans="1:14" ht="30.75" thickBot="1" x14ac:dyDescent="0.3">
      <c r="A7" s="219"/>
      <c r="B7" s="221"/>
      <c r="C7" s="221"/>
      <c r="D7" s="223"/>
      <c r="E7" s="225"/>
      <c r="F7" s="221"/>
      <c r="G7" s="4" t="s">
        <v>20</v>
      </c>
      <c r="H7" s="6" t="s">
        <v>20</v>
      </c>
      <c r="I7" s="8" t="s">
        <v>21</v>
      </c>
      <c r="J7" s="8" t="s">
        <v>21</v>
      </c>
      <c r="K7" s="228"/>
      <c r="L7" s="229"/>
      <c r="M7" s="229"/>
      <c r="N7" s="212"/>
    </row>
    <row r="8" spans="1:14" ht="16.5" thickTop="1" thickBot="1" x14ac:dyDescent="0.3">
      <c r="A8" s="196">
        <v>1</v>
      </c>
      <c r="B8" s="198" t="s">
        <v>22</v>
      </c>
      <c r="C8" s="200" t="s">
        <v>23</v>
      </c>
      <c r="D8" s="208" t="s">
        <v>24</v>
      </c>
      <c r="E8" s="155" t="s">
        <v>25</v>
      </c>
      <c r="F8" s="9" t="s">
        <v>26</v>
      </c>
      <c r="G8" s="10"/>
      <c r="H8" s="11"/>
      <c r="I8" s="12"/>
      <c r="J8" s="80">
        <f>((J27+J31)/J35)*100</f>
        <v>100</v>
      </c>
      <c r="K8" s="187"/>
      <c r="L8" s="188"/>
      <c r="M8" s="189"/>
      <c r="N8" s="190" t="s">
        <v>27</v>
      </c>
    </row>
    <row r="9" spans="1:14" ht="16.5" thickTop="1" thickBot="1" x14ac:dyDescent="0.3">
      <c r="A9" s="197"/>
      <c r="B9" s="199"/>
      <c r="C9" s="201"/>
      <c r="D9" s="209"/>
      <c r="E9" s="156"/>
      <c r="F9" s="14" t="s">
        <v>28</v>
      </c>
      <c r="G9" s="15"/>
      <c r="H9" s="16"/>
      <c r="I9" s="17"/>
      <c r="J9" s="80">
        <f t="shared" ref="J9:J11" si="0">((J28+J32)/J36)*100</f>
        <v>100</v>
      </c>
      <c r="K9" s="79" t="s">
        <v>29</v>
      </c>
      <c r="L9" s="69"/>
      <c r="M9" s="70">
        <v>80</v>
      </c>
      <c r="N9" s="191"/>
    </row>
    <row r="10" spans="1:14" ht="16.5" thickTop="1" thickBot="1" x14ac:dyDescent="0.3">
      <c r="A10" s="197"/>
      <c r="B10" s="199"/>
      <c r="C10" s="201"/>
      <c r="D10" s="209"/>
      <c r="E10" s="156"/>
      <c r="F10" s="14" t="s">
        <v>30</v>
      </c>
      <c r="G10" s="15"/>
      <c r="H10" s="16"/>
      <c r="I10" s="18"/>
      <c r="J10" s="80">
        <f>((J29+J33)/J37)*100</f>
        <v>100</v>
      </c>
      <c r="K10" s="71">
        <v>80</v>
      </c>
      <c r="L10" s="72"/>
      <c r="M10" s="73">
        <v>85</v>
      </c>
      <c r="N10" s="191"/>
    </row>
    <row r="11" spans="1:14" ht="15.75" thickTop="1" x14ac:dyDescent="0.25">
      <c r="A11" s="197"/>
      <c r="B11" s="199"/>
      <c r="C11" s="201"/>
      <c r="D11" s="209"/>
      <c r="E11" s="156"/>
      <c r="F11" s="159" t="s">
        <v>31</v>
      </c>
      <c r="G11" s="193"/>
      <c r="H11" s="169"/>
      <c r="I11" s="170"/>
      <c r="J11" s="172">
        <f t="shared" si="0"/>
        <v>100</v>
      </c>
      <c r="K11" s="77">
        <v>85</v>
      </c>
      <c r="L11" s="76"/>
      <c r="M11" s="73">
        <v>90</v>
      </c>
      <c r="N11" s="191"/>
    </row>
    <row r="12" spans="1:14" ht="15.75" thickBot="1" x14ac:dyDescent="0.3">
      <c r="A12" s="197"/>
      <c r="B12" s="199"/>
      <c r="C12" s="201"/>
      <c r="D12" s="209"/>
      <c r="E12" s="156"/>
      <c r="F12" s="160"/>
      <c r="G12" s="194"/>
      <c r="H12" s="142"/>
      <c r="I12" s="171"/>
      <c r="J12" s="173"/>
      <c r="K12" s="78">
        <v>90</v>
      </c>
      <c r="L12" s="74"/>
      <c r="M12" s="75">
        <v>100</v>
      </c>
      <c r="N12" s="191"/>
    </row>
    <row r="13" spans="1:14" ht="16.5" thickTop="1" thickBot="1" x14ac:dyDescent="0.3">
      <c r="A13" s="205"/>
      <c r="B13" s="206"/>
      <c r="C13" s="207"/>
      <c r="D13" s="209"/>
      <c r="E13" s="210"/>
      <c r="F13" s="213"/>
      <c r="G13" s="194"/>
      <c r="H13" s="142"/>
      <c r="I13" s="171"/>
      <c r="J13" s="174"/>
      <c r="K13" s="175"/>
      <c r="L13" s="176"/>
      <c r="M13" s="177"/>
      <c r="N13" s="191"/>
    </row>
    <row r="14" spans="1:14" ht="16.5" thickTop="1" thickBot="1" x14ac:dyDescent="0.3">
      <c r="A14" s="196">
        <v>2</v>
      </c>
      <c r="B14" s="198" t="s">
        <v>32</v>
      </c>
      <c r="C14" s="200" t="s">
        <v>23</v>
      </c>
      <c r="D14" s="208" t="s">
        <v>33</v>
      </c>
      <c r="E14" s="155" t="s">
        <v>25</v>
      </c>
      <c r="F14" s="9" t="s">
        <v>26</v>
      </c>
      <c r="G14" s="10"/>
      <c r="H14" s="11"/>
      <c r="I14" s="12"/>
      <c r="J14" s="93">
        <f>((J39+J43)/J47)*100</f>
        <v>107.27272727272728</v>
      </c>
      <c r="K14" s="187"/>
      <c r="L14" s="188"/>
      <c r="M14" s="189"/>
      <c r="N14" s="190" t="s">
        <v>34</v>
      </c>
    </row>
    <row r="15" spans="1:14" ht="16.5" thickTop="1" thickBot="1" x14ac:dyDescent="0.3">
      <c r="A15" s="197"/>
      <c r="B15" s="199"/>
      <c r="C15" s="201"/>
      <c r="D15" s="209"/>
      <c r="E15" s="156"/>
      <c r="F15" s="14" t="s">
        <v>28</v>
      </c>
      <c r="G15" s="15"/>
      <c r="H15" s="16"/>
      <c r="I15" s="17"/>
      <c r="J15" s="80">
        <f t="shared" ref="J15:J17" si="1">((J40+J44)/J48)*100</f>
        <v>83.636363636363626</v>
      </c>
      <c r="K15" s="79" t="s">
        <v>29</v>
      </c>
      <c r="L15" s="69"/>
      <c r="M15" s="70">
        <v>80</v>
      </c>
      <c r="N15" s="191"/>
    </row>
    <row r="16" spans="1:14" ht="16.5" thickTop="1" thickBot="1" x14ac:dyDescent="0.3">
      <c r="A16" s="197"/>
      <c r="B16" s="199"/>
      <c r="C16" s="201"/>
      <c r="D16" s="209"/>
      <c r="E16" s="156"/>
      <c r="F16" s="14" t="s">
        <v>30</v>
      </c>
      <c r="G16" s="15"/>
      <c r="H16" s="16"/>
      <c r="I16" s="18"/>
      <c r="J16" s="80">
        <f t="shared" si="1"/>
        <v>177.27272727272728</v>
      </c>
      <c r="K16" s="71">
        <v>80</v>
      </c>
      <c r="L16" s="72"/>
      <c r="M16" s="73">
        <v>85</v>
      </c>
      <c r="N16" s="191"/>
    </row>
    <row r="17" spans="1:14" ht="15.75" thickTop="1" x14ac:dyDescent="0.25">
      <c r="A17" s="197"/>
      <c r="B17" s="199"/>
      <c r="C17" s="201"/>
      <c r="D17" s="209"/>
      <c r="E17" s="156"/>
      <c r="F17" s="159" t="s">
        <v>31</v>
      </c>
      <c r="G17" s="193"/>
      <c r="H17" s="169"/>
      <c r="I17" s="170"/>
      <c r="J17" s="172">
        <f t="shared" si="1"/>
        <v>90</v>
      </c>
      <c r="K17" s="77">
        <v>85</v>
      </c>
      <c r="L17" s="76"/>
      <c r="M17" s="73">
        <v>90</v>
      </c>
      <c r="N17" s="191"/>
    </row>
    <row r="18" spans="1:14" ht="15.75" thickBot="1" x14ac:dyDescent="0.3">
      <c r="A18" s="197"/>
      <c r="B18" s="199"/>
      <c r="C18" s="201"/>
      <c r="D18" s="209"/>
      <c r="E18" s="156"/>
      <c r="F18" s="160"/>
      <c r="G18" s="194"/>
      <c r="H18" s="142"/>
      <c r="I18" s="171"/>
      <c r="J18" s="173"/>
      <c r="K18" s="78">
        <v>90</v>
      </c>
      <c r="L18" s="74"/>
      <c r="M18" s="75">
        <v>100</v>
      </c>
      <c r="N18" s="191"/>
    </row>
    <row r="19" spans="1:14" ht="16.5" thickTop="1" thickBot="1" x14ac:dyDescent="0.3">
      <c r="A19" s="205"/>
      <c r="B19" s="206"/>
      <c r="C19" s="207"/>
      <c r="D19" s="209"/>
      <c r="E19" s="210"/>
      <c r="F19" s="213"/>
      <c r="G19" s="194"/>
      <c r="H19" s="142"/>
      <c r="I19" s="171"/>
      <c r="J19" s="174"/>
      <c r="K19" s="175"/>
      <c r="L19" s="176"/>
      <c r="M19" s="177"/>
      <c r="N19" s="192"/>
    </row>
    <row r="20" spans="1:14" ht="16.5" thickTop="1" thickBot="1" x14ac:dyDescent="0.3">
      <c r="A20" s="196">
        <v>3</v>
      </c>
      <c r="B20" s="198" t="s">
        <v>35</v>
      </c>
      <c r="C20" s="200" t="s">
        <v>23</v>
      </c>
      <c r="D20" s="155" t="s">
        <v>36</v>
      </c>
      <c r="E20" s="155" t="s">
        <v>37</v>
      </c>
      <c r="F20" s="157" t="s">
        <v>26</v>
      </c>
      <c r="G20" s="181"/>
      <c r="H20" s="183"/>
      <c r="I20" s="185"/>
      <c r="J20" s="172">
        <f>(J51/J53)*100</f>
        <v>100</v>
      </c>
      <c r="K20" s="187"/>
      <c r="L20" s="188"/>
      <c r="M20" s="189"/>
      <c r="N20" s="190" t="s">
        <v>38</v>
      </c>
    </row>
    <row r="21" spans="1:14" ht="16.5" thickTop="1" thickBot="1" x14ac:dyDescent="0.3">
      <c r="A21" s="197"/>
      <c r="B21" s="199"/>
      <c r="C21" s="201"/>
      <c r="D21" s="156"/>
      <c r="E21" s="156"/>
      <c r="F21" s="158"/>
      <c r="G21" s="182"/>
      <c r="H21" s="184"/>
      <c r="I21" s="186"/>
      <c r="J21" s="174"/>
      <c r="K21" s="79" t="s">
        <v>29</v>
      </c>
      <c r="L21" s="69"/>
      <c r="M21" s="70">
        <v>80</v>
      </c>
      <c r="N21" s="191"/>
    </row>
    <row r="22" spans="1:14" ht="15.75" thickTop="1" x14ac:dyDescent="0.25">
      <c r="A22" s="197"/>
      <c r="B22" s="199"/>
      <c r="C22" s="201"/>
      <c r="D22" s="156"/>
      <c r="E22" s="156"/>
      <c r="F22" s="159" t="s">
        <v>28</v>
      </c>
      <c r="G22" s="193"/>
      <c r="H22" s="169"/>
      <c r="I22" s="170"/>
      <c r="J22" s="172">
        <f>(J53/J54)*100</f>
        <v>100</v>
      </c>
      <c r="K22" s="71">
        <v>80</v>
      </c>
      <c r="L22" s="72"/>
      <c r="M22" s="73">
        <v>85</v>
      </c>
      <c r="N22" s="191"/>
    </row>
    <row r="23" spans="1:14" x14ac:dyDescent="0.25">
      <c r="A23" s="197"/>
      <c r="B23" s="199"/>
      <c r="C23" s="201"/>
      <c r="D23" s="156"/>
      <c r="E23" s="156"/>
      <c r="F23" s="160"/>
      <c r="G23" s="194"/>
      <c r="H23" s="142"/>
      <c r="I23" s="171"/>
      <c r="J23" s="173"/>
      <c r="K23" s="77">
        <v>85</v>
      </c>
      <c r="L23" s="76"/>
      <c r="M23" s="73">
        <v>90</v>
      </c>
      <c r="N23" s="191"/>
    </row>
    <row r="24" spans="1:14" ht="15.75" thickBot="1" x14ac:dyDescent="0.3">
      <c r="A24" s="197"/>
      <c r="B24" s="199"/>
      <c r="C24" s="201"/>
      <c r="D24" s="156"/>
      <c r="E24" s="156"/>
      <c r="F24" s="160"/>
      <c r="G24" s="194"/>
      <c r="H24" s="142"/>
      <c r="I24" s="171"/>
      <c r="J24" s="173"/>
      <c r="K24" s="78">
        <v>90</v>
      </c>
      <c r="L24" s="74"/>
      <c r="M24" s="75">
        <v>100</v>
      </c>
      <c r="N24" s="191"/>
    </row>
    <row r="25" spans="1:14" ht="16.5" thickTop="1" thickBot="1" x14ac:dyDescent="0.3">
      <c r="A25" s="197"/>
      <c r="B25" s="199"/>
      <c r="C25" s="201"/>
      <c r="D25" s="156"/>
      <c r="E25" s="156"/>
      <c r="F25" s="160"/>
      <c r="G25" s="194"/>
      <c r="H25" s="142"/>
      <c r="I25" s="171"/>
      <c r="J25" s="195"/>
      <c r="K25" s="202"/>
      <c r="L25" s="203"/>
      <c r="M25" s="204"/>
      <c r="N25" s="192"/>
    </row>
    <row r="26" spans="1:14" ht="16.5" thickTop="1" thickBot="1" x14ac:dyDescent="0.3">
      <c r="A26" s="178" t="s">
        <v>39</v>
      </c>
      <c r="B26" s="179"/>
      <c r="C26" s="179"/>
      <c r="D26" s="179"/>
      <c r="E26" s="179"/>
      <c r="F26" s="179"/>
      <c r="G26" s="179"/>
      <c r="H26" s="179"/>
      <c r="I26" s="179"/>
      <c r="J26" s="179"/>
      <c r="K26" s="179"/>
      <c r="L26" s="179"/>
      <c r="M26" s="179"/>
      <c r="N26" s="180"/>
    </row>
    <row r="27" spans="1:14" x14ac:dyDescent="0.25">
      <c r="A27" s="146" t="s">
        <v>40</v>
      </c>
      <c r="B27" s="140" t="s">
        <v>41</v>
      </c>
      <c r="C27" s="140" t="s">
        <v>42</v>
      </c>
      <c r="D27" s="141" t="s">
        <v>43</v>
      </c>
      <c r="E27" s="154" t="s">
        <v>44</v>
      </c>
      <c r="F27" s="19" t="s">
        <v>26</v>
      </c>
      <c r="G27" s="20"/>
      <c r="H27" s="21"/>
      <c r="I27" s="22"/>
      <c r="J27" s="23">
        <v>94</v>
      </c>
      <c r="K27" s="24"/>
      <c r="L27" s="25"/>
      <c r="M27" s="25"/>
      <c r="N27" s="26"/>
    </row>
    <row r="28" spans="1:14" x14ac:dyDescent="0.25">
      <c r="A28" s="137"/>
      <c r="B28" s="138"/>
      <c r="C28" s="138"/>
      <c r="D28" s="142"/>
      <c r="E28" s="144"/>
      <c r="F28" s="27" t="s">
        <v>28</v>
      </c>
      <c r="G28" s="28"/>
      <c r="H28" s="29"/>
      <c r="I28" s="30"/>
      <c r="J28" s="31">
        <v>90</v>
      </c>
      <c r="K28" s="32"/>
      <c r="L28" s="33"/>
      <c r="M28" s="33"/>
      <c r="N28" s="34"/>
    </row>
    <row r="29" spans="1:14" x14ac:dyDescent="0.25">
      <c r="A29" s="137"/>
      <c r="B29" s="138"/>
      <c r="C29" s="138"/>
      <c r="D29" s="142"/>
      <c r="E29" s="144"/>
      <c r="F29" s="27" t="s">
        <v>30</v>
      </c>
      <c r="G29" s="28"/>
      <c r="H29" s="29"/>
      <c r="I29" s="30"/>
      <c r="J29" s="31">
        <v>92</v>
      </c>
      <c r="K29" s="32"/>
      <c r="L29" s="33"/>
      <c r="M29" s="33"/>
      <c r="N29" s="34"/>
    </row>
    <row r="30" spans="1:14" ht="15.75" thickBot="1" x14ac:dyDescent="0.3">
      <c r="A30" s="137"/>
      <c r="B30" s="139"/>
      <c r="C30" s="139"/>
      <c r="D30" s="142"/>
      <c r="E30" s="145"/>
      <c r="F30" s="35" t="s">
        <v>31</v>
      </c>
      <c r="G30" s="84"/>
      <c r="H30" s="37"/>
      <c r="I30" s="38"/>
      <c r="J30" s="60">
        <v>99</v>
      </c>
      <c r="K30" s="151"/>
      <c r="L30" s="152"/>
      <c r="M30" s="152"/>
      <c r="N30" s="153"/>
    </row>
    <row r="31" spans="1:14" x14ac:dyDescent="0.25">
      <c r="A31" s="146" t="s">
        <v>45</v>
      </c>
      <c r="B31" s="140" t="s">
        <v>46</v>
      </c>
      <c r="C31" s="140" t="s">
        <v>42</v>
      </c>
      <c r="D31" s="141" t="s">
        <v>47</v>
      </c>
      <c r="E31" s="144" t="s">
        <v>44</v>
      </c>
      <c r="F31" s="19" t="s">
        <v>26</v>
      </c>
      <c r="G31" s="28"/>
      <c r="H31" s="21"/>
      <c r="I31" s="83"/>
      <c r="J31" s="31">
        <v>16</v>
      </c>
      <c r="K31" s="32"/>
      <c r="L31" s="33"/>
      <c r="M31" s="25"/>
      <c r="N31" s="26"/>
    </row>
    <row r="32" spans="1:14" x14ac:dyDescent="0.25">
      <c r="A32" s="137"/>
      <c r="B32" s="138"/>
      <c r="C32" s="138"/>
      <c r="D32" s="142"/>
      <c r="E32" s="144"/>
      <c r="F32" s="27" t="s">
        <v>28</v>
      </c>
      <c r="G32" s="28"/>
      <c r="H32" s="29"/>
      <c r="I32" s="30"/>
      <c r="J32" s="31">
        <v>20</v>
      </c>
      <c r="K32" s="32"/>
      <c r="L32" s="33"/>
      <c r="M32" s="33"/>
      <c r="N32" s="34"/>
    </row>
    <row r="33" spans="1:14" x14ac:dyDescent="0.25">
      <c r="A33" s="137"/>
      <c r="B33" s="138"/>
      <c r="C33" s="138"/>
      <c r="D33" s="142"/>
      <c r="E33" s="144"/>
      <c r="F33" s="47" t="s">
        <v>30</v>
      </c>
      <c r="G33" s="48"/>
      <c r="H33" s="49"/>
      <c r="I33" s="50"/>
      <c r="J33" s="39">
        <v>18</v>
      </c>
      <c r="K33" s="51"/>
      <c r="L33" s="13"/>
      <c r="M33" s="13"/>
      <c r="N33" s="52"/>
    </row>
    <row r="34" spans="1:14" ht="15.75" thickBot="1" x14ac:dyDescent="0.3">
      <c r="A34" s="147"/>
      <c r="B34" s="139"/>
      <c r="C34" s="139"/>
      <c r="D34" s="142"/>
      <c r="E34" s="144"/>
      <c r="F34" s="35" t="s">
        <v>31</v>
      </c>
      <c r="G34" s="36"/>
      <c r="H34" s="58"/>
      <c r="I34" s="82"/>
      <c r="J34" s="64">
        <v>11</v>
      </c>
      <c r="K34" s="40"/>
      <c r="L34" s="41"/>
      <c r="M34" s="41"/>
      <c r="N34" s="63"/>
    </row>
    <row r="35" spans="1:14" x14ac:dyDescent="0.25">
      <c r="A35" s="137" t="s">
        <v>48</v>
      </c>
      <c r="B35" s="138" t="s">
        <v>49</v>
      </c>
      <c r="C35" s="138" t="s">
        <v>42</v>
      </c>
      <c r="D35" s="141" t="s">
        <v>47</v>
      </c>
      <c r="E35" s="154" t="s">
        <v>44</v>
      </c>
      <c r="F35" s="19" t="s">
        <v>26</v>
      </c>
      <c r="G35" s="81"/>
      <c r="H35" s="29"/>
      <c r="I35" s="30"/>
      <c r="J35" s="23">
        <v>110</v>
      </c>
      <c r="K35" s="24"/>
      <c r="L35" s="25"/>
      <c r="M35" s="25"/>
      <c r="N35" s="34"/>
    </row>
    <row r="36" spans="1:14" x14ac:dyDescent="0.25">
      <c r="A36" s="137"/>
      <c r="B36" s="138"/>
      <c r="C36" s="138"/>
      <c r="D36" s="142"/>
      <c r="E36" s="144"/>
      <c r="F36" s="27" t="s">
        <v>28</v>
      </c>
      <c r="G36" s="28"/>
      <c r="H36" s="29"/>
      <c r="I36" s="30"/>
      <c r="J36" s="31">
        <v>110</v>
      </c>
      <c r="K36" s="32"/>
      <c r="L36" s="33"/>
      <c r="M36" s="33"/>
      <c r="N36" s="34"/>
    </row>
    <row r="37" spans="1:14" x14ac:dyDescent="0.25">
      <c r="A37" s="137"/>
      <c r="B37" s="138"/>
      <c r="C37" s="138"/>
      <c r="D37" s="142"/>
      <c r="E37" s="144"/>
      <c r="F37" s="47" t="s">
        <v>30</v>
      </c>
      <c r="G37" s="48"/>
      <c r="H37" s="49"/>
      <c r="I37" s="50"/>
      <c r="J37" s="39">
        <v>110</v>
      </c>
      <c r="K37" s="51"/>
      <c r="L37" s="13"/>
      <c r="M37" s="13"/>
      <c r="N37" s="52"/>
    </row>
    <row r="38" spans="1:14" ht="15.75" thickBot="1" x14ac:dyDescent="0.3">
      <c r="A38" s="147"/>
      <c r="B38" s="138"/>
      <c r="C38" s="139"/>
      <c r="D38" s="143"/>
      <c r="E38" s="145"/>
      <c r="F38" s="56" t="s">
        <v>31</v>
      </c>
      <c r="G38" s="57"/>
      <c r="H38" s="58"/>
      <c r="I38" s="59"/>
      <c r="J38" s="60">
        <v>110</v>
      </c>
      <c r="K38" s="61"/>
      <c r="L38" s="62"/>
      <c r="M38" s="62"/>
      <c r="N38" s="63"/>
    </row>
    <row r="39" spans="1:14" x14ac:dyDescent="0.25">
      <c r="A39" s="161" t="s">
        <v>50</v>
      </c>
      <c r="B39" s="164" t="s">
        <v>51</v>
      </c>
      <c r="C39" s="167" t="s">
        <v>42</v>
      </c>
      <c r="D39" s="141" t="s">
        <v>43</v>
      </c>
      <c r="E39" s="154" t="s">
        <v>44</v>
      </c>
      <c r="F39" s="19" t="s">
        <v>26</v>
      </c>
      <c r="G39" s="20"/>
      <c r="H39" s="21"/>
      <c r="I39" s="22"/>
      <c r="J39" s="23">
        <v>94</v>
      </c>
      <c r="K39" s="24"/>
      <c r="L39" s="25"/>
      <c r="M39" s="25"/>
      <c r="N39" s="26"/>
    </row>
    <row r="40" spans="1:14" x14ac:dyDescent="0.25">
      <c r="A40" s="162"/>
      <c r="B40" s="165"/>
      <c r="C40" s="168"/>
      <c r="D40" s="142"/>
      <c r="E40" s="144"/>
      <c r="F40" s="27" t="s">
        <v>28</v>
      </c>
      <c r="G40" s="28"/>
      <c r="H40" s="29"/>
      <c r="I40" s="30"/>
      <c r="J40" s="31">
        <v>90</v>
      </c>
      <c r="K40" s="32"/>
      <c r="L40" s="33"/>
      <c r="M40" s="33"/>
      <c r="N40" s="34"/>
    </row>
    <row r="41" spans="1:14" x14ac:dyDescent="0.25">
      <c r="A41" s="162"/>
      <c r="B41" s="165"/>
      <c r="C41" s="168"/>
      <c r="D41" s="142"/>
      <c r="E41" s="144"/>
      <c r="F41" s="27" t="s">
        <v>30</v>
      </c>
      <c r="G41" s="28"/>
      <c r="H41" s="29"/>
      <c r="I41" s="30"/>
      <c r="J41" s="94">
        <v>92</v>
      </c>
      <c r="K41" s="148"/>
      <c r="L41" s="149"/>
      <c r="M41" s="149"/>
      <c r="N41" s="150"/>
    </row>
    <row r="42" spans="1:14" ht="15.75" thickBot="1" x14ac:dyDescent="0.3">
      <c r="A42" s="163"/>
      <c r="B42" s="166"/>
      <c r="C42" s="168"/>
      <c r="D42" s="142"/>
      <c r="E42" s="145"/>
      <c r="F42" s="35" t="s">
        <v>31</v>
      </c>
      <c r="G42" s="84"/>
      <c r="H42" s="58"/>
      <c r="I42" s="38"/>
      <c r="J42" s="60">
        <v>99</v>
      </c>
      <c r="K42" s="151"/>
      <c r="L42" s="152"/>
      <c r="M42" s="152"/>
      <c r="N42" s="153"/>
    </row>
    <row r="43" spans="1:14" x14ac:dyDescent="0.25">
      <c r="A43" s="137" t="s">
        <v>52</v>
      </c>
      <c r="B43" s="138" t="s">
        <v>53</v>
      </c>
      <c r="C43" s="140" t="s">
        <v>42</v>
      </c>
      <c r="D43" s="141" t="s">
        <v>47</v>
      </c>
      <c r="E43" s="144" t="s">
        <v>44</v>
      </c>
      <c r="F43" s="19" t="s">
        <v>26</v>
      </c>
      <c r="G43" s="28"/>
      <c r="H43" s="29"/>
      <c r="I43" s="83"/>
      <c r="J43" s="31">
        <v>24</v>
      </c>
      <c r="K43" s="44"/>
      <c r="L43" s="45"/>
      <c r="M43" s="45"/>
      <c r="N43" s="46"/>
    </row>
    <row r="44" spans="1:14" x14ac:dyDescent="0.25">
      <c r="A44" s="137"/>
      <c r="B44" s="138"/>
      <c r="C44" s="138"/>
      <c r="D44" s="142"/>
      <c r="E44" s="144"/>
      <c r="F44" s="27" t="s">
        <v>28</v>
      </c>
      <c r="G44" s="28"/>
      <c r="H44" s="29"/>
      <c r="I44" s="30"/>
      <c r="J44" s="31">
        <v>2</v>
      </c>
      <c r="K44" s="32"/>
      <c r="L44" s="33"/>
      <c r="M44" s="33"/>
      <c r="N44" s="34"/>
    </row>
    <row r="45" spans="1:14" x14ac:dyDescent="0.25">
      <c r="A45" s="137"/>
      <c r="B45" s="138"/>
      <c r="C45" s="138"/>
      <c r="D45" s="142"/>
      <c r="E45" s="144"/>
      <c r="F45" s="47" t="s">
        <v>30</v>
      </c>
      <c r="G45" s="48"/>
      <c r="H45" s="49"/>
      <c r="I45" s="50"/>
      <c r="J45" s="39">
        <v>103</v>
      </c>
      <c r="K45" s="51"/>
      <c r="L45" s="13"/>
      <c r="M45" s="13"/>
      <c r="N45" s="52"/>
    </row>
    <row r="46" spans="1:14" ht="15.75" thickBot="1" x14ac:dyDescent="0.3">
      <c r="A46" s="137"/>
      <c r="B46" s="139"/>
      <c r="C46" s="139"/>
      <c r="D46" s="143"/>
      <c r="E46" s="145"/>
      <c r="F46" s="35" t="s">
        <v>31</v>
      </c>
      <c r="G46" s="36"/>
      <c r="H46" s="37"/>
      <c r="I46" s="38"/>
      <c r="J46" s="64">
        <v>0</v>
      </c>
      <c r="K46" s="53"/>
      <c r="L46" s="54"/>
      <c r="M46" s="54"/>
      <c r="N46" s="55"/>
    </row>
    <row r="47" spans="1:14" x14ac:dyDescent="0.25">
      <c r="A47" s="146" t="s">
        <v>54</v>
      </c>
      <c r="B47" s="140" t="s">
        <v>49</v>
      </c>
      <c r="C47" s="138" t="s">
        <v>42</v>
      </c>
      <c r="D47" s="141" t="s">
        <v>47</v>
      </c>
      <c r="E47" s="144" t="s">
        <v>44</v>
      </c>
      <c r="F47" s="19" t="s">
        <v>26</v>
      </c>
      <c r="G47" s="81"/>
      <c r="H47" s="21"/>
      <c r="I47" s="83"/>
      <c r="J47" s="23">
        <v>110</v>
      </c>
      <c r="K47" s="32"/>
      <c r="L47" s="33"/>
      <c r="M47" s="33"/>
      <c r="N47" s="34"/>
    </row>
    <row r="48" spans="1:14" x14ac:dyDescent="0.25">
      <c r="A48" s="137"/>
      <c r="B48" s="138"/>
      <c r="C48" s="138"/>
      <c r="D48" s="142"/>
      <c r="E48" s="144"/>
      <c r="F48" s="27" t="s">
        <v>28</v>
      </c>
      <c r="G48" s="28"/>
      <c r="H48" s="29"/>
      <c r="I48" s="30"/>
      <c r="J48" s="31">
        <v>110</v>
      </c>
      <c r="K48" s="32"/>
      <c r="L48" s="33"/>
      <c r="M48" s="33"/>
      <c r="N48" s="34"/>
    </row>
    <row r="49" spans="1:14" x14ac:dyDescent="0.25">
      <c r="A49" s="137"/>
      <c r="B49" s="138"/>
      <c r="C49" s="138"/>
      <c r="D49" s="142"/>
      <c r="E49" s="144"/>
      <c r="F49" s="47" t="s">
        <v>30</v>
      </c>
      <c r="G49" s="48"/>
      <c r="H49" s="49"/>
      <c r="I49" s="50"/>
      <c r="J49" s="39">
        <v>110</v>
      </c>
      <c r="K49" s="51"/>
      <c r="L49" s="13"/>
      <c r="M49" s="13"/>
      <c r="N49" s="52"/>
    </row>
    <row r="50" spans="1:14" ht="15.75" thickBot="1" x14ac:dyDescent="0.3">
      <c r="A50" s="147"/>
      <c r="B50" s="139"/>
      <c r="C50" s="138"/>
      <c r="D50" s="142"/>
      <c r="E50" s="144"/>
      <c r="F50" s="56" t="s">
        <v>31</v>
      </c>
      <c r="G50" s="36"/>
      <c r="H50" s="37"/>
      <c r="I50" s="82"/>
      <c r="J50" s="64">
        <v>110</v>
      </c>
      <c r="K50" s="40"/>
      <c r="L50" s="41"/>
      <c r="M50" s="41"/>
      <c r="N50" s="42"/>
    </row>
    <row r="51" spans="1:14" x14ac:dyDescent="0.25">
      <c r="A51" s="123" t="s">
        <v>55</v>
      </c>
      <c r="B51" s="125" t="s">
        <v>56</v>
      </c>
      <c r="C51" s="127" t="s">
        <v>42</v>
      </c>
      <c r="D51" s="130" t="s">
        <v>47</v>
      </c>
      <c r="E51" s="133" t="s">
        <v>37</v>
      </c>
      <c r="F51" s="85" t="s">
        <v>57</v>
      </c>
      <c r="G51" s="86"/>
      <c r="H51" s="21"/>
      <c r="I51" s="30"/>
      <c r="J51" s="87">
        <v>1</v>
      </c>
      <c r="K51" s="45"/>
      <c r="L51" s="45"/>
      <c r="M51" s="45"/>
      <c r="N51" s="67"/>
    </row>
    <row r="52" spans="1:14" ht="15.75" thickBot="1" x14ac:dyDescent="0.3">
      <c r="A52" s="124"/>
      <c r="B52" s="126"/>
      <c r="C52" s="128"/>
      <c r="D52" s="131"/>
      <c r="E52" s="134"/>
      <c r="F52" s="65" t="s">
        <v>58</v>
      </c>
      <c r="G52" s="48"/>
      <c r="H52" s="49"/>
      <c r="I52" s="92"/>
      <c r="J52" s="66">
        <v>1</v>
      </c>
      <c r="K52" s="13"/>
      <c r="L52" s="13"/>
      <c r="M52" s="13"/>
      <c r="N52" s="68"/>
    </row>
    <row r="53" spans="1:14" x14ac:dyDescent="0.25">
      <c r="A53" s="123" t="s">
        <v>59</v>
      </c>
      <c r="B53" s="125" t="s">
        <v>60</v>
      </c>
      <c r="C53" s="128"/>
      <c r="D53" s="131"/>
      <c r="E53" s="135" t="s">
        <v>37</v>
      </c>
      <c r="F53" s="65" t="s">
        <v>57</v>
      </c>
      <c r="G53" s="91"/>
      <c r="H53" s="43"/>
      <c r="I53" s="50"/>
      <c r="J53" s="66">
        <v>1</v>
      </c>
      <c r="K53" s="13"/>
      <c r="L53" s="13"/>
      <c r="M53" s="13"/>
      <c r="N53" s="68"/>
    </row>
    <row r="54" spans="1:14" ht="15.75" thickBot="1" x14ac:dyDescent="0.3">
      <c r="A54" s="124"/>
      <c r="B54" s="126"/>
      <c r="C54" s="129"/>
      <c r="D54" s="132"/>
      <c r="E54" s="136"/>
      <c r="F54" s="88" t="s">
        <v>58</v>
      </c>
      <c r="G54" s="36"/>
      <c r="H54" s="37"/>
      <c r="I54" s="38"/>
      <c r="J54" s="89">
        <v>1</v>
      </c>
      <c r="K54" s="41"/>
      <c r="L54" s="41"/>
      <c r="M54" s="41"/>
      <c r="N54" s="90"/>
    </row>
    <row r="55" spans="1:14" x14ac:dyDescent="0.25">
      <c r="A55" s="121" t="s">
        <v>61</v>
      </c>
      <c r="B55" s="122"/>
      <c r="C55" s="122"/>
      <c r="D55" s="122"/>
      <c r="E55" s="122"/>
      <c r="F55" s="122"/>
      <c r="G55" s="122"/>
      <c r="H55" s="122"/>
      <c r="I55" s="122"/>
      <c r="J55" s="122"/>
      <c r="K55" s="122"/>
      <c r="L55" s="122"/>
      <c r="M55" s="122"/>
      <c r="N55" s="122"/>
    </row>
    <row r="56" spans="1:14" x14ac:dyDescent="0.25">
      <c r="A56" s="117" t="s">
        <v>40</v>
      </c>
      <c r="B56" s="115" t="s">
        <v>62</v>
      </c>
      <c r="C56" s="116"/>
      <c r="D56" s="116"/>
      <c r="E56" s="116"/>
      <c r="F56" s="116"/>
      <c r="G56" s="116"/>
      <c r="H56" s="116"/>
      <c r="I56" s="116"/>
      <c r="J56" s="116"/>
      <c r="K56" s="116"/>
      <c r="L56" s="116"/>
      <c r="M56" s="116"/>
      <c r="N56" s="116"/>
    </row>
    <row r="57" spans="1:14" x14ac:dyDescent="0.25">
      <c r="A57" s="118"/>
      <c r="B57" s="112" t="s">
        <v>63</v>
      </c>
      <c r="C57" s="113"/>
      <c r="D57" s="113"/>
      <c r="E57" s="113"/>
      <c r="F57" s="113"/>
      <c r="G57" s="113"/>
      <c r="H57" s="113"/>
      <c r="I57" s="113"/>
      <c r="J57" s="113"/>
      <c r="K57" s="113"/>
      <c r="L57" s="113"/>
      <c r="M57" s="113"/>
      <c r="N57" s="113"/>
    </row>
    <row r="58" spans="1:14" x14ac:dyDescent="0.25">
      <c r="A58" s="118"/>
      <c r="B58" s="112" t="s">
        <v>64</v>
      </c>
      <c r="C58" s="113"/>
      <c r="D58" s="113"/>
      <c r="E58" s="113"/>
      <c r="F58" s="113"/>
      <c r="G58" s="113"/>
      <c r="H58" s="113"/>
      <c r="I58" s="113"/>
      <c r="J58" s="113"/>
      <c r="K58" s="113"/>
      <c r="L58" s="113"/>
      <c r="M58" s="113"/>
      <c r="N58" s="113"/>
    </row>
    <row r="59" spans="1:14" x14ac:dyDescent="0.25">
      <c r="A59" s="119"/>
      <c r="B59" s="112" t="s">
        <v>65</v>
      </c>
      <c r="C59" s="113"/>
      <c r="D59" s="113"/>
      <c r="E59" s="113"/>
      <c r="F59" s="113"/>
      <c r="G59" s="113"/>
      <c r="H59" s="113"/>
      <c r="I59" s="113"/>
      <c r="J59" s="113"/>
      <c r="K59" s="113"/>
      <c r="L59" s="113"/>
      <c r="M59" s="113"/>
      <c r="N59" s="113"/>
    </row>
    <row r="60" spans="1:14" x14ac:dyDescent="0.25">
      <c r="A60" s="110" t="s">
        <v>45</v>
      </c>
      <c r="B60" s="112" t="s">
        <v>66</v>
      </c>
      <c r="C60" s="113"/>
      <c r="D60" s="113"/>
      <c r="E60" s="113"/>
      <c r="F60" s="113"/>
      <c r="G60" s="113"/>
      <c r="H60" s="113"/>
      <c r="I60" s="113"/>
      <c r="J60" s="113"/>
      <c r="K60" s="113"/>
      <c r="L60" s="113"/>
      <c r="M60" s="113"/>
      <c r="N60" s="113"/>
    </row>
    <row r="61" spans="1:14" x14ac:dyDescent="0.25">
      <c r="A61" s="111"/>
      <c r="B61" t="s">
        <v>67</v>
      </c>
    </row>
    <row r="62" spans="1:14" x14ac:dyDescent="0.25">
      <c r="A62" s="111"/>
      <c r="B62" s="112" t="s">
        <v>68</v>
      </c>
      <c r="C62" s="113"/>
      <c r="D62" s="113"/>
      <c r="E62" s="113"/>
      <c r="F62" s="113"/>
      <c r="G62" s="113"/>
      <c r="H62" s="113"/>
      <c r="I62" s="113"/>
      <c r="J62" s="113"/>
      <c r="K62" s="113"/>
      <c r="L62" s="113"/>
      <c r="M62" s="113"/>
      <c r="N62" s="113"/>
    </row>
    <row r="63" spans="1:14" x14ac:dyDescent="0.25">
      <c r="A63" s="114"/>
      <c r="B63" s="112" t="s">
        <v>69</v>
      </c>
      <c r="C63" s="113"/>
      <c r="D63" s="113"/>
      <c r="E63" s="113"/>
      <c r="F63" s="113"/>
      <c r="G63" s="113"/>
      <c r="H63" s="113"/>
      <c r="I63" s="113"/>
      <c r="J63" s="113"/>
      <c r="K63" s="113"/>
      <c r="L63" s="113"/>
      <c r="M63" s="113"/>
      <c r="N63" s="113"/>
    </row>
    <row r="64" spans="1:14" x14ac:dyDescent="0.25">
      <c r="A64" s="110" t="s">
        <v>48</v>
      </c>
      <c r="B64" s="115" t="s">
        <v>70</v>
      </c>
      <c r="C64" s="116"/>
      <c r="D64" s="116"/>
      <c r="E64" s="116"/>
      <c r="F64" s="116"/>
      <c r="G64" s="116"/>
      <c r="H64" s="116"/>
      <c r="I64" s="116"/>
      <c r="J64" s="116"/>
      <c r="K64" s="116"/>
      <c r="L64" s="116"/>
      <c r="M64" s="116"/>
      <c r="N64" s="116"/>
    </row>
    <row r="65" spans="1:14" x14ac:dyDescent="0.25">
      <c r="A65" s="111"/>
      <c r="B65" t="s">
        <v>71</v>
      </c>
    </row>
    <row r="66" spans="1:14" x14ac:dyDescent="0.25">
      <c r="A66" s="111"/>
      <c r="B66" s="115" t="s">
        <v>72</v>
      </c>
      <c r="C66" s="116"/>
      <c r="D66" s="116"/>
      <c r="E66" s="116"/>
      <c r="F66" s="116"/>
      <c r="G66" s="116"/>
      <c r="H66" s="116"/>
      <c r="I66" s="116"/>
      <c r="J66" s="116"/>
      <c r="K66" s="116"/>
      <c r="L66" s="116"/>
      <c r="M66" s="116"/>
      <c r="N66" s="116"/>
    </row>
    <row r="67" spans="1:14" x14ac:dyDescent="0.25">
      <c r="A67" s="114"/>
      <c r="B67" s="115" t="s">
        <v>73</v>
      </c>
      <c r="C67" s="116"/>
      <c r="D67" s="116"/>
      <c r="E67" s="116"/>
      <c r="F67" s="116"/>
      <c r="G67" s="116"/>
      <c r="H67" s="116"/>
      <c r="I67" s="116"/>
      <c r="J67" s="116"/>
      <c r="K67" s="116"/>
      <c r="L67" s="116"/>
      <c r="M67" s="116"/>
      <c r="N67" s="116"/>
    </row>
    <row r="68" spans="1:14" x14ac:dyDescent="0.25">
      <c r="A68" s="117" t="s">
        <v>50</v>
      </c>
      <c r="B68" s="115" t="s">
        <v>74</v>
      </c>
      <c r="C68" s="116"/>
      <c r="D68" s="116"/>
      <c r="E68" s="116"/>
      <c r="F68" s="116"/>
      <c r="G68" s="116"/>
      <c r="H68" s="116"/>
      <c r="I68" s="116"/>
      <c r="J68" s="116"/>
      <c r="K68" s="116"/>
      <c r="L68" s="116"/>
      <c r="M68" s="116"/>
      <c r="N68" s="116"/>
    </row>
    <row r="69" spans="1:14" x14ac:dyDescent="0.25">
      <c r="A69" s="118"/>
      <c r="B69" s="115" t="s">
        <v>63</v>
      </c>
      <c r="C69" s="116"/>
      <c r="D69" s="116"/>
      <c r="E69" s="116"/>
      <c r="F69" s="116"/>
      <c r="G69" s="116"/>
      <c r="H69" s="116"/>
      <c r="I69" s="116"/>
      <c r="J69" s="116"/>
      <c r="K69" s="116"/>
      <c r="L69" s="116"/>
      <c r="M69" s="116"/>
      <c r="N69" s="116"/>
    </row>
    <row r="70" spans="1:14" x14ac:dyDescent="0.25">
      <c r="A70" s="118"/>
      <c r="B70" s="112" t="s">
        <v>64</v>
      </c>
      <c r="C70" s="113"/>
      <c r="D70" s="113"/>
      <c r="E70" s="113"/>
      <c r="F70" s="113"/>
      <c r="G70" s="113"/>
      <c r="H70" s="113"/>
      <c r="I70" s="113"/>
      <c r="J70" s="113"/>
      <c r="K70" s="113"/>
      <c r="L70" s="113"/>
      <c r="M70" s="113"/>
      <c r="N70" s="113"/>
    </row>
    <row r="71" spans="1:14" x14ac:dyDescent="0.25">
      <c r="A71" s="119"/>
      <c r="B71" s="112" t="s">
        <v>65</v>
      </c>
      <c r="C71" s="113"/>
      <c r="D71" s="113"/>
      <c r="E71" s="113"/>
      <c r="F71" s="113"/>
      <c r="G71" s="113"/>
      <c r="H71" s="113"/>
      <c r="I71" s="113"/>
      <c r="J71" s="113"/>
      <c r="K71" s="113"/>
      <c r="L71" s="113"/>
      <c r="M71" s="113"/>
      <c r="N71" s="113"/>
    </row>
    <row r="72" spans="1:14" x14ac:dyDescent="0.25">
      <c r="A72" s="110" t="s">
        <v>52</v>
      </c>
      <c r="B72" s="115" t="s">
        <v>75</v>
      </c>
      <c r="C72" s="116"/>
      <c r="D72" s="116"/>
      <c r="E72" s="116"/>
      <c r="F72" s="116"/>
      <c r="G72" s="116"/>
      <c r="H72" s="116"/>
      <c r="I72" s="116"/>
      <c r="J72" s="116"/>
      <c r="K72" s="116"/>
      <c r="L72" s="116"/>
      <c r="M72" s="116"/>
      <c r="N72" s="116"/>
    </row>
    <row r="73" spans="1:14" x14ac:dyDescent="0.25">
      <c r="A73" s="111"/>
      <c r="B73" s="115" t="s">
        <v>76</v>
      </c>
      <c r="C73" s="116"/>
      <c r="D73" s="116"/>
      <c r="E73" s="116"/>
      <c r="F73" s="116"/>
      <c r="G73" s="116"/>
      <c r="H73" s="116"/>
      <c r="I73" s="116"/>
      <c r="J73" s="116"/>
      <c r="K73" s="116"/>
      <c r="L73" s="116"/>
      <c r="M73" s="116"/>
      <c r="N73" s="116"/>
    </row>
    <row r="74" spans="1:14" x14ac:dyDescent="0.25">
      <c r="A74" s="111"/>
      <c r="B74" s="1" t="s">
        <v>77</v>
      </c>
      <c r="C74" s="1"/>
      <c r="D74" s="1"/>
      <c r="E74" s="1"/>
      <c r="F74" s="1"/>
      <c r="G74" s="1"/>
      <c r="H74" s="1"/>
      <c r="I74" s="1"/>
      <c r="J74" s="1"/>
      <c r="K74" s="120"/>
      <c r="L74" s="120"/>
      <c r="M74" s="1"/>
      <c r="N74" s="1"/>
    </row>
    <row r="75" spans="1:14" x14ac:dyDescent="0.25">
      <c r="A75" s="114"/>
      <c r="B75" s="112" t="s">
        <v>78</v>
      </c>
      <c r="C75" s="113"/>
      <c r="D75" s="113"/>
      <c r="E75" s="113"/>
      <c r="F75" s="113"/>
      <c r="G75" s="113"/>
      <c r="H75" s="113"/>
      <c r="I75" s="113"/>
      <c r="J75" s="113"/>
      <c r="K75" s="113"/>
      <c r="L75" s="113"/>
      <c r="M75" s="113"/>
      <c r="N75" s="113"/>
    </row>
    <row r="76" spans="1:14" x14ac:dyDescent="0.25">
      <c r="A76" s="110" t="s">
        <v>54</v>
      </c>
      <c r="B76" s="115" t="s">
        <v>79</v>
      </c>
      <c r="C76" s="116"/>
      <c r="D76" s="116"/>
      <c r="E76" s="116"/>
      <c r="F76" s="116"/>
      <c r="G76" s="116"/>
      <c r="H76" s="116"/>
      <c r="I76" s="116"/>
      <c r="J76" s="116"/>
      <c r="K76" s="116"/>
      <c r="L76" s="116"/>
      <c r="M76" s="116"/>
      <c r="N76" s="116"/>
    </row>
    <row r="77" spans="1:14" x14ac:dyDescent="0.25">
      <c r="A77" s="111"/>
      <c r="B77" t="s">
        <v>71</v>
      </c>
    </row>
    <row r="78" spans="1:14" x14ac:dyDescent="0.25">
      <c r="A78" s="111"/>
      <c r="B78" s="115" t="s">
        <v>72</v>
      </c>
      <c r="C78" s="116"/>
      <c r="D78" s="116"/>
      <c r="E78" s="116"/>
      <c r="F78" s="116"/>
      <c r="G78" s="116"/>
      <c r="H78" s="116"/>
      <c r="I78" s="116"/>
      <c r="J78" s="116"/>
      <c r="K78" s="116"/>
      <c r="L78" s="116"/>
      <c r="M78" s="116"/>
      <c r="N78" s="116"/>
    </row>
    <row r="79" spans="1:14" x14ac:dyDescent="0.25">
      <c r="A79" s="114"/>
      <c r="B79" s="115" t="s">
        <v>73</v>
      </c>
      <c r="C79" s="116"/>
      <c r="D79" s="116"/>
      <c r="E79" s="116"/>
      <c r="F79" s="116"/>
      <c r="G79" s="116"/>
      <c r="H79" s="116"/>
      <c r="I79" s="116"/>
      <c r="J79" s="116"/>
      <c r="K79" s="116"/>
      <c r="L79" s="116"/>
      <c r="M79" s="116"/>
      <c r="N79" s="116"/>
    </row>
    <row r="80" spans="1:14" x14ac:dyDescent="0.25">
      <c r="A80" s="110" t="s">
        <v>55</v>
      </c>
      <c r="B80" s="115" t="s">
        <v>80</v>
      </c>
      <c r="C80" s="116"/>
      <c r="D80" s="116"/>
      <c r="E80" s="116"/>
      <c r="F80" s="116"/>
      <c r="G80" s="116"/>
      <c r="H80" s="116"/>
      <c r="I80" s="116"/>
      <c r="J80" s="116"/>
      <c r="K80" s="116"/>
      <c r="L80" s="116"/>
      <c r="M80" s="116"/>
      <c r="N80" s="116"/>
    </row>
    <row r="81" spans="1:14" x14ac:dyDescent="0.25">
      <c r="A81" s="114"/>
      <c r="B81" s="115" t="s">
        <v>81</v>
      </c>
      <c r="C81" s="116"/>
      <c r="D81" s="116"/>
      <c r="E81" s="116"/>
      <c r="F81" s="116"/>
      <c r="G81" s="116"/>
      <c r="H81" s="116"/>
      <c r="I81" s="116"/>
      <c r="J81" s="116"/>
      <c r="K81" s="116"/>
      <c r="L81" s="116"/>
      <c r="M81" s="116"/>
      <c r="N81" s="116"/>
    </row>
    <row r="82" spans="1:14" x14ac:dyDescent="0.25">
      <c r="A82" s="110" t="s">
        <v>59</v>
      </c>
      <c r="B82" s="112" t="s">
        <v>82</v>
      </c>
      <c r="C82" s="113"/>
      <c r="D82" s="113"/>
      <c r="E82" s="113"/>
      <c r="F82" s="113"/>
      <c r="G82" s="113"/>
      <c r="H82" s="113"/>
      <c r="I82" s="113"/>
      <c r="J82" s="113"/>
      <c r="K82" s="113"/>
      <c r="L82" s="113"/>
      <c r="M82" s="113"/>
      <c r="N82" s="113"/>
    </row>
    <row r="83" spans="1:14" x14ac:dyDescent="0.25">
      <c r="A83" s="111"/>
      <c r="B83" s="112" t="s">
        <v>83</v>
      </c>
      <c r="C83" s="113"/>
      <c r="D83" s="113"/>
      <c r="E83" s="113"/>
      <c r="F83" s="113"/>
      <c r="G83" s="113"/>
      <c r="H83" s="113"/>
      <c r="I83" s="113"/>
      <c r="J83" s="113"/>
      <c r="K83" s="113"/>
      <c r="L83" s="113"/>
      <c r="M83" s="113"/>
      <c r="N83" s="113"/>
    </row>
  </sheetData>
  <mergeCells count="139">
    <mergeCell ref="A1:C1"/>
    <mergeCell ref="D1:N1"/>
    <mergeCell ref="A2:N2"/>
    <mergeCell ref="A3:B3"/>
    <mergeCell ref="C3:D3"/>
    <mergeCell ref="E3:F3"/>
    <mergeCell ref="G3:I3"/>
    <mergeCell ref="J3:M3"/>
    <mergeCell ref="A4:N4"/>
    <mergeCell ref="A5:D5"/>
    <mergeCell ref="E5:N5"/>
    <mergeCell ref="A6:A7"/>
    <mergeCell ref="B6:B7"/>
    <mergeCell ref="C6:C7"/>
    <mergeCell ref="D6:D7"/>
    <mergeCell ref="E6:E7"/>
    <mergeCell ref="F6:F7"/>
    <mergeCell ref="K6:M7"/>
    <mergeCell ref="K25:M25"/>
    <mergeCell ref="A14:A19"/>
    <mergeCell ref="B14:B19"/>
    <mergeCell ref="C14:C19"/>
    <mergeCell ref="D14:D19"/>
    <mergeCell ref="E14:E19"/>
    <mergeCell ref="K14:M14"/>
    <mergeCell ref="N6:N7"/>
    <mergeCell ref="A8:A13"/>
    <mergeCell ref="B8:B13"/>
    <mergeCell ref="C8:C13"/>
    <mergeCell ref="D8:D13"/>
    <mergeCell ref="E8:E13"/>
    <mergeCell ref="K8:M8"/>
    <mergeCell ref="N8:N13"/>
    <mergeCell ref="F11:F13"/>
    <mergeCell ref="G11:G13"/>
    <mergeCell ref="N14:N19"/>
    <mergeCell ref="F17:F19"/>
    <mergeCell ref="G17:G19"/>
    <mergeCell ref="H17:H19"/>
    <mergeCell ref="I17:I19"/>
    <mergeCell ref="J17:J19"/>
    <mergeCell ref="K19:M19"/>
    <mergeCell ref="H11:H13"/>
    <mergeCell ref="I11:I13"/>
    <mergeCell ref="J11:J13"/>
    <mergeCell ref="K13:M13"/>
    <mergeCell ref="A26:N26"/>
    <mergeCell ref="A27:A30"/>
    <mergeCell ref="B27:B30"/>
    <mergeCell ref="C27:C30"/>
    <mergeCell ref="D27:D30"/>
    <mergeCell ref="E27:E30"/>
    <mergeCell ref="K30:N30"/>
    <mergeCell ref="G20:G21"/>
    <mergeCell ref="H20:H21"/>
    <mergeCell ref="I20:I21"/>
    <mergeCell ref="J20:J21"/>
    <mergeCell ref="K20:M20"/>
    <mergeCell ref="N20:N25"/>
    <mergeCell ref="G22:G25"/>
    <mergeCell ref="H22:H25"/>
    <mergeCell ref="I22:I25"/>
    <mergeCell ref="J22:J25"/>
    <mergeCell ref="A20:A25"/>
    <mergeCell ref="B20:B25"/>
    <mergeCell ref="C20:C25"/>
    <mergeCell ref="D20:D25"/>
    <mergeCell ref="E20:E25"/>
    <mergeCell ref="F20:F21"/>
    <mergeCell ref="F22:F25"/>
    <mergeCell ref="A39:A42"/>
    <mergeCell ref="B39:B42"/>
    <mergeCell ref="C39:C42"/>
    <mergeCell ref="D39:D42"/>
    <mergeCell ref="E39:E42"/>
    <mergeCell ref="K41:N41"/>
    <mergeCell ref="K42:N42"/>
    <mergeCell ref="A31:A34"/>
    <mergeCell ref="B31:B34"/>
    <mergeCell ref="C31:C34"/>
    <mergeCell ref="D31:D34"/>
    <mergeCell ref="E31:E34"/>
    <mergeCell ref="A35:A38"/>
    <mergeCell ref="B35:B38"/>
    <mergeCell ref="C35:C38"/>
    <mergeCell ref="D35:D38"/>
    <mergeCell ref="E35:E38"/>
    <mergeCell ref="A51:A52"/>
    <mergeCell ref="B51:B52"/>
    <mergeCell ref="C51:C54"/>
    <mergeCell ref="D51:D54"/>
    <mergeCell ref="E51:E52"/>
    <mergeCell ref="A53:A54"/>
    <mergeCell ref="B53:B54"/>
    <mergeCell ref="E53:E54"/>
    <mergeCell ref="A43:A46"/>
    <mergeCell ref="B43:B46"/>
    <mergeCell ref="C43:C46"/>
    <mergeCell ref="D43:D46"/>
    <mergeCell ref="E43:E46"/>
    <mergeCell ref="A47:A50"/>
    <mergeCell ref="B47:B50"/>
    <mergeCell ref="C47:C50"/>
    <mergeCell ref="D47:D50"/>
    <mergeCell ref="E47:E50"/>
    <mergeCell ref="A60:A63"/>
    <mergeCell ref="B60:N60"/>
    <mergeCell ref="B62:N62"/>
    <mergeCell ref="B63:N63"/>
    <mergeCell ref="A64:A67"/>
    <mergeCell ref="B64:N64"/>
    <mergeCell ref="B66:N66"/>
    <mergeCell ref="B67:N67"/>
    <mergeCell ref="A55:N55"/>
    <mergeCell ref="A56:A59"/>
    <mergeCell ref="B56:N56"/>
    <mergeCell ref="B57:N57"/>
    <mergeCell ref="B58:N58"/>
    <mergeCell ref="B59:N59"/>
    <mergeCell ref="A68:A71"/>
    <mergeCell ref="B68:N68"/>
    <mergeCell ref="B69:N69"/>
    <mergeCell ref="B70:N70"/>
    <mergeCell ref="B71:N71"/>
    <mergeCell ref="A72:A75"/>
    <mergeCell ref="B72:N72"/>
    <mergeCell ref="B73:N73"/>
    <mergeCell ref="K74:L74"/>
    <mergeCell ref="B75:N75"/>
    <mergeCell ref="A82:A83"/>
    <mergeCell ref="B82:N82"/>
    <mergeCell ref="B83:N83"/>
    <mergeCell ref="A76:A79"/>
    <mergeCell ref="B76:N76"/>
    <mergeCell ref="B78:N78"/>
    <mergeCell ref="B79:N79"/>
    <mergeCell ref="A80:A81"/>
    <mergeCell ref="B80:N80"/>
    <mergeCell ref="B81:N81"/>
  </mergeCells>
  <conditionalFormatting sqref="J8:J11">
    <cfRule type="cellIs" dxfId="43" priority="9" operator="between">
      <formula>1</formula>
      <formula>80</formula>
    </cfRule>
    <cfRule type="cellIs" dxfId="42" priority="10" operator="between">
      <formula>81</formula>
      <formula>85</formula>
    </cfRule>
    <cfRule type="cellIs" dxfId="41" priority="11" operator="between">
      <formula>86</formula>
      <formula>90</formula>
    </cfRule>
    <cfRule type="cellIs" dxfId="40" priority="12" operator="greaterThan">
      <formula>91</formula>
    </cfRule>
  </conditionalFormatting>
  <conditionalFormatting sqref="J14:J17">
    <cfRule type="cellIs" dxfId="39" priority="5" operator="between">
      <formula>1</formula>
      <formula>80</formula>
    </cfRule>
    <cfRule type="cellIs" dxfId="38" priority="6" operator="between">
      <formula>81</formula>
      <formula>85</formula>
    </cfRule>
    <cfRule type="cellIs" dxfId="37" priority="7" operator="between">
      <formula>86</formula>
      <formula>90</formula>
    </cfRule>
    <cfRule type="cellIs" dxfId="36" priority="8" operator="greaterThan">
      <formula>91</formula>
    </cfRule>
  </conditionalFormatting>
  <conditionalFormatting sqref="J20 J22">
    <cfRule type="cellIs" dxfId="35" priority="1" operator="between">
      <formula>1</formula>
      <formula>80</formula>
    </cfRule>
    <cfRule type="cellIs" dxfId="34" priority="2" operator="between">
      <formula>81</formula>
      <formula>85</formula>
    </cfRule>
    <cfRule type="cellIs" dxfId="33" priority="3" operator="between">
      <formula>86</formula>
      <formula>90</formula>
    </cfRule>
    <cfRule type="cellIs" dxfId="32" priority="4" operator="greaterThan">
      <formula>91</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83"/>
  <sheetViews>
    <sheetView topLeftCell="A2" zoomScale="80" zoomScaleNormal="80" workbookViewId="0">
      <selection activeCell="J27" sqref="J27:J54"/>
    </sheetView>
  </sheetViews>
  <sheetFormatPr baseColWidth="10" defaultColWidth="11.42578125" defaultRowHeight="15" x14ac:dyDescent="0.25"/>
  <cols>
    <col min="2" max="2" width="20.42578125" customWidth="1"/>
    <col min="4" max="4" width="28.7109375" customWidth="1"/>
    <col min="5" max="5" width="22.140625" customWidth="1"/>
    <col min="7" max="7" width="14.42578125" customWidth="1"/>
    <col min="8" max="8" width="15.42578125" customWidth="1"/>
    <col min="14" max="14" width="36.7109375" customWidth="1"/>
  </cols>
  <sheetData>
    <row r="1" spans="1:22" ht="28.5" thickTop="1" thickBot="1" x14ac:dyDescent="0.3">
      <c r="A1" s="230"/>
      <c r="B1" s="231"/>
      <c r="C1" s="231"/>
      <c r="D1" s="232" t="s">
        <v>0</v>
      </c>
      <c r="E1" s="232"/>
      <c r="F1" s="232"/>
      <c r="G1" s="232"/>
      <c r="H1" s="232"/>
      <c r="I1" s="232"/>
      <c r="J1" s="232"/>
      <c r="K1" s="232"/>
      <c r="L1" s="232"/>
      <c r="M1" s="232"/>
      <c r="N1" s="232"/>
    </row>
    <row r="2" spans="1:22" ht="16.5" thickTop="1" thickBot="1" x14ac:dyDescent="0.3">
      <c r="A2" s="230" t="s">
        <v>84</v>
      </c>
      <c r="B2" s="231"/>
      <c r="C2" s="231"/>
      <c r="D2" s="231"/>
      <c r="E2" s="231"/>
      <c r="F2" s="231"/>
      <c r="G2" s="231"/>
      <c r="H2" s="231"/>
      <c r="I2" s="231"/>
      <c r="J2" s="231"/>
      <c r="K2" s="231"/>
      <c r="L2" s="231"/>
      <c r="M2" s="231"/>
      <c r="N2" s="231"/>
    </row>
    <row r="3" spans="1:22" ht="45" customHeight="1" thickTop="1" thickBot="1" x14ac:dyDescent="0.3">
      <c r="A3" s="233" t="s">
        <v>2</v>
      </c>
      <c r="B3" s="234"/>
      <c r="C3" s="235" t="s">
        <v>85</v>
      </c>
      <c r="D3" s="236"/>
      <c r="E3" s="237" t="s">
        <v>4</v>
      </c>
      <c r="F3" s="238"/>
      <c r="G3" s="235" t="s">
        <v>5</v>
      </c>
      <c r="H3" s="239"/>
      <c r="I3" s="236"/>
      <c r="J3" s="240" t="s">
        <v>6</v>
      </c>
      <c r="K3" s="241"/>
      <c r="L3" s="241"/>
      <c r="M3" s="242"/>
      <c r="N3" s="2">
        <v>2022</v>
      </c>
    </row>
    <row r="4" spans="1:22" ht="16.5" thickTop="1" thickBot="1" x14ac:dyDescent="0.3">
      <c r="A4" s="243" t="s">
        <v>7</v>
      </c>
      <c r="B4" s="241"/>
      <c r="C4" s="241"/>
      <c r="D4" s="241"/>
      <c r="E4" s="241"/>
      <c r="F4" s="241"/>
      <c r="G4" s="241"/>
      <c r="H4" s="241"/>
      <c r="I4" s="241"/>
      <c r="J4" s="241"/>
      <c r="K4" s="241"/>
      <c r="L4" s="241"/>
      <c r="M4" s="241"/>
      <c r="N4" s="241"/>
    </row>
    <row r="5" spans="1:22" ht="16.5" thickTop="1" thickBot="1" x14ac:dyDescent="0.3">
      <c r="A5" s="214" t="s">
        <v>8</v>
      </c>
      <c r="B5" s="215"/>
      <c r="C5" s="215"/>
      <c r="D5" s="216"/>
      <c r="E5" s="217" t="s">
        <v>9</v>
      </c>
      <c r="F5" s="215"/>
      <c r="G5" s="215"/>
      <c r="H5" s="215"/>
      <c r="I5" s="215"/>
      <c r="J5" s="215"/>
      <c r="K5" s="215"/>
      <c r="L5" s="215"/>
      <c r="M5" s="215"/>
      <c r="N5" s="216"/>
    </row>
    <row r="6" spans="1:22" ht="30.75" thickTop="1" x14ac:dyDescent="0.25">
      <c r="A6" s="218" t="s">
        <v>10</v>
      </c>
      <c r="B6" s="220" t="s">
        <v>11</v>
      </c>
      <c r="C6" s="220" t="s">
        <v>12</v>
      </c>
      <c r="D6" s="222" t="s">
        <v>13</v>
      </c>
      <c r="E6" s="224" t="s">
        <v>14</v>
      </c>
      <c r="F6" s="220" t="s">
        <v>15</v>
      </c>
      <c r="G6" s="3" t="s">
        <v>16</v>
      </c>
      <c r="H6" s="5" t="s">
        <v>17</v>
      </c>
      <c r="I6" s="7" t="s">
        <v>16</v>
      </c>
      <c r="J6" s="7" t="s">
        <v>17</v>
      </c>
      <c r="K6" s="226" t="s">
        <v>18</v>
      </c>
      <c r="L6" s="227"/>
      <c r="M6" s="227"/>
      <c r="N6" s="211" t="s">
        <v>19</v>
      </c>
    </row>
    <row r="7" spans="1:22" ht="15.75" thickBot="1" x14ac:dyDescent="0.3">
      <c r="A7" s="219"/>
      <c r="B7" s="221"/>
      <c r="C7" s="221"/>
      <c r="D7" s="223"/>
      <c r="E7" s="225"/>
      <c r="F7" s="221"/>
      <c r="G7" s="4" t="s">
        <v>20</v>
      </c>
      <c r="H7" s="6" t="s">
        <v>20</v>
      </c>
      <c r="I7" s="8" t="s">
        <v>21</v>
      </c>
      <c r="J7" s="8" t="s">
        <v>21</v>
      </c>
      <c r="K7" s="228"/>
      <c r="L7" s="229"/>
      <c r="M7" s="229"/>
      <c r="N7" s="212"/>
    </row>
    <row r="8" spans="1:22" ht="51.75" customHeight="1" thickTop="1" thickBot="1" x14ac:dyDescent="0.3">
      <c r="A8" s="196">
        <v>1</v>
      </c>
      <c r="B8" s="198" t="s">
        <v>86</v>
      </c>
      <c r="C8" s="200" t="s">
        <v>23</v>
      </c>
      <c r="D8" s="208" t="s">
        <v>87</v>
      </c>
      <c r="E8" s="155" t="s">
        <v>25</v>
      </c>
      <c r="F8" s="9" t="s">
        <v>26</v>
      </c>
      <c r="G8" s="10"/>
      <c r="H8" s="11"/>
      <c r="I8" s="12"/>
      <c r="J8" s="80">
        <f>((J27+J31)/J35)*100</f>
        <v>100</v>
      </c>
      <c r="K8" s="187"/>
      <c r="L8" s="188"/>
      <c r="M8" s="189"/>
      <c r="N8" s="190" t="s">
        <v>88</v>
      </c>
    </row>
    <row r="9" spans="1:22" ht="49.5" customHeight="1" thickTop="1" thickBot="1" x14ac:dyDescent="0.3">
      <c r="A9" s="197"/>
      <c r="B9" s="199"/>
      <c r="C9" s="201"/>
      <c r="D9" s="209"/>
      <c r="E9" s="156"/>
      <c r="F9" s="14" t="s">
        <v>28</v>
      </c>
      <c r="G9" s="15"/>
      <c r="H9" s="16"/>
      <c r="I9" s="17"/>
      <c r="J9" s="80">
        <f t="shared" ref="J9:J11" si="0">((J28+J32)/J36)*100</f>
        <v>100</v>
      </c>
      <c r="K9" s="79" t="s">
        <v>29</v>
      </c>
      <c r="L9" s="69"/>
      <c r="M9" s="70">
        <v>80</v>
      </c>
      <c r="N9" s="191"/>
    </row>
    <row r="10" spans="1:22" ht="49.5" customHeight="1" thickTop="1" thickBot="1" x14ac:dyDescent="0.3">
      <c r="A10" s="197"/>
      <c r="B10" s="199"/>
      <c r="C10" s="201"/>
      <c r="D10" s="209"/>
      <c r="E10" s="156"/>
      <c r="F10" s="14" t="s">
        <v>30</v>
      </c>
      <c r="G10" s="15"/>
      <c r="H10" s="16"/>
      <c r="I10" s="18"/>
      <c r="J10" s="80">
        <f>((J29+J33)/J37)*100</f>
        <v>100</v>
      </c>
      <c r="K10" s="71">
        <v>80</v>
      </c>
      <c r="L10" s="72"/>
      <c r="M10" s="73">
        <v>85</v>
      </c>
      <c r="N10" s="191"/>
    </row>
    <row r="11" spans="1:22" ht="43.5" customHeight="1" thickTop="1" x14ac:dyDescent="0.25">
      <c r="A11" s="197"/>
      <c r="B11" s="199"/>
      <c r="C11" s="201"/>
      <c r="D11" s="209"/>
      <c r="E11" s="156"/>
      <c r="F11" s="159" t="s">
        <v>31</v>
      </c>
      <c r="G11" s="193"/>
      <c r="H11" s="169"/>
      <c r="I11" s="170"/>
      <c r="J11" s="172">
        <f t="shared" si="0"/>
        <v>100</v>
      </c>
      <c r="K11" s="77">
        <v>85</v>
      </c>
      <c r="L11" s="76"/>
      <c r="M11" s="73">
        <v>90</v>
      </c>
      <c r="N11" s="191"/>
    </row>
    <row r="12" spans="1:22" ht="44.25" customHeight="1" thickBot="1" x14ac:dyDescent="0.3">
      <c r="A12" s="197"/>
      <c r="B12" s="199"/>
      <c r="C12" s="201"/>
      <c r="D12" s="209"/>
      <c r="E12" s="156"/>
      <c r="F12" s="160"/>
      <c r="G12" s="194"/>
      <c r="H12" s="142"/>
      <c r="I12" s="171"/>
      <c r="J12" s="173"/>
      <c r="K12" s="78">
        <v>90</v>
      </c>
      <c r="L12" s="74"/>
      <c r="M12" s="75">
        <v>100</v>
      </c>
      <c r="N12" s="191"/>
    </row>
    <row r="13" spans="1:22" ht="27.75" customHeight="1" thickTop="1" thickBot="1" x14ac:dyDescent="0.3">
      <c r="A13" s="205"/>
      <c r="B13" s="206"/>
      <c r="C13" s="207"/>
      <c r="D13" s="209"/>
      <c r="E13" s="210"/>
      <c r="F13" s="213"/>
      <c r="G13" s="194"/>
      <c r="H13" s="142"/>
      <c r="I13" s="171"/>
      <c r="J13" s="174"/>
      <c r="K13" s="175"/>
      <c r="L13" s="176"/>
      <c r="M13" s="177"/>
      <c r="N13" s="191"/>
    </row>
    <row r="14" spans="1:22" ht="53.25" customHeight="1" thickTop="1" thickBot="1" x14ac:dyDescent="0.3">
      <c r="A14" s="196">
        <v>2</v>
      </c>
      <c r="B14" s="198" t="s">
        <v>89</v>
      </c>
      <c r="C14" s="200" t="s">
        <v>23</v>
      </c>
      <c r="D14" s="208" t="s">
        <v>90</v>
      </c>
      <c r="E14" s="155" t="s">
        <v>25</v>
      </c>
      <c r="F14" s="9" t="s">
        <v>26</v>
      </c>
      <c r="G14" s="10"/>
      <c r="H14" s="11"/>
      <c r="I14" s="12"/>
      <c r="J14" s="93">
        <f>((J39+J43)/J47)*100</f>
        <v>100</v>
      </c>
      <c r="K14" s="187"/>
      <c r="L14" s="188"/>
      <c r="M14" s="189"/>
      <c r="N14" s="244" t="s">
        <v>91</v>
      </c>
      <c r="O14" s="96" t="s">
        <v>92</v>
      </c>
      <c r="P14" s="96"/>
      <c r="Q14" s="96"/>
      <c r="R14" s="96"/>
      <c r="S14" s="96"/>
      <c r="T14" s="96"/>
      <c r="U14" s="96"/>
      <c r="V14" s="96"/>
    </row>
    <row r="15" spans="1:22" ht="57" customHeight="1" thickTop="1" thickBot="1" x14ac:dyDescent="0.3">
      <c r="A15" s="197"/>
      <c r="B15" s="199"/>
      <c r="C15" s="201"/>
      <c r="D15" s="209"/>
      <c r="E15" s="156"/>
      <c r="F15" s="14" t="s">
        <v>28</v>
      </c>
      <c r="G15" s="15"/>
      <c r="H15" s="16"/>
      <c r="I15" s="17"/>
      <c r="J15" s="80">
        <f t="shared" ref="J15:J17" si="1">((J40+J44)/J48)*100</f>
        <v>100</v>
      </c>
      <c r="K15" s="79" t="s">
        <v>29</v>
      </c>
      <c r="L15" s="69"/>
      <c r="M15" s="70">
        <v>80</v>
      </c>
      <c r="N15" s="245"/>
    </row>
    <row r="16" spans="1:22" ht="57" customHeight="1" thickTop="1" thickBot="1" x14ac:dyDescent="0.3">
      <c r="A16" s="197"/>
      <c r="B16" s="199"/>
      <c r="C16" s="201"/>
      <c r="D16" s="209"/>
      <c r="E16" s="156"/>
      <c r="F16" s="14" t="s">
        <v>30</v>
      </c>
      <c r="G16" s="15"/>
      <c r="H16" s="16"/>
      <c r="I16" s="18"/>
      <c r="J16" s="80">
        <f t="shared" si="1"/>
        <v>100</v>
      </c>
      <c r="K16" s="71">
        <v>80</v>
      </c>
      <c r="L16" s="72"/>
      <c r="M16" s="73">
        <v>85</v>
      </c>
      <c r="N16" s="245"/>
    </row>
    <row r="17" spans="1:17" ht="46.5" customHeight="1" thickTop="1" x14ac:dyDescent="0.25">
      <c r="A17" s="197"/>
      <c r="B17" s="199"/>
      <c r="C17" s="201"/>
      <c r="D17" s="209"/>
      <c r="E17" s="156"/>
      <c r="F17" s="159" t="s">
        <v>31</v>
      </c>
      <c r="G17" s="193"/>
      <c r="H17" s="169"/>
      <c r="I17" s="170"/>
      <c r="J17" s="172">
        <f t="shared" si="1"/>
        <v>100</v>
      </c>
      <c r="K17" s="77">
        <v>85</v>
      </c>
      <c r="L17" s="76"/>
      <c r="M17" s="73">
        <v>90</v>
      </c>
      <c r="N17" s="245"/>
    </row>
    <row r="18" spans="1:17" ht="39.75" customHeight="1" thickBot="1" x14ac:dyDescent="0.3">
      <c r="A18" s="197"/>
      <c r="B18" s="199"/>
      <c r="C18" s="201"/>
      <c r="D18" s="209"/>
      <c r="E18" s="156"/>
      <c r="F18" s="160"/>
      <c r="G18" s="194"/>
      <c r="H18" s="142"/>
      <c r="I18" s="171"/>
      <c r="J18" s="173"/>
      <c r="K18" s="78">
        <v>90</v>
      </c>
      <c r="L18" s="74"/>
      <c r="M18" s="75">
        <v>100</v>
      </c>
      <c r="N18" s="245"/>
    </row>
    <row r="19" spans="1:17" ht="16.5" thickTop="1" thickBot="1" x14ac:dyDescent="0.3">
      <c r="A19" s="205"/>
      <c r="B19" s="206"/>
      <c r="C19" s="207"/>
      <c r="D19" s="209"/>
      <c r="E19" s="210"/>
      <c r="F19" s="213"/>
      <c r="G19" s="194"/>
      <c r="H19" s="142"/>
      <c r="I19" s="171"/>
      <c r="J19" s="174"/>
      <c r="K19" s="175"/>
      <c r="L19" s="176"/>
      <c r="M19" s="177"/>
      <c r="N19" s="246"/>
    </row>
    <row r="20" spans="1:17" ht="44.25" customHeight="1" thickTop="1" thickBot="1" x14ac:dyDescent="0.3">
      <c r="A20" s="196">
        <v>3</v>
      </c>
      <c r="B20" s="198" t="s">
        <v>35</v>
      </c>
      <c r="C20" s="200" t="s">
        <v>23</v>
      </c>
      <c r="D20" s="155" t="s">
        <v>36</v>
      </c>
      <c r="E20" s="155" t="s">
        <v>37</v>
      </c>
      <c r="F20" s="157" t="s">
        <v>26</v>
      </c>
      <c r="G20" s="181"/>
      <c r="H20" s="183"/>
      <c r="I20" s="185"/>
      <c r="J20" s="172">
        <f>(J51/J53)*100</f>
        <v>100</v>
      </c>
      <c r="K20" s="187"/>
      <c r="L20" s="188"/>
      <c r="M20" s="189"/>
      <c r="N20" s="190" t="s">
        <v>93</v>
      </c>
    </row>
    <row r="21" spans="1:17" ht="31.5" customHeight="1" thickTop="1" thickBot="1" x14ac:dyDescent="0.3">
      <c r="A21" s="197"/>
      <c r="B21" s="199"/>
      <c r="C21" s="201"/>
      <c r="D21" s="156"/>
      <c r="E21" s="156"/>
      <c r="F21" s="158"/>
      <c r="G21" s="182"/>
      <c r="H21" s="184"/>
      <c r="I21" s="186"/>
      <c r="J21" s="174"/>
      <c r="K21" s="79" t="s">
        <v>29</v>
      </c>
      <c r="L21" s="69"/>
      <c r="M21" s="70">
        <v>80</v>
      </c>
      <c r="N21" s="191"/>
    </row>
    <row r="22" spans="1:17" ht="24.75" customHeight="1" thickTop="1" x14ac:dyDescent="0.25">
      <c r="A22" s="197"/>
      <c r="B22" s="199"/>
      <c r="C22" s="201"/>
      <c r="D22" s="156"/>
      <c r="E22" s="156"/>
      <c r="F22" s="159" t="s">
        <v>28</v>
      </c>
      <c r="G22" s="193"/>
      <c r="H22" s="169"/>
      <c r="I22" s="170"/>
      <c r="J22" s="172" t="e">
        <f>(J53/J55)*100</f>
        <v>#DIV/0!</v>
      </c>
      <c r="K22" s="71">
        <v>80</v>
      </c>
      <c r="L22" s="72"/>
      <c r="M22" s="73">
        <v>85</v>
      </c>
      <c r="N22" s="191"/>
    </row>
    <row r="23" spans="1:17" ht="25.5" customHeight="1" x14ac:dyDescent="0.25">
      <c r="A23" s="197"/>
      <c r="B23" s="199"/>
      <c r="C23" s="201"/>
      <c r="D23" s="156"/>
      <c r="E23" s="156"/>
      <c r="F23" s="160"/>
      <c r="G23" s="194"/>
      <c r="H23" s="142"/>
      <c r="I23" s="171"/>
      <c r="J23" s="173"/>
      <c r="K23" s="77">
        <v>85</v>
      </c>
      <c r="L23" s="76"/>
      <c r="M23" s="73">
        <v>90</v>
      </c>
      <c r="N23" s="191"/>
    </row>
    <row r="24" spans="1:17" ht="27.75" customHeight="1" thickBot="1" x14ac:dyDescent="0.3">
      <c r="A24" s="197"/>
      <c r="B24" s="199"/>
      <c r="C24" s="201"/>
      <c r="D24" s="156"/>
      <c r="E24" s="156"/>
      <c r="F24" s="160"/>
      <c r="G24" s="194"/>
      <c r="H24" s="142"/>
      <c r="I24" s="171"/>
      <c r="J24" s="173"/>
      <c r="K24" s="78">
        <v>90</v>
      </c>
      <c r="L24" s="74"/>
      <c r="M24" s="75">
        <v>100</v>
      </c>
      <c r="N24" s="191"/>
    </row>
    <row r="25" spans="1:17" ht="24" customHeight="1" thickTop="1" thickBot="1" x14ac:dyDescent="0.3">
      <c r="A25" s="197"/>
      <c r="B25" s="199"/>
      <c r="C25" s="201"/>
      <c r="D25" s="156"/>
      <c r="E25" s="156"/>
      <c r="F25" s="160"/>
      <c r="G25" s="194"/>
      <c r="H25" s="142"/>
      <c r="I25" s="171"/>
      <c r="J25" s="195"/>
      <c r="K25" s="202"/>
      <c r="L25" s="203"/>
      <c r="M25" s="204"/>
      <c r="N25" s="192"/>
    </row>
    <row r="26" spans="1:17" ht="16.5" thickTop="1" thickBot="1" x14ac:dyDescent="0.3">
      <c r="A26" s="178" t="s">
        <v>39</v>
      </c>
      <c r="B26" s="179"/>
      <c r="C26" s="179"/>
      <c r="D26" s="179"/>
      <c r="E26" s="179"/>
      <c r="F26" s="179"/>
      <c r="G26" s="179"/>
      <c r="H26" s="179"/>
      <c r="I26" s="179"/>
      <c r="J26" s="179"/>
      <c r="K26" s="179"/>
      <c r="L26" s="179"/>
      <c r="M26" s="179"/>
      <c r="N26" s="180"/>
    </row>
    <row r="27" spans="1:17" ht="35.25" customHeight="1" x14ac:dyDescent="0.25">
      <c r="A27" s="146" t="s">
        <v>40</v>
      </c>
      <c r="B27" s="140" t="s">
        <v>94</v>
      </c>
      <c r="C27" s="140" t="s">
        <v>42</v>
      </c>
      <c r="D27" s="141" t="s">
        <v>43</v>
      </c>
      <c r="E27" s="154" t="s">
        <v>44</v>
      </c>
      <c r="F27" s="19" t="s">
        <v>26</v>
      </c>
      <c r="G27" s="20"/>
      <c r="H27" s="21"/>
      <c r="I27" s="22"/>
      <c r="J27" s="23">
        <v>96</v>
      </c>
      <c r="K27" s="24"/>
      <c r="L27" s="25"/>
      <c r="M27" s="25"/>
      <c r="N27" s="26"/>
    </row>
    <row r="28" spans="1:17" ht="56.25" customHeight="1" x14ac:dyDescent="0.25">
      <c r="A28" s="137"/>
      <c r="B28" s="138"/>
      <c r="C28" s="138"/>
      <c r="D28" s="142"/>
      <c r="E28" s="144"/>
      <c r="F28" s="27" t="s">
        <v>28</v>
      </c>
      <c r="G28" s="28"/>
      <c r="H28" s="29"/>
      <c r="I28" s="30"/>
      <c r="J28" s="31">
        <v>102</v>
      </c>
      <c r="K28" s="32"/>
      <c r="L28" s="33"/>
      <c r="M28" s="33"/>
      <c r="N28" s="34"/>
    </row>
    <row r="29" spans="1:17" ht="71.25" customHeight="1" x14ac:dyDescent="0.25">
      <c r="A29" s="137"/>
      <c r="B29" s="138"/>
      <c r="C29" s="138"/>
      <c r="D29" s="142"/>
      <c r="E29" s="144"/>
      <c r="F29" s="27" t="s">
        <v>30</v>
      </c>
      <c r="G29" s="28"/>
      <c r="H29" s="29"/>
      <c r="I29" s="30"/>
      <c r="J29" s="31">
        <v>106</v>
      </c>
      <c r="K29" s="32"/>
      <c r="L29" s="33"/>
      <c r="M29" s="33"/>
      <c r="N29" s="34"/>
    </row>
    <row r="30" spans="1:17" ht="81.75" customHeight="1" thickBot="1" x14ac:dyDescent="0.3">
      <c r="A30" s="137"/>
      <c r="B30" s="139"/>
      <c r="C30" s="139"/>
      <c r="D30" s="142"/>
      <c r="E30" s="145"/>
      <c r="F30" s="35" t="s">
        <v>31</v>
      </c>
      <c r="G30" s="84"/>
      <c r="H30" s="37"/>
      <c r="I30" s="38"/>
      <c r="J30" s="60">
        <v>102</v>
      </c>
      <c r="K30" s="61"/>
      <c r="L30" s="62"/>
      <c r="M30" s="41"/>
      <c r="N30" s="42"/>
      <c r="Q30">
        <f>96+14</f>
        <v>110</v>
      </c>
    </row>
    <row r="31" spans="1:17" ht="47.25" customHeight="1" x14ac:dyDescent="0.25">
      <c r="A31" s="146" t="s">
        <v>45</v>
      </c>
      <c r="B31" s="140" t="s">
        <v>95</v>
      </c>
      <c r="C31" s="140" t="s">
        <v>42</v>
      </c>
      <c r="D31" s="141" t="s">
        <v>47</v>
      </c>
      <c r="E31" s="144" t="s">
        <v>44</v>
      </c>
      <c r="F31" s="19" t="s">
        <v>26</v>
      </c>
      <c r="G31" s="28"/>
      <c r="H31" s="21"/>
      <c r="I31" s="83"/>
      <c r="J31" s="31">
        <v>14</v>
      </c>
      <c r="K31" s="32"/>
      <c r="L31" s="33"/>
      <c r="M31" s="25"/>
      <c r="N31" s="26"/>
    </row>
    <row r="32" spans="1:17" ht="44.25" customHeight="1" x14ac:dyDescent="0.25">
      <c r="A32" s="137"/>
      <c r="B32" s="138"/>
      <c r="C32" s="138"/>
      <c r="D32" s="142"/>
      <c r="E32" s="144"/>
      <c r="F32" s="27" t="s">
        <v>28</v>
      </c>
      <c r="G32" s="28"/>
      <c r="H32" s="29"/>
      <c r="I32" s="30"/>
      <c r="J32" s="31">
        <v>8</v>
      </c>
      <c r="K32" s="32"/>
      <c r="L32" s="33"/>
      <c r="M32" s="33"/>
      <c r="N32" s="34"/>
    </row>
    <row r="33" spans="1:14" ht="39" customHeight="1" x14ac:dyDescent="0.25">
      <c r="A33" s="137"/>
      <c r="B33" s="138"/>
      <c r="C33" s="138"/>
      <c r="D33" s="142"/>
      <c r="E33" s="144"/>
      <c r="F33" s="47" t="s">
        <v>30</v>
      </c>
      <c r="G33" s="48"/>
      <c r="H33" s="49"/>
      <c r="I33" s="50"/>
      <c r="J33" s="39">
        <v>5</v>
      </c>
      <c r="K33" s="51"/>
      <c r="L33" s="13"/>
      <c r="M33" s="13"/>
      <c r="N33" s="52"/>
    </row>
    <row r="34" spans="1:14" ht="33.75" customHeight="1" thickBot="1" x14ac:dyDescent="0.3">
      <c r="A34" s="147"/>
      <c r="B34" s="139"/>
      <c r="C34" s="139"/>
      <c r="D34" s="142"/>
      <c r="E34" s="144"/>
      <c r="F34" s="35" t="s">
        <v>31</v>
      </c>
      <c r="G34" s="36"/>
      <c r="H34" s="58"/>
      <c r="I34" s="82"/>
      <c r="J34" s="64">
        <v>9</v>
      </c>
      <c r="K34" s="40"/>
      <c r="L34" s="41"/>
      <c r="M34" s="41"/>
      <c r="N34" s="63"/>
    </row>
    <row r="35" spans="1:14" ht="60" customHeight="1" x14ac:dyDescent="0.25">
      <c r="A35" s="137" t="s">
        <v>48</v>
      </c>
      <c r="B35" s="138" t="s">
        <v>96</v>
      </c>
      <c r="C35" s="138" t="s">
        <v>42</v>
      </c>
      <c r="D35" s="141" t="s">
        <v>47</v>
      </c>
      <c r="E35" s="154" t="s">
        <v>44</v>
      </c>
      <c r="F35" s="19" t="s">
        <v>26</v>
      </c>
      <c r="G35" s="81"/>
      <c r="H35" s="29"/>
      <c r="I35" s="30"/>
      <c r="J35" s="23">
        <v>110</v>
      </c>
      <c r="K35" s="24"/>
      <c r="L35" s="25"/>
      <c r="M35" s="25"/>
      <c r="N35" s="34"/>
    </row>
    <row r="36" spans="1:14" ht="33.75" customHeight="1" x14ac:dyDescent="0.25">
      <c r="A36" s="137"/>
      <c r="B36" s="138"/>
      <c r="C36" s="138"/>
      <c r="D36" s="142"/>
      <c r="E36" s="144"/>
      <c r="F36" s="27" t="s">
        <v>28</v>
      </c>
      <c r="G36" s="28"/>
      <c r="H36" s="29"/>
      <c r="I36" s="30"/>
      <c r="J36" s="31">
        <v>110</v>
      </c>
      <c r="K36" s="32"/>
      <c r="L36" s="33"/>
      <c r="M36" s="33"/>
      <c r="N36" s="34"/>
    </row>
    <row r="37" spans="1:14" ht="38.25" customHeight="1" x14ac:dyDescent="0.25">
      <c r="A37" s="137"/>
      <c r="B37" s="138"/>
      <c r="C37" s="138"/>
      <c r="D37" s="142"/>
      <c r="E37" s="144"/>
      <c r="F37" s="47" t="s">
        <v>30</v>
      </c>
      <c r="G37" s="48"/>
      <c r="H37" s="49"/>
      <c r="I37" s="50"/>
      <c r="J37" s="39">
        <v>111</v>
      </c>
      <c r="K37" s="51"/>
      <c r="L37" s="13"/>
      <c r="M37" s="13"/>
      <c r="N37" s="52"/>
    </row>
    <row r="38" spans="1:14" ht="42" customHeight="1" thickBot="1" x14ac:dyDescent="0.3">
      <c r="A38" s="147"/>
      <c r="B38" s="138"/>
      <c r="C38" s="139"/>
      <c r="D38" s="143"/>
      <c r="E38" s="145"/>
      <c r="F38" s="56" t="s">
        <v>31</v>
      </c>
      <c r="G38" s="57"/>
      <c r="H38" s="58"/>
      <c r="I38" s="59"/>
      <c r="J38" s="60">
        <v>111</v>
      </c>
      <c r="K38" s="61"/>
      <c r="L38" s="62"/>
      <c r="M38" s="62"/>
      <c r="N38" s="63"/>
    </row>
    <row r="39" spans="1:14" ht="30.75" customHeight="1" x14ac:dyDescent="0.25">
      <c r="A39" s="161" t="s">
        <v>50</v>
      </c>
      <c r="B39" s="164" t="s">
        <v>51</v>
      </c>
      <c r="C39" s="167" t="s">
        <v>42</v>
      </c>
      <c r="D39" s="141" t="s">
        <v>43</v>
      </c>
      <c r="E39" s="154" t="s">
        <v>44</v>
      </c>
      <c r="F39" s="19" t="s">
        <v>26</v>
      </c>
      <c r="G39" s="20"/>
      <c r="H39" s="21"/>
      <c r="I39" s="22"/>
      <c r="J39" s="23">
        <v>110</v>
      </c>
      <c r="K39" s="252"/>
      <c r="L39" s="25"/>
      <c r="M39" s="25"/>
      <c r="N39" s="26"/>
    </row>
    <row r="40" spans="1:14" ht="36.75" customHeight="1" x14ac:dyDescent="0.25">
      <c r="A40" s="162"/>
      <c r="B40" s="165"/>
      <c r="C40" s="168"/>
      <c r="D40" s="142"/>
      <c r="E40" s="144"/>
      <c r="F40" s="27" t="s">
        <v>28</v>
      </c>
      <c r="G40" s="28"/>
      <c r="H40" s="29"/>
      <c r="I40" s="30"/>
      <c r="J40" s="31">
        <v>110</v>
      </c>
      <c r="K40" s="250"/>
      <c r="L40" s="33"/>
      <c r="M40" s="33"/>
      <c r="N40" s="34"/>
    </row>
    <row r="41" spans="1:14" ht="41.25" customHeight="1" x14ac:dyDescent="0.25">
      <c r="A41" s="162"/>
      <c r="B41" s="165"/>
      <c r="C41" s="168"/>
      <c r="D41" s="142"/>
      <c r="E41" s="144"/>
      <c r="F41" s="27" t="s">
        <v>30</v>
      </c>
      <c r="G41" s="28"/>
      <c r="H41" s="29"/>
      <c r="I41" s="30"/>
      <c r="J41" s="31">
        <v>23</v>
      </c>
      <c r="K41" s="251"/>
      <c r="L41" s="33"/>
      <c r="M41" s="33"/>
      <c r="N41" s="34"/>
    </row>
    <row r="42" spans="1:14" ht="39.75" customHeight="1" thickBot="1" x14ac:dyDescent="0.3">
      <c r="A42" s="163"/>
      <c r="B42" s="166"/>
      <c r="C42" s="168"/>
      <c r="D42" s="142"/>
      <c r="E42" s="145"/>
      <c r="F42" s="35" t="s">
        <v>31</v>
      </c>
      <c r="G42" s="84"/>
      <c r="H42" s="58"/>
      <c r="I42" s="38"/>
      <c r="J42" s="60">
        <v>102</v>
      </c>
      <c r="K42" s="97"/>
      <c r="L42" s="41"/>
      <c r="M42" s="41"/>
      <c r="N42" s="42"/>
    </row>
    <row r="43" spans="1:14" ht="29.25" customHeight="1" x14ac:dyDescent="0.25">
      <c r="A43" s="137" t="s">
        <v>52</v>
      </c>
      <c r="B43" s="138" t="s">
        <v>97</v>
      </c>
      <c r="C43" s="140" t="s">
        <v>42</v>
      </c>
      <c r="D43" s="141" t="s">
        <v>47</v>
      </c>
      <c r="E43" s="144" t="s">
        <v>44</v>
      </c>
      <c r="F43" s="19" t="s">
        <v>26</v>
      </c>
      <c r="G43" s="28"/>
      <c r="H43" s="29"/>
      <c r="I43" s="83"/>
      <c r="J43" s="31">
        <v>0</v>
      </c>
      <c r="K43" s="249"/>
      <c r="L43" s="45"/>
      <c r="M43" s="45"/>
      <c r="N43" s="46"/>
    </row>
    <row r="44" spans="1:14" ht="39" customHeight="1" x14ac:dyDescent="0.25">
      <c r="A44" s="137"/>
      <c r="B44" s="138"/>
      <c r="C44" s="138"/>
      <c r="D44" s="142"/>
      <c r="E44" s="144"/>
      <c r="F44" s="27" t="s">
        <v>28</v>
      </c>
      <c r="G44" s="28"/>
      <c r="H44" s="29"/>
      <c r="I44" s="30"/>
      <c r="J44" s="31">
        <v>0</v>
      </c>
      <c r="K44" s="250"/>
      <c r="L44" s="33"/>
      <c r="M44" s="33"/>
      <c r="N44" s="34"/>
    </row>
    <row r="45" spans="1:14" ht="36.75" customHeight="1" x14ac:dyDescent="0.25">
      <c r="A45" s="137"/>
      <c r="B45" s="138"/>
      <c r="C45" s="138"/>
      <c r="D45" s="142"/>
      <c r="E45" s="144"/>
      <c r="F45" s="47" t="s">
        <v>30</v>
      </c>
      <c r="G45" s="48"/>
      <c r="H45" s="49"/>
      <c r="I45" s="50"/>
      <c r="J45" s="39">
        <v>88</v>
      </c>
      <c r="K45" s="251"/>
      <c r="L45" s="13"/>
      <c r="M45" s="13"/>
      <c r="N45" s="52"/>
    </row>
    <row r="46" spans="1:14" ht="46.5" customHeight="1" thickBot="1" x14ac:dyDescent="0.3">
      <c r="A46" s="137"/>
      <c r="B46" s="139"/>
      <c r="C46" s="139"/>
      <c r="D46" s="143"/>
      <c r="E46" s="145"/>
      <c r="F46" s="35" t="s">
        <v>31</v>
      </c>
      <c r="G46" s="36"/>
      <c r="H46" s="37"/>
      <c r="I46" s="38"/>
      <c r="J46" s="64">
        <v>9</v>
      </c>
      <c r="K46" s="53"/>
      <c r="L46" s="54"/>
      <c r="M46" s="54"/>
      <c r="N46" s="55"/>
    </row>
    <row r="47" spans="1:14" ht="27" customHeight="1" x14ac:dyDescent="0.25">
      <c r="A47" s="146" t="s">
        <v>54</v>
      </c>
      <c r="B47" s="140" t="s">
        <v>96</v>
      </c>
      <c r="C47" s="138" t="s">
        <v>42</v>
      </c>
      <c r="D47" s="141" t="s">
        <v>47</v>
      </c>
      <c r="E47" s="144" t="s">
        <v>44</v>
      </c>
      <c r="F47" s="19" t="s">
        <v>26</v>
      </c>
      <c r="G47" s="81"/>
      <c r="H47" s="21"/>
      <c r="I47" s="83"/>
      <c r="J47" s="23">
        <v>110</v>
      </c>
      <c r="K47" s="32"/>
      <c r="L47" s="33"/>
      <c r="M47" s="33"/>
      <c r="N47" s="34"/>
    </row>
    <row r="48" spans="1:14" ht="21" customHeight="1" x14ac:dyDescent="0.25">
      <c r="A48" s="137"/>
      <c r="B48" s="138"/>
      <c r="C48" s="138"/>
      <c r="D48" s="142"/>
      <c r="E48" s="144"/>
      <c r="F48" s="27" t="s">
        <v>28</v>
      </c>
      <c r="G48" s="28"/>
      <c r="H48" s="29"/>
      <c r="I48" s="30"/>
      <c r="J48" s="31">
        <v>110</v>
      </c>
      <c r="K48" s="32"/>
      <c r="L48" s="33"/>
      <c r="M48" s="33"/>
      <c r="N48" s="34"/>
    </row>
    <row r="49" spans="1:14" ht="25.5" customHeight="1" x14ac:dyDescent="0.25">
      <c r="A49" s="137"/>
      <c r="B49" s="138"/>
      <c r="C49" s="138"/>
      <c r="D49" s="142"/>
      <c r="E49" s="144"/>
      <c r="F49" s="47" t="s">
        <v>30</v>
      </c>
      <c r="G49" s="48"/>
      <c r="H49" s="49"/>
      <c r="I49" s="50"/>
      <c r="J49" s="39">
        <v>111</v>
      </c>
      <c r="K49" s="51"/>
      <c r="L49" s="13"/>
      <c r="M49" s="13"/>
      <c r="N49" s="52"/>
    </row>
    <row r="50" spans="1:14" ht="22.5" customHeight="1" thickBot="1" x14ac:dyDescent="0.3">
      <c r="A50" s="147"/>
      <c r="B50" s="139"/>
      <c r="C50" s="138"/>
      <c r="D50" s="142"/>
      <c r="E50" s="144"/>
      <c r="F50" s="56" t="s">
        <v>31</v>
      </c>
      <c r="G50" s="36"/>
      <c r="H50" s="37"/>
      <c r="I50" s="82"/>
      <c r="J50" s="64">
        <v>111</v>
      </c>
      <c r="K50" s="40"/>
      <c r="L50" s="41"/>
      <c r="M50" s="41"/>
      <c r="N50" s="42"/>
    </row>
    <row r="51" spans="1:14" x14ac:dyDescent="0.25">
      <c r="A51" s="123" t="s">
        <v>55</v>
      </c>
      <c r="B51" s="125" t="s">
        <v>56</v>
      </c>
      <c r="C51" s="127" t="s">
        <v>42</v>
      </c>
      <c r="D51" s="130" t="s">
        <v>47</v>
      </c>
      <c r="E51" s="133" t="s">
        <v>37</v>
      </c>
      <c r="F51" s="85" t="s">
        <v>57</v>
      </c>
      <c r="G51" s="86"/>
      <c r="H51" s="21"/>
      <c r="I51" s="30"/>
      <c r="J51" s="87">
        <v>1</v>
      </c>
      <c r="K51" s="45"/>
      <c r="L51" s="45"/>
      <c r="M51" s="45"/>
      <c r="N51" s="67"/>
    </row>
    <row r="52" spans="1:14" ht="15.75" thickBot="1" x14ac:dyDescent="0.3">
      <c r="A52" s="124"/>
      <c r="B52" s="126"/>
      <c r="C52" s="128"/>
      <c r="D52" s="131"/>
      <c r="E52" s="134"/>
      <c r="F52" s="65" t="s">
        <v>58</v>
      </c>
      <c r="G52" s="48"/>
      <c r="H52" s="49"/>
      <c r="I52" s="92"/>
      <c r="J52" s="66">
        <v>1</v>
      </c>
      <c r="K52" s="13"/>
      <c r="L52" s="13"/>
      <c r="M52" s="13"/>
      <c r="N52" s="68"/>
    </row>
    <row r="53" spans="1:14" x14ac:dyDescent="0.25">
      <c r="A53" s="123" t="s">
        <v>59</v>
      </c>
      <c r="B53" s="125" t="s">
        <v>60</v>
      </c>
      <c r="C53" s="128"/>
      <c r="D53" s="131"/>
      <c r="E53" s="135" t="s">
        <v>37</v>
      </c>
      <c r="F53" s="65" t="s">
        <v>57</v>
      </c>
      <c r="G53" s="91"/>
      <c r="H53" s="43"/>
      <c r="I53" s="50"/>
      <c r="J53" s="66">
        <v>1</v>
      </c>
      <c r="K53" s="13"/>
      <c r="L53" s="13"/>
      <c r="M53" s="13"/>
      <c r="N53" s="68"/>
    </row>
    <row r="54" spans="1:14" ht="15.75" thickBot="1" x14ac:dyDescent="0.3">
      <c r="A54" s="124"/>
      <c r="B54" s="126"/>
      <c r="C54" s="129"/>
      <c r="D54" s="132"/>
      <c r="E54" s="136"/>
      <c r="F54" s="88" t="s">
        <v>58</v>
      </c>
      <c r="G54" s="36"/>
      <c r="H54" s="37"/>
      <c r="I54" s="38"/>
      <c r="J54" s="89">
        <v>1</v>
      </c>
      <c r="K54" s="41"/>
      <c r="L54" s="41"/>
      <c r="M54" s="41"/>
      <c r="N54" s="90"/>
    </row>
    <row r="55" spans="1:14" x14ac:dyDescent="0.25">
      <c r="A55" s="121" t="s">
        <v>61</v>
      </c>
      <c r="B55" s="122"/>
      <c r="C55" s="122"/>
      <c r="D55" s="122"/>
      <c r="E55" s="122"/>
      <c r="F55" s="122"/>
      <c r="G55" s="122"/>
      <c r="H55" s="122"/>
      <c r="I55" s="122"/>
      <c r="J55" s="122"/>
      <c r="K55" s="122"/>
      <c r="L55" s="122"/>
      <c r="M55" s="122"/>
      <c r="N55" s="122"/>
    </row>
    <row r="56" spans="1:14" x14ac:dyDescent="0.25">
      <c r="A56" s="117" t="s">
        <v>40</v>
      </c>
      <c r="B56" s="115" t="s">
        <v>98</v>
      </c>
      <c r="C56" s="116"/>
      <c r="D56" s="116"/>
      <c r="E56" s="116"/>
      <c r="F56" s="116"/>
      <c r="G56" s="116"/>
      <c r="H56" s="116"/>
      <c r="I56" s="116"/>
      <c r="J56" s="116"/>
      <c r="K56" s="116"/>
      <c r="L56" s="116"/>
      <c r="M56" s="116"/>
      <c r="N56" s="116"/>
    </row>
    <row r="57" spans="1:14" x14ac:dyDescent="0.25">
      <c r="A57" s="118"/>
      <c r="B57" t="s">
        <v>99</v>
      </c>
    </row>
    <row r="58" spans="1:14" x14ac:dyDescent="0.25">
      <c r="A58" s="118"/>
      <c r="B58" s="112" t="s">
        <v>100</v>
      </c>
      <c r="C58" s="113"/>
      <c r="D58" s="113"/>
      <c r="E58" s="113"/>
      <c r="F58" s="113"/>
      <c r="G58" s="113"/>
      <c r="H58" s="113"/>
      <c r="I58" s="113"/>
      <c r="J58" s="113"/>
      <c r="K58" s="113"/>
      <c r="L58" s="113"/>
      <c r="M58" s="113"/>
      <c r="N58" s="113"/>
    </row>
    <row r="59" spans="1:14" x14ac:dyDescent="0.25">
      <c r="A59" s="119"/>
      <c r="B59" s="112" t="s">
        <v>101</v>
      </c>
      <c r="C59" s="113"/>
      <c r="D59" s="113"/>
      <c r="E59" s="113"/>
      <c r="F59" s="113"/>
      <c r="G59" s="113"/>
      <c r="H59" s="113"/>
      <c r="I59" s="113"/>
      <c r="J59" s="113"/>
      <c r="K59" s="113"/>
      <c r="L59" s="113"/>
      <c r="M59" s="113"/>
      <c r="N59" s="113"/>
    </row>
    <row r="60" spans="1:14" x14ac:dyDescent="0.25">
      <c r="A60" s="110" t="s">
        <v>45</v>
      </c>
      <c r="B60" s="112" t="s">
        <v>102</v>
      </c>
      <c r="C60" s="113"/>
      <c r="D60" s="113"/>
      <c r="E60" s="113"/>
      <c r="F60" s="113"/>
      <c r="G60" s="113"/>
      <c r="H60" s="113"/>
      <c r="I60" s="113"/>
      <c r="J60" s="113"/>
      <c r="K60" s="113"/>
      <c r="L60" s="113"/>
      <c r="M60" s="113"/>
      <c r="N60" s="113"/>
    </row>
    <row r="61" spans="1:14" x14ac:dyDescent="0.25">
      <c r="A61" s="111"/>
      <c r="B61" t="s">
        <v>103</v>
      </c>
    </row>
    <row r="62" spans="1:14" x14ac:dyDescent="0.25">
      <c r="A62" s="111"/>
      <c r="B62" s="112" t="s">
        <v>104</v>
      </c>
      <c r="C62" s="113"/>
      <c r="D62" s="113"/>
      <c r="E62" s="113"/>
      <c r="F62" s="113"/>
      <c r="G62" s="113"/>
      <c r="H62" s="113"/>
      <c r="I62" s="113"/>
      <c r="J62" s="113"/>
      <c r="K62" s="113"/>
      <c r="L62" s="113"/>
      <c r="M62" s="113"/>
      <c r="N62" s="113"/>
    </row>
    <row r="63" spans="1:14" x14ac:dyDescent="0.25">
      <c r="A63" s="114"/>
      <c r="B63" s="112" t="s">
        <v>105</v>
      </c>
      <c r="C63" s="113"/>
      <c r="D63" s="113"/>
      <c r="E63" s="113"/>
      <c r="F63" s="113"/>
      <c r="G63" s="113"/>
      <c r="H63" s="113"/>
      <c r="I63" s="113"/>
      <c r="J63" s="113"/>
      <c r="K63" s="113"/>
      <c r="L63" s="113"/>
      <c r="M63" s="113"/>
      <c r="N63" s="113"/>
    </row>
    <row r="64" spans="1:14" x14ac:dyDescent="0.25">
      <c r="A64" s="110" t="s">
        <v>48</v>
      </c>
      <c r="B64" s="115" t="s">
        <v>106</v>
      </c>
      <c r="C64" s="116"/>
      <c r="D64" s="116"/>
      <c r="E64" s="116"/>
      <c r="F64" s="116"/>
      <c r="G64" s="116"/>
      <c r="H64" s="116"/>
      <c r="I64" s="116"/>
      <c r="J64" s="116"/>
      <c r="K64" s="116"/>
      <c r="L64" s="116"/>
      <c r="M64" s="116"/>
      <c r="N64" s="116"/>
    </row>
    <row r="65" spans="1:14" x14ac:dyDescent="0.25">
      <c r="A65" s="111"/>
      <c r="B65" s="115" t="s">
        <v>107</v>
      </c>
      <c r="C65" s="116"/>
      <c r="D65" s="116"/>
      <c r="E65" s="116"/>
      <c r="F65" s="116"/>
      <c r="G65" s="116"/>
      <c r="H65" s="116"/>
      <c r="I65" s="116"/>
      <c r="J65" s="116"/>
      <c r="K65" s="116"/>
      <c r="L65" s="116"/>
      <c r="M65" s="116"/>
      <c r="N65" s="116"/>
    </row>
    <row r="66" spans="1:14" x14ac:dyDescent="0.25">
      <c r="A66" s="111"/>
      <c r="B66" s="115" t="s">
        <v>108</v>
      </c>
      <c r="C66" s="116"/>
      <c r="D66" s="116"/>
      <c r="E66" s="116"/>
      <c r="F66" s="116"/>
      <c r="G66" s="116"/>
      <c r="H66" s="116"/>
      <c r="I66" s="116"/>
      <c r="J66" s="116"/>
      <c r="K66" s="116"/>
      <c r="L66" s="116"/>
      <c r="M66" s="116"/>
      <c r="N66" s="116"/>
    </row>
    <row r="67" spans="1:14" x14ac:dyDescent="0.25">
      <c r="A67" s="114"/>
      <c r="B67" s="115" t="s">
        <v>109</v>
      </c>
      <c r="C67" s="116"/>
      <c r="D67" s="116"/>
      <c r="E67" s="116"/>
      <c r="F67" s="116"/>
      <c r="G67" s="116"/>
      <c r="H67" s="116"/>
      <c r="I67" s="116"/>
      <c r="J67" s="116"/>
      <c r="K67" s="116"/>
      <c r="L67" s="116"/>
      <c r="M67" s="116"/>
      <c r="N67" s="116"/>
    </row>
    <row r="68" spans="1:14" x14ac:dyDescent="0.25">
      <c r="A68" s="117" t="s">
        <v>50</v>
      </c>
      <c r="B68" s="115" t="s">
        <v>110</v>
      </c>
      <c r="C68" s="116"/>
      <c r="D68" s="116"/>
      <c r="E68" s="116"/>
      <c r="F68" s="116"/>
      <c r="G68" s="116"/>
      <c r="H68" s="116"/>
      <c r="I68" s="116"/>
      <c r="J68" s="116"/>
      <c r="K68" s="116"/>
      <c r="L68" s="116"/>
      <c r="M68" s="116"/>
      <c r="N68" s="116"/>
    </row>
    <row r="69" spans="1:14" x14ac:dyDescent="0.25">
      <c r="A69" s="118"/>
      <c r="B69" s="115" t="s">
        <v>111</v>
      </c>
      <c r="C69" s="116"/>
      <c r="D69" s="116"/>
      <c r="E69" s="116"/>
      <c r="F69" s="116"/>
      <c r="G69" s="116"/>
      <c r="H69" s="116"/>
      <c r="I69" s="116"/>
      <c r="J69" s="116"/>
      <c r="K69" s="116"/>
      <c r="L69" s="116"/>
      <c r="M69" s="116"/>
      <c r="N69" s="116"/>
    </row>
    <row r="70" spans="1:14" x14ac:dyDescent="0.25">
      <c r="A70" s="118"/>
      <c r="B70" s="112" t="s">
        <v>112</v>
      </c>
      <c r="C70" s="113"/>
      <c r="D70" s="113"/>
      <c r="E70" s="113"/>
      <c r="F70" s="113"/>
      <c r="G70" s="113"/>
      <c r="H70" s="113"/>
      <c r="I70" s="113"/>
      <c r="J70" s="113"/>
      <c r="K70" s="113"/>
      <c r="L70" s="113"/>
      <c r="M70" s="113"/>
      <c r="N70" s="113"/>
    </row>
    <row r="71" spans="1:14" x14ac:dyDescent="0.25">
      <c r="A71" s="119"/>
      <c r="B71" s="112" t="s">
        <v>113</v>
      </c>
      <c r="C71" s="113"/>
      <c r="D71" s="113"/>
      <c r="E71" s="113"/>
      <c r="F71" s="113"/>
      <c r="G71" s="113"/>
      <c r="H71" s="113"/>
      <c r="I71" s="113"/>
      <c r="J71" s="113"/>
      <c r="K71" s="113"/>
      <c r="L71" s="113"/>
      <c r="M71" s="113"/>
      <c r="N71" s="113"/>
    </row>
    <row r="72" spans="1:14" x14ac:dyDescent="0.25">
      <c r="A72" s="110" t="s">
        <v>52</v>
      </c>
      <c r="B72" s="115" t="s">
        <v>114</v>
      </c>
      <c r="C72" s="116"/>
      <c r="D72" s="116"/>
      <c r="E72" s="116"/>
      <c r="F72" s="116"/>
      <c r="G72" s="116"/>
      <c r="H72" s="116"/>
      <c r="I72" s="116"/>
      <c r="J72" s="116"/>
      <c r="K72" s="116"/>
      <c r="L72" s="116"/>
      <c r="M72" s="116"/>
      <c r="N72" s="116"/>
    </row>
    <row r="73" spans="1:14" x14ac:dyDescent="0.25">
      <c r="A73" s="111"/>
      <c r="B73" s="115" t="s">
        <v>115</v>
      </c>
      <c r="C73" s="116"/>
      <c r="D73" s="116"/>
      <c r="E73" s="116"/>
      <c r="F73" s="116"/>
      <c r="G73" s="116"/>
      <c r="H73" s="116"/>
      <c r="I73" s="116"/>
      <c r="J73" s="116"/>
      <c r="K73" s="116"/>
      <c r="L73" s="116"/>
      <c r="M73" s="116"/>
      <c r="N73" s="116"/>
    </row>
    <row r="74" spans="1:14" x14ac:dyDescent="0.25">
      <c r="A74" s="111"/>
      <c r="B74" s="247" t="s">
        <v>116</v>
      </c>
      <c r="C74" s="248"/>
      <c r="D74" s="248"/>
      <c r="E74" s="248"/>
      <c r="F74" s="248"/>
      <c r="G74" s="248"/>
      <c r="H74" s="248"/>
      <c r="I74" s="248"/>
      <c r="J74" s="248"/>
      <c r="K74" s="248"/>
      <c r="L74" s="248"/>
      <c r="M74" s="248"/>
      <c r="N74" s="248"/>
    </row>
    <row r="75" spans="1:14" x14ac:dyDescent="0.25">
      <c r="A75" s="114"/>
      <c r="B75" s="112" t="s">
        <v>117</v>
      </c>
      <c r="C75" s="113"/>
      <c r="D75" s="113"/>
      <c r="E75" s="113"/>
      <c r="F75" s="113"/>
      <c r="G75" s="113"/>
      <c r="H75" s="113"/>
      <c r="I75" s="113"/>
      <c r="J75" s="113"/>
      <c r="K75" s="113"/>
      <c r="L75" s="113"/>
      <c r="M75" s="113"/>
      <c r="N75" s="113"/>
    </row>
    <row r="76" spans="1:14" x14ac:dyDescent="0.25">
      <c r="A76" s="110" t="s">
        <v>54</v>
      </c>
      <c r="B76" s="115" t="s">
        <v>118</v>
      </c>
      <c r="C76" s="116"/>
      <c r="D76" s="116"/>
      <c r="E76" s="116"/>
      <c r="F76" s="116"/>
      <c r="G76" s="116"/>
      <c r="H76" s="116"/>
      <c r="I76" s="116"/>
      <c r="J76" s="116"/>
      <c r="K76" s="116"/>
      <c r="L76" s="116"/>
      <c r="M76" s="116"/>
      <c r="N76" s="116"/>
    </row>
    <row r="77" spans="1:14" x14ac:dyDescent="0.25">
      <c r="A77" s="111"/>
      <c r="B77" s="115" t="s">
        <v>119</v>
      </c>
      <c r="C77" s="116"/>
      <c r="D77" s="116"/>
      <c r="E77" s="116"/>
      <c r="F77" s="116"/>
      <c r="G77" s="116"/>
      <c r="H77" s="116"/>
      <c r="I77" s="116"/>
      <c r="J77" s="116"/>
      <c r="K77" s="116"/>
      <c r="L77" s="116"/>
      <c r="M77" s="116"/>
      <c r="N77" s="116"/>
    </row>
    <row r="78" spans="1:14" x14ac:dyDescent="0.25">
      <c r="A78" s="111"/>
      <c r="B78" s="115" t="s">
        <v>120</v>
      </c>
      <c r="C78" s="116"/>
      <c r="D78" s="116"/>
      <c r="E78" s="116"/>
      <c r="F78" s="116"/>
      <c r="G78" s="116"/>
      <c r="H78" s="116"/>
      <c r="I78" s="116"/>
      <c r="J78" s="116"/>
      <c r="K78" s="116"/>
      <c r="L78" s="116"/>
      <c r="M78" s="116"/>
      <c r="N78" s="116"/>
    </row>
    <row r="79" spans="1:14" x14ac:dyDescent="0.25">
      <c r="A79" s="114"/>
      <c r="B79" s="115" t="s">
        <v>121</v>
      </c>
      <c r="C79" s="116"/>
      <c r="D79" s="116"/>
      <c r="E79" s="116"/>
      <c r="F79" s="116"/>
      <c r="G79" s="116"/>
      <c r="H79" s="116"/>
      <c r="I79" s="116"/>
      <c r="J79" s="116"/>
      <c r="K79" s="116"/>
      <c r="L79" s="116"/>
      <c r="M79" s="116"/>
      <c r="N79" s="116"/>
    </row>
    <row r="80" spans="1:14" x14ac:dyDescent="0.25">
      <c r="A80" s="110" t="s">
        <v>55</v>
      </c>
      <c r="B80" s="115" t="s">
        <v>122</v>
      </c>
      <c r="C80" s="116"/>
      <c r="D80" s="116"/>
      <c r="E80" s="116"/>
      <c r="F80" s="116"/>
      <c r="G80" s="116"/>
      <c r="H80" s="116"/>
      <c r="I80" s="116"/>
      <c r="J80" s="116"/>
      <c r="K80" s="116"/>
      <c r="L80" s="116"/>
      <c r="M80" s="116"/>
      <c r="N80" s="116"/>
    </row>
    <row r="81" spans="1:14" x14ac:dyDescent="0.25">
      <c r="A81" s="114"/>
      <c r="B81" s="115" t="s">
        <v>123</v>
      </c>
      <c r="C81" s="116"/>
      <c r="D81" s="116"/>
      <c r="E81" s="116"/>
      <c r="F81" s="116"/>
      <c r="G81" s="116"/>
      <c r="H81" s="116"/>
      <c r="I81" s="116"/>
      <c r="J81" s="116"/>
      <c r="K81" s="116"/>
      <c r="L81" s="116"/>
      <c r="M81" s="116"/>
      <c r="N81" s="116"/>
    </row>
    <row r="82" spans="1:14" x14ac:dyDescent="0.25">
      <c r="A82" s="110" t="s">
        <v>59</v>
      </c>
      <c r="B82" s="112" t="s">
        <v>124</v>
      </c>
      <c r="C82" s="113"/>
      <c r="D82" s="113"/>
      <c r="E82" s="113"/>
      <c r="F82" s="113"/>
      <c r="G82" s="113"/>
      <c r="H82" s="113"/>
      <c r="I82" s="113"/>
      <c r="J82" s="113"/>
      <c r="K82" s="113"/>
      <c r="L82" s="113"/>
      <c r="M82" s="113"/>
      <c r="N82" s="113"/>
    </row>
    <row r="83" spans="1:14" x14ac:dyDescent="0.25">
      <c r="A83" s="111"/>
      <c r="B83" s="112" t="s">
        <v>125</v>
      </c>
      <c r="C83" s="113"/>
      <c r="D83" s="113"/>
      <c r="E83" s="113"/>
      <c r="F83" s="113"/>
      <c r="G83" s="113"/>
      <c r="H83" s="113"/>
      <c r="I83" s="113"/>
      <c r="J83" s="113"/>
      <c r="K83" s="113"/>
      <c r="L83" s="113"/>
      <c r="M83" s="113"/>
      <c r="N83" s="113"/>
    </row>
  </sheetData>
  <mergeCells count="139">
    <mergeCell ref="K43:K45"/>
    <mergeCell ref="K39:K41"/>
    <mergeCell ref="E20:E25"/>
    <mergeCell ref="A39:A42"/>
    <mergeCell ref="B39:B42"/>
    <mergeCell ref="C39:C42"/>
    <mergeCell ref="D39:D42"/>
    <mergeCell ref="E39:E42"/>
    <mergeCell ref="A26:N26"/>
    <mergeCell ref="A27:A30"/>
    <mergeCell ref="B27:B30"/>
    <mergeCell ref="C27:C30"/>
    <mergeCell ref="D27:D30"/>
    <mergeCell ref="E27:E30"/>
    <mergeCell ref="F20:F21"/>
    <mergeCell ref="F22:F25"/>
    <mergeCell ref="G20:G21"/>
    <mergeCell ref="G22:G25"/>
    <mergeCell ref="I11:I13"/>
    <mergeCell ref="J11:J13"/>
    <mergeCell ref="N8:N13"/>
    <mergeCell ref="K14:M14"/>
    <mergeCell ref="K19:M19"/>
    <mergeCell ref="J22:J25"/>
    <mergeCell ref="J20:J21"/>
    <mergeCell ref="I22:I25"/>
    <mergeCell ref="H22:H25"/>
    <mergeCell ref="I17:I19"/>
    <mergeCell ref="J17:J19"/>
    <mergeCell ref="K20:M20"/>
    <mergeCell ref="N20:N25"/>
    <mergeCell ref="K25:M25"/>
    <mergeCell ref="H20:H21"/>
    <mergeCell ref="I20:I21"/>
    <mergeCell ref="A82:A83"/>
    <mergeCell ref="B82:N82"/>
    <mergeCell ref="B83:N83"/>
    <mergeCell ref="A76:A79"/>
    <mergeCell ref="B76:N76"/>
    <mergeCell ref="B77:N77"/>
    <mergeCell ref="B78:N78"/>
    <mergeCell ref="B79:N79"/>
    <mergeCell ref="A80:A81"/>
    <mergeCell ref="B80:N80"/>
    <mergeCell ref="B81:N81"/>
    <mergeCell ref="A68:A71"/>
    <mergeCell ref="B68:N68"/>
    <mergeCell ref="B69:N69"/>
    <mergeCell ref="B70:N70"/>
    <mergeCell ref="B71:N71"/>
    <mergeCell ref="A72:A75"/>
    <mergeCell ref="B72:N72"/>
    <mergeCell ref="B73:N73"/>
    <mergeCell ref="B75:N75"/>
    <mergeCell ref="B74:N74"/>
    <mergeCell ref="A60:A63"/>
    <mergeCell ref="B60:N60"/>
    <mergeCell ref="B62:N62"/>
    <mergeCell ref="B63:N63"/>
    <mergeCell ref="A64:A67"/>
    <mergeCell ref="B64:N64"/>
    <mergeCell ref="B65:N65"/>
    <mergeCell ref="B66:N66"/>
    <mergeCell ref="B67:N67"/>
    <mergeCell ref="A55:N55"/>
    <mergeCell ref="A56:A59"/>
    <mergeCell ref="B56:N56"/>
    <mergeCell ref="B58:N58"/>
    <mergeCell ref="B59:N59"/>
    <mergeCell ref="A47:A50"/>
    <mergeCell ref="B47:B50"/>
    <mergeCell ref="C47:C50"/>
    <mergeCell ref="D47:D50"/>
    <mergeCell ref="E47:E50"/>
    <mergeCell ref="B51:B52"/>
    <mergeCell ref="B53:B54"/>
    <mergeCell ref="A51:A52"/>
    <mergeCell ref="A53:A54"/>
    <mergeCell ref="C51:C54"/>
    <mergeCell ref="D51:D54"/>
    <mergeCell ref="E51:E52"/>
    <mergeCell ref="E53:E54"/>
    <mergeCell ref="F11:F13"/>
    <mergeCell ref="G11:G13"/>
    <mergeCell ref="H11:H13"/>
    <mergeCell ref="D43:D46"/>
    <mergeCell ref="E43:E46"/>
    <mergeCell ref="A31:A34"/>
    <mergeCell ref="B31:B34"/>
    <mergeCell ref="C31:C34"/>
    <mergeCell ref="D31:D34"/>
    <mergeCell ref="E31:E34"/>
    <mergeCell ref="A35:A38"/>
    <mergeCell ref="B35:B38"/>
    <mergeCell ref="C35:C38"/>
    <mergeCell ref="D35:D38"/>
    <mergeCell ref="E35:E38"/>
    <mergeCell ref="A43:A46"/>
    <mergeCell ref="B43:B46"/>
    <mergeCell ref="C43:C46"/>
    <mergeCell ref="G17:G19"/>
    <mergeCell ref="H17:H19"/>
    <mergeCell ref="A20:A25"/>
    <mergeCell ref="B20:B25"/>
    <mergeCell ref="C20:C25"/>
    <mergeCell ref="D20:D25"/>
    <mergeCell ref="A14:A19"/>
    <mergeCell ref="B14:B19"/>
    <mergeCell ref="C14:C19"/>
    <mergeCell ref="D14:D19"/>
    <mergeCell ref="E14:E19"/>
    <mergeCell ref="N14:N19"/>
    <mergeCell ref="F17:F19"/>
    <mergeCell ref="A5:D5"/>
    <mergeCell ref="E5:N5"/>
    <mergeCell ref="A6:A7"/>
    <mergeCell ref="B6:B7"/>
    <mergeCell ref="C6:C7"/>
    <mergeCell ref="D6:D7"/>
    <mergeCell ref="E6:E7"/>
    <mergeCell ref="F6:F7"/>
    <mergeCell ref="K6:M7"/>
    <mergeCell ref="N6:N7"/>
    <mergeCell ref="K13:M13"/>
    <mergeCell ref="K8:M8"/>
    <mergeCell ref="D8:D13"/>
    <mergeCell ref="C8:C13"/>
    <mergeCell ref="B8:B13"/>
    <mergeCell ref="A8:A13"/>
    <mergeCell ref="E8:E13"/>
    <mergeCell ref="A1:C1"/>
    <mergeCell ref="D1:N1"/>
    <mergeCell ref="A2:N2"/>
    <mergeCell ref="A3:B3"/>
    <mergeCell ref="C3:D3"/>
    <mergeCell ref="E3:F3"/>
    <mergeCell ref="G3:I3"/>
    <mergeCell ref="J3:M3"/>
    <mergeCell ref="A4:N4"/>
  </mergeCells>
  <conditionalFormatting sqref="J8:J11">
    <cfRule type="cellIs" dxfId="31" priority="9" operator="between">
      <formula>1</formula>
      <formula>80</formula>
    </cfRule>
    <cfRule type="cellIs" dxfId="30" priority="10" operator="between">
      <formula>81</formula>
      <formula>85</formula>
    </cfRule>
    <cfRule type="cellIs" dxfId="29" priority="11" operator="between">
      <formula>86</formula>
      <formula>90</formula>
    </cfRule>
    <cfRule type="cellIs" dxfId="28" priority="12" operator="greaterThan">
      <formula>91</formula>
    </cfRule>
  </conditionalFormatting>
  <conditionalFormatting sqref="J14:J17">
    <cfRule type="cellIs" dxfId="27" priority="5" operator="between">
      <formula>1</formula>
      <formula>80</formula>
    </cfRule>
    <cfRule type="cellIs" dxfId="26" priority="6" operator="between">
      <formula>81</formula>
      <formula>85</formula>
    </cfRule>
    <cfRule type="cellIs" dxfId="25" priority="7" operator="between">
      <formula>86</formula>
      <formula>90</formula>
    </cfRule>
    <cfRule type="cellIs" dxfId="24" priority="8" operator="greaterThan">
      <formula>91</formula>
    </cfRule>
  </conditionalFormatting>
  <conditionalFormatting sqref="J20 J22">
    <cfRule type="cellIs" dxfId="23" priority="1" operator="between">
      <formula>1</formula>
      <formula>80</formula>
    </cfRule>
    <cfRule type="cellIs" dxfId="22" priority="2" operator="between">
      <formula>81</formula>
      <formula>85</formula>
    </cfRule>
    <cfRule type="cellIs" dxfId="21" priority="3" operator="between">
      <formula>86</formula>
      <formula>90</formula>
    </cfRule>
    <cfRule type="cellIs" dxfId="20" priority="4" operator="greaterThan">
      <formula>91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2112D-C487-484A-B167-FF74EB32AD35}">
  <dimension ref="A1:N77"/>
  <sheetViews>
    <sheetView tabSelected="1" topLeftCell="E1" zoomScale="90" zoomScaleNormal="90" workbookViewId="0">
      <selection activeCell="E5" sqref="E5:N5"/>
    </sheetView>
  </sheetViews>
  <sheetFormatPr baseColWidth="10" defaultColWidth="11.42578125" defaultRowHeight="15" x14ac:dyDescent="0.25"/>
  <cols>
    <col min="2" max="2" width="39.140625" customWidth="1"/>
    <col min="4" max="4" width="50.42578125" customWidth="1"/>
    <col min="14" max="14" width="88.140625" customWidth="1"/>
  </cols>
  <sheetData>
    <row r="1" spans="1:14" ht="28.5" thickTop="1" thickBot="1" x14ac:dyDescent="0.3">
      <c r="A1" s="230"/>
      <c r="B1" s="231"/>
      <c r="C1" s="231"/>
      <c r="D1" s="232" t="s">
        <v>0</v>
      </c>
      <c r="E1" s="232"/>
      <c r="F1" s="232"/>
      <c r="G1" s="232"/>
      <c r="H1" s="232"/>
      <c r="I1" s="232"/>
      <c r="J1" s="232"/>
      <c r="K1" s="232"/>
      <c r="L1" s="232"/>
      <c r="M1" s="232"/>
      <c r="N1" s="232"/>
    </row>
    <row r="2" spans="1:14" ht="16.5" thickTop="1" thickBot="1" x14ac:dyDescent="0.3">
      <c r="A2" s="230" t="s">
        <v>151</v>
      </c>
      <c r="B2" s="231"/>
      <c r="C2" s="231"/>
      <c r="D2" s="231"/>
      <c r="E2" s="231"/>
      <c r="F2" s="231"/>
      <c r="G2" s="231"/>
      <c r="H2" s="231"/>
      <c r="I2" s="231"/>
      <c r="J2" s="231"/>
      <c r="K2" s="231"/>
      <c r="L2" s="231"/>
      <c r="M2" s="231"/>
      <c r="N2" s="231"/>
    </row>
    <row r="3" spans="1:14" ht="16.5" thickTop="1" thickBot="1" x14ac:dyDescent="0.3">
      <c r="A3" s="233" t="s">
        <v>2</v>
      </c>
      <c r="B3" s="234"/>
      <c r="C3" s="235" t="s">
        <v>85</v>
      </c>
      <c r="D3" s="236"/>
      <c r="E3" s="237" t="s">
        <v>4</v>
      </c>
      <c r="F3" s="238"/>
      <c r="G3" s="235" t="s">
        <v>5</v>
      </c>
      <c r="H3" s="239"/>
      <c r="I3" s="236"/>
      <c r="J3" s="240" t="s">
        <v>6</v>
      </c>
      <c r="K3" s="241"/>
      <c r="L3" s="241"/>
      <c r="M3" s="242"/>
      <c r="N3" s="2">
        <v>2023</v>
      </c>
    </row>
    <row r="4" spans="1:14" ht="16.5" thickTop="1" thickBot="1" x14ac:dyDescent="0.3">
      <c r="A4" s="243" t="s">
        <v>7</v>
      </c>
      <c r="B4" s="241"/>
      <c r="C4" s="241"/>
      <c r="D4" s="241"/>
      <c r="E4" s="241"/>
      <c r="F4" s="241"/>
      <c r="G4" s="241"/>
      <c r="H4" s="241"/>
      <c r="I4" s="241"/>
      <c r="J4" s="241"/>
      <c r="K4" s="241"/>
      <c r="L4" s="241"/>
      <c r="M4" s="241"/>
      <c r="N4" s="241"/>
    </row>
    <row r="5" spans="1:14" ht="16.5" thickTop="1" thickBot="1" x14ac:dyDescent="0.3">
      <c r="A5" s="214" t="s">
        <v>8</v>
      </c>
      <c r="B5" s="215"/>
      <c r="C5" s="215"/>
      <c r="D5" s="216"/>
      <c r="E5" s="217" t="s">
        <v>9</v>
      </c>
      <c r="F5" s="215"/>
      <c r="G5" s="215"/>
      <c r="H5" s="215"/>
      <c r="I5" s="215"/>
      <c r="J5" s="215"/>
      <c r="K5" s="215"/>
      <c r="L5" s="215"/>
      <c r="M5" s="215"/>
      <c r="N5" s="216"/>
    </row>
    <row r="6" spans="1:14" ht="30.75" thickTop="1" x14ac:dyDescent="0.25">
      <c r="A6" s="218" t="s">
        <v>10</v>
      </c>
      <c r="B6" s="220" t="s">
        <v>11</v>
      </c>
      <c r="C6" s="220" t="s">
        <v>12</v>
      </c>
      <c r="D6" s="222" t="s">
        <v>13</v>
      </c>
      <c r="E6" s="224" t="s">
        <v>14</v>
      </c>
      <c r="F6" s="220" t="s">
        <v>15</v>
      </c>
      <c r="G6" s="3" t="s">
        <v>16</v>
      </c>
      <c r="H6" s="5" t="s">
        <v>17</v>
      </c>
      <c r="I6" s="7" t="s">
        <v>16</v>
      </c>
      <c r="J6" s="7" t="s">
        <v>17</v>
      </c>
      <c r="K6" s="226" t="s">
        <v>18</v>
      </c>
      <c r="L6" s="227"/>
      <c r="M6" s="227"/>
      <c r="N6" s="211" t="s">
        <v>19</v>
      </c>
    </row>
    <row r="7" spans="1:14" ht="30.75" thickBot="1" x14ac:dyDescent="0.3">
      <c r="A7" s="219"/>
      <c r="B7" s="221"/>
      <c r="C7" s="221"/>
      <c r="D7" s="223"/>
      <c r="E7" s="225"/>
      <c r="F7" s="221"/>
      <c r="G7" s="4" t="s">
        <v>20</v>
      </c>
      <c r="H7" s="6" t="s">
        <v>20</v>
      </c>
      <c r="I7" s="8" t="s">
        <v>21</v>
      </c>
      <c r="J7" s="8" t="s">
        <v>21</v>
      </c>
      <c r="K7" s="228"/>
      <c r="L7" s="229"/>
      <c r="M7" s="229"/>
      <c r="N7" s="264"/>
    </row>
    <row r="8" spans="1:14" ht="83.25" customHeight="1" thickTop="1" thickBot="1" x14ac:dyDescent="0.3">
      <c r="A8" s="196">
        <v>1</v>
      </c>
      <c r="B8" s="198" t="s">
        <v>86</v>
      </c>
      <c r="C8" s="200" t="s">
        <v>23</v>
      </c>
      <c r="D8" s="262" t="s">
        <v>87</v>
      </c>
      <c r="E8" s="155" t="s">
        <v>25</v>
      </c>
      <c r="F8" s="9" t="s">
        <v>26</v>
      </c>
      <c r="G8" s="105">
        <v>100</v>
      </c>
      <c r="H8" s="80">
        <f>((H21+H25)/H29)*100</f>
        <v>100</v>
      </c>
      <c r="I8" s="106">
        <v>100</v>
      </c>
      <c r="J8" s="80">
        <f>((J21+J25)/J29)*100</f>
        <v>100</v>
      </c>
      <c r="K8" s="79" t="s">
        <v>29</v>
      </c>
      <c r="L8" s="69"/>
      <c r="M8" s="70">
        <v>80</v>
      </c>
      <c r="N8" s="104" t="s">
        <v>126</v>
      </c>
    </row>
    <row r="9" spans="1:14" ht="111.75" customHeight="1" thickTop="1" thickBot="1" x14ac:dyDescent="0.3">
      <c r="A9" s="197"/>
      <c r="B9" s="199"/>
      <c r="C9" s="201"/>
      <c r="D9" s="263"/>
      <c r="E9" s="156"/>
      <c r="F9" s="14" t="s">
        <v>28</v>
      </c>
      <c r="G9" s="105">
        <v>100</v>
      </c>
      <c r="H9" s="80">
        <f t="shared" ref="H9:J11" si="0">((H22+H26)/H30)*100</f>
        <v>100</v>
      </c>
      <c r="I9" s="106">
        <v>100</v>
      </c>
      <c r="J9" s="80">
        <f t="shared" si="0"/>
        <v>100</v>
      </c>
      <c r="K9" s="71">
        <v>80</v>
      </c>
      <c r="L9" s="72"/>
      <c r="M9" s="73">
        <v>85</v>
      </c>
      <c r="N9" s="104" t="s">
        <v>127</v>
      </c>
    </row>
    <row r="10" spans="1:14" ht="102" customHeight="1" thickTop="1" thickBot="1" x14ac:dyDescent="0.3">
      <c r="A10" s="197"/>
      <c r="B10" s="199"/>
      <c r="C10" s="201"/>
      <c r="D10" s="263"/>
      <c r="E10" s="156"/>
      <c r="F10" s="14" t="s">
        <v>30</v>
      </c>
      <c r="G10" s="105">
        <v>100</v>
      </c>
      <c r="H10" s="80">
        <f>((H23+H27)/H31)*100</f>
        <v>100</v>
      </c>
      <c r="I10" s="106">
        <v>100</v>
      </c>
      <c r="J10" s="80">
        <f>((J23+J27)/J31)*100</f>
        <v>100</v>
      </c>
      <c r="K10" s="77">
        <v>85</v>
      </c>
      <c r="L10" s="76"/>
      <c r="M10" s="73">
        <v>90</v>
      </c>
      <c r="N10" s="104" t="s">
        <v>149</v>
      </c>
    </row>
    <row r="11" spans="1:14" ht="97.5" customHeight="1" thickTop="1" thickBot="1" x14ac:dyDescent="0.3">
      <c r="A11" s="197"/>
      <c r="B11" s="199"/>
      <c r="C11" s="201"/>
      <c r="D11" s="263"/>
      <c r="E11" s="156"/>
      <c r="F11" s="100" t="s">
        <v>31</v>
      </c>
      <c r="G11" s="105">
        <v>100</v>
      </c>
      <c r="H11" s="102">
        <f t="shared" si="0"/>
        <v>100</v>
      </c>
      <c r="I11" s="106">
        <v>100</v>
      </c>
      <c r="J11" s="102">
        <f t="shared" si="0"/>
        <v>100</v>
      </c>
      <c r="K11" s="78">
        <v>90</v>
      </c>
      <c r="L11" s="74"/>
      <c r="M11" s="75">
        <v>100</v>
      </c>
      <c r="N11" s="107" t="s">
        <v>152</v>
      </c>
    </row>
    <row r="12" spans="1:14" ht="98.25" customHeight="1" thickTop="1" thickBot="1" x14ac:dyDescent="0.3">
      <c r="A12" s="196">
        <v>2</v>
      </c>
      <c r="B12" s="198" t="s">
        <v>89</v>
      </c>
      <c r="C12" s="200" t="s">
        <v>23</v>
      </c>
      <c r="D12" s="262" t="s">
        <v>90</v>
      </c>
      <c r="E12" s="155" t="s">
        <v>25</v>
      </c>
      <c r="F12" s="9" t="s">
        <v>26</v>
      </c>
      <c r="G12" s="105">
        <v>100</v>
      </c>
      <c r="H12" s="93">
        <v>100</v>
      </c>
      <c r="I12" s="106">
        <v>100</v>
      </c>
      <c r="J12" s="93">
        <v>100</v>
      </c>
      <c r="K12" s="79" t="s">
        <v>29</v>
      </c>
      <c r="L12" s="69"/>
      <c r="M12" s="70">
        <v>80</v>
      </c>
      <c r="N12" s="107" t="s">
        <v>153</v>
      </c>
    </row>
    <row r="13" spans="1:14" ht="78.75" customHeight="1" thickTop="1" thickBot="1" x14ac:dyDescent="0.3">
      <c r="A13" s="197"/>
      <c r="B13" s="199"/>
      <c r="C13" s="201"/>
      <c r="D13" s="263"/>
      <c r="E13" s="156"/>
      <c r="F13" s="14" t="s">
        <v>28</v>
      </c>
      <c r="G13" s="105">
        <v>100</v>
      </c>
      <c r="H13" s="80">
        <f t="shared" ref="H13:J15" si="1">((H34+H38)/H42)*100</f>
        <v>100</v>
      </c>
      <c r="I13" s="106">
        <v>100</v>
      </c>
      <c r="J13" s="80">
        <f t="shared" si="1"/>
        <v>100</v>
      </c>
      <c r="K13" s="71">
        <v>80</v>
      </c>
      <c r="L13" s="72"/>
      <c r="M13" s="73">
        <v>85</v>
      </c>
      <c r="N13" s="107" t="s">
        <v>128</v>
      </c>
    </row>
    <row r="14" spans="1:14" ht="68.25" customHeight="1" thickTop="1" thickBot="1" x14ac:dyDescent="0.3">
      <c r="A14" s="197"/>
      <c r="B14" s="199"/>
      <c r="C14" s="201"/>
      <c r="D14" s="263"/>
      <c r="E14" s="156"/>
      <c r="F14" s="14" t="s">
        <v>30</v>
      </c>
      <c r="G14" s="105">
        <v>100</v>
      </c>
      <c r="H14" s="80">
        <f t="shared" si="1"/>
        <v>100</v>
      </c>
      <c r="I14" s="106">
        <v>100</v>
      </c>
      <c r="J14" s="80">
        <f t="shared" si="1"/>
        <v>100</v>
      </c>
      <c r="K14" s="77">
        <v>85</v>
      </c>
      <c r="L14" s="76"/>
      <c r="M14" s="73">
        <v>90</v>
      </c>
      <c r="N14" s="107" t="s">
        <v>150</v>
      </c>
    </row>
    <row r="15" spans="1:14" ht="104.25" customHeight="1" thickTop="1" thickBot="1" x14ac:dyDescent="0.3">
      <c r="A15" s="197"/>
      <c r="B15" s="199"/>
      <c r="C15" s="201"/>
      <c r="D15" s="263"/>
      <c r="E15" s="156"/>
      <c r="F15" s="100" t="s">
        <v>31</v>
      </c>
      <c r="G15" s="103">
        <v>100</v>
      </c>
      <c r="H15" s="102">
        <f t="shared" si="1"/>
        <v>100</v>
      </c>
      <c r="I15" s="101">
        <v>100</v>
      </c>
      <c r="J15" s="102">
        <f t="shared" si="1"/>
        <v>100</v>
      </c>
      <c r="K15" s="78">
        <v>90</v>
      </c>
      <c r="L15" s="74"/>
      <c r="M15" s="75">
        <v>100</v>
      </c>
      <c r="N15" s="107" t="s">
        <v>154</v>
      </c>
    </row>
    <row r="16" spans="1:14" ht="30" customHeight="1" thickTop="1" x14ac:dyDescent="0.25">
      <c r="A16" s="196">
        <v>3</v>
      </c>
      <c r="B16" s="198" t="s">
        <v>35</v>
      </c>
      <c r="C16" s="200" t="s">
        <v>23</v>
      </c>
      <c r="D16" s="155" t="s">
        <v>36</v>
      </c>
      <c r="E16" s="155" t="s">
        <v>37</v>
      </c>
      <c r="F16" s="272" t="s">
        <v>57</v>
      </c>
      <c r="G16" s="181">
        <v>100</v>
      </c>
      <c r="H16" s="172">
        <f>(H45/H47)*100</f>
        <v>100</v>
      </c>
      <c r="I16" s="185">
        <v>100</v>
      </c>
      <c r="J16" s="172">
        <f>(J45/J47)*100</f>
        <v>100</v>
      </c>
      <c r="K16" s="79" t="s">
        <v>29</v>
      </c>
      <c r="L16" s="69"/>
      <c r="M16" s="70">
        <v>80</v>
      </c>
      <c r="N16" s="253" t="s">
        <v>129</v>
      </c>
    </row>
    <row r="17" spans="1:14" ht="39.75" customHeight="1" thickBot="1" x14ac:dyDescent="0.3">
      <c r="A17" s="197"/>
      <c r="B17" s="199"/>
      <c r="C17" s="201"/>
      <c r="D17" s="156"/>
      <c r="E17" s="156"/>
      <c r="F17" s="273"/>
      <c r="G17" s="182"/>
      <c r="H17" s="174"/>
      <c r="I17" s="186"/>
      <c r="J17" s="174"/>
      <c r="K17" s="71">
        <v>80</v>
      </c>
      <c r="L17" s="72"/>
      <c r="M17" s="73">
        <v>85</v>
      </c>
      <c r="N17" s="253"/>
    </row>
    <row r="18" spans="1:14" ht="33.75" customHeight="1" thickTop="1" x14ac:dyDescent="0.25">
      <c r="A18" s="197"/>
      <c r="B18" s="199"/>
      <c r="C18" s="201"/>
      <c r="D18" s="156"/>
      <c r="E18" s="156"/>
      <c r="F18" s="272" t="s">
        <v>58</v>
      </c>
      <c r="G18" s="193">
        <v>100</v>
      </c>
      <c r="H18" s="172">
        <f>(H46/H48)*100</f>
        <v>100</v>
      </c>
      <c r="I18" s="170">
        <v>100</v>
      </c>
      <c r="J18" s="172">
        <f>(J46/J48)*100</f>
        <v>100</v>
      </c>
      <c r="K18" s="77">
        <v>85</v>
      </c>
      <c r="L18" s="76"/>
      <c r="M18" s="73">
        <v>90</v>
      </c>
      <c r="N18" s="253" t="s">
        <v>186</v>
      </c>
    </row>
    <row r="19" spans="1:14" ht="36" customHeight="1" thickBot="1" x14ac:dyDescent="0.3">
      <c r="A19" s="197"/>
      <c r="B19" s="199"/>
      <c r="C19" s="201"/>
      <c r="D19" s="156"/>
      <c r="E19" s="156"/>
      <c r="F19" s="273"/>
      <c r="G19" s="194"/>
      <c r="H19" s="173"/>
      <c r="I19" s="171"/>
      <c r="J19" s="173"/>
      <c r="K19" s="78">
        <v>90</v>
      </c>
      <c r="L19" s="74"/>
      <c r="M19" s="75">
        <v>100</v>
      </c>
      <c r="N19" s="253"/>
    </row>
    <row r="20" spans="1:14" ht="16.5" thickTop="1" thickBot="1" x14ac:dyDescent="0.3">
      <c r="A20" s="178" t="s">
        <v>39</v>
      </c>
      <c r="B20" s="179"/>
      <c r="C20" s="179"/>
      <c r="D20" s="179"/>
      <c r="E20" s="179"/>
      <c r="F20" s="179"/>
      <c r="G20" s="179"/>
      <c r="H20" s="179"/>
      <c r="I20" s="179"/>
      <c r="J20" s="179"/>
      <c r="K20" s="179"/>
      <c r="L20" s="179"/>
      <c r="M20" s="179"/>
      <c r="N20" s="180"/>
    </row>
    <row r="21" spans="1:14" x14ac:dyDescent="0.25">
      <c r="A21" s="146" t="s">
        <v>40</v>
      </c>
      <c r="B21" s="140" t="s">
        <v>94</v>
      </c>
      <c r="C21" s="140" t="s">
        <v>42</v>
      </c>
      <c r="D21" s="141" t="s">
        <v>43</v>
      </c>
      <c r="E21" s="154" t="s">
        <v>44</v>
      </c>
      <c r="F21" s="19" t="s">
        <v>26</v>
      </c>
      <c r="G21" s="20"/>
      <c r="H21" s="21">
        <v>96</v>
      </c>
      <c r="I21" s="22"/>
      <c r="J21" s="23">
        <v>100</v>
      </c>
      <c r="K21" s="24"/>
      <c r="L21" s="25"/>
      <c r="M21" s="25"/>
      <c r="N21" s="26"/>
    </row>
    <row r="22" spans="1:14" x14ac:dyDescent="0.25">
      <c r="A22" s="137"/>
      <c r="B22" s="138"/>
      <c r="C22" s="138"/>
      <c r="D22" s="142"/>
      <c r="E22" s="144"/>
      <c r="F22" s="27" t="s">
        <v>28</v>
      </c>
      <c r="G22" s="28"/>
      <c r="H22" s="29">
        <v>102</v>
      </c>
      <c r="I22" s="30"/>
      <c r="J22" s="31">
        <v>121</v>
      </c>
      <c r="K22" s="32"/>
      <c r="L22" s="33"/>
      <c r="M22" s="33"/>
      <c r="N22" s="34"/>
    </row>
    <row r="23" spans="1:14" x14ac:dyDescent="0.25">
      <c r="A23" s="137"/>
      <c r="B23" s="138"/>
      <c r="C23" s="138"/>
      <c r="D23" s="142"/>
      <c r="E23" s="144"/>
      <c r="F23" s="27" t="s">
        <v>30</v>
      </c>
      <c r="G23" s="28"/>
      <c r="H23" s="29">
        <v>106</v>
      </c>
      <c r="I23" s="30"/>
      <c r="J23" s="31">
        <v>120</v>
      </c>
      <c r="K23" s="32"/>
      <c r="L23" s="33"/>
      <c r="M23" s="33"/>
      <c r="N23" s="34"/>
    </row>
    <row r="24" spans="1:14" ht="15.75" thickBot="1" x14ac:dyDescent="0.3">
      <c r="A24" s="137"/>
      <c r="B24" s="139"/>
      <c r="C24" s="139"/>
      <c r="D24" s="142"/>
      <c r="E24" s="145"/>
      <c r="F24" s="35" t="s">
        <v>31</v>
      </c>
      <c r="G24" s="84"/>
      <c r="H24" s="37">
        <v>102</v>
      </c>
      <c r="I24" s="38"/>
      <c r="J24" s="60">
        <v>124</v>
      </c>
      <c r="K24" s="61"/>
      <c r="L24" s="62"/>
      <c r="M24" s="41"/>
      <c r="N24" s="42"/>
    </row>
    <row r="25" spans="1:14" x14ac:dyDescent="0.25">
      <c r="A25" s="146" t="s">
        <v>45</v>
      </c>
      <c r="B25" s="140" t="s">
        <v>95</v>
      </c>
      <c r="C25" s="140" t="s">
        <v>42</v>
      </c>
      <c r="D25" s="141" t="s">
        <v>47</v>
      </c>
      <c r="E25" s="144" t="s">
        <v>44</v>
      </c>
      <c r="F25" s="19" t="s">
        <v>26</v>
      </c>
      <c r="G25" s="28"/>
      <c r="H25" s="21">
        <v>14</v>
      </c>
      <c r="I25" s="83"/>
      <c r="J25" s="31">
        <v>11</v>
      </c>
      <c r="K25" s="32"/>
      <c r="L25" s="33"/>
      <c r="M25" s="25"/>
      <c r="N25" s="26"/>
    </row>
    <row r="26" spans="1:14" x14ac:dyDescent="0.25">
      <c r="A26" s="137"/>
      <c r="B26" s="138"/>
      <c r="C26" s="138"/>
      <c r="D26" s="142"/>
      <c r="E26" s="144"/>
      <c r="F26" s="27" t="s">
        <v>28</v>
      </c>
      <c r="G26" s="28"/>
      <c r="H26" s="29">
        <v>8</v>
      </c>
      <c r="I26" s="30"/>
      <c r="J26" s="31">
        <v>6</v>
      </c>
      <c r="K26" s="32"/>
      <c r="L26" s="33"/>
      <c r="M26" s="33"/>
      <c r="N26" s="34"/>
    </row>
    <row r="27" spans="1:14" x14ac:dyDescent="0.25">
      <c r="A27" s="137"/>
      <c r="B27" s="138"/>
      <c r="C27" s="138"/>
      <c r="D27" s="142"/>
      <c r="E27" s="144"/>
      <c r="F27" s="47" t="s">
        <v>30</v>
      </c>
      <c r="G27" s="48"/>
      <c r="H27" s="49">
        <v>5</v>
      </c>
      <c r="I27" s="50"/>
      <c r="J27" s="39">
        <v>7</v>
      </c>
      <c r="K27" s="51"/>
      <c r="L27" s="13"/>
      <c r="M27" s="13"/>
      <c r="N27" s="52"/>
    </row>
    <row r="28" spans="1:14" ht="15.75" thickBot="1" x14ac:dyDescent="0.3">
      <c r="A28" s="147"/>
      <c r="B28" s="139"/>
      <c r="C28" s="139"/>
      <c r="D28" s="142"/>
      <c r="E28" s="144"/>
      <c r="F28" s="35" t="s">
        <v>31</v>
      </c>
      <c r="G28" s="36"/>
      <c r="H28" s="58">
        <v>9</v>
      </c>
      <c r="I28" s="82"/>
      <c r="J28" s="64">
        <v>3</v>
      </c>
      <c r="K28" s="40"/>
      <c r="L28" s="41"/>
      <c r="M28" s="41"/>
      <c r="N28" s="63"/>
    </row>
    <row r="29" spans="1:14" x14ac:dyDescent="0.25">
      <c r="A29" s="137" t="s">
        <v>48</v>
      </c>
      <c r="B29" s="138" t="s">
        <v>96</v>
      </c>
      <c r="C29" s="138" t="s">
        <v>42</v>
      </c>
      <c r="D29" s="141" t="s">
        <v>47</v>
      </c>
      <c r="E29" s="154" t="s">
        <v>44</v>
      </c>
      <c r="F29" s="19" t="s">
        <v>26</v>
      </c>
      <c r="G29" s="81"/>
      <c r="H29" s="29">
        <v>110</v>
      </c>
      <c r="I29" s="30"/>
      <c r="J29" s="23">
        <v>111</v>
      </c>
      <c r="K29" s="24"/>
      <c r="L29" s="25"/>
      <c r="M29" s="25"/>
      <c r="N29" s="34"/>
    </row>
    <row r="30" spans="1:14" x14ac:dyDescent="0.25">
      <c r="A30" s="137"/>
      <c r="B30" s="138"/>
      <c r="C30" s="138"/>
      <c r="D30" s="142"/>
      <c r="E30" s="144"/>
      <c r="F30" s="27" t="s">
        <v>28</v>
      </c>
      <c r="G30" s="28"/>
      <c r="H30" s="29">
        <v>110</v>
      </c>
      <c r="I30" s="30"/>
      <c r="J30" s="31">
        <v>127</v>
      </c>
      <c r="K30" s="32"/>
      <c r="L30" s="33"/>
      <c r="M30" s="33"/>
      <c r="N30" s="34"/>
    </row>
    <row r="31" spans="1:14" x14ac:dyDescent="0.25">
      <c r="A31" s="137"/>
      <c r="B31" s="138"/>
      <c r="C31" s="138"/>
      <c r="D31" s="142"/>
      <c r="E31" s="144"/>
      <c r="F31" s="47" t="s">
        <v>30</v>
      </c>
      <c r="G31" s="48"/>
      <c r="H31" s="49">
        <v>111</v>
      </c>
      <c r="I31" s="50"/>
      <c r="J31" s="39">
        <v>127</v>
      </c>
      <c r="K31" s="51"/>
      <c r="L31" s="13"/>
      <c r="M31" s="13"/>
      <c r="N31" s="52"/>
    </row>
    <row r="32" spans="1:14" ht="16.5" thickTop="1" thickBot="1" x14ac:dyDescent="0.3">
      <c r="A32" s="147"/>
      <c r="B32" s="138"/>
      <c r="C32" s="139"/>
      <c r="D32" s="143"/>
      <c r="E32" s="145"/>
      <c r="F32" s="56" t="s">
        <v>31</v>
      </c>
      <c r="G32" s="57"/>
      <c r="H32" s="58">
        <v>111</v>
      </c>
      <c r="I32" s="59"/>
      <c r="J32" s="60">
        <v>127</v>
      </c>
      <c r="K32" s="61"/>
      <c r="L32" s="62"/>
      <c r="M32" s="62"/>
      <c r="N32" s="63"/>
    </row>
    <row r="33" spans="1:14" x14ac:dyDescent="0.25">
      <c r="A33" s="161" t="s">
        <v>50</v>
      </c>
      <c r="B33" s="164" t="s">
        <v>51</v>
      </c>
      <c r="C33" s="167" t="s">
        <v>42</v>
      </c>
      <c r="D33" s="141" t="s">
        <v>43</v>
      </c>
      <c r="E33" s="154" t="s">
        <v>44</v>
      </c>
      <c r="F33" s="19" t="s">
        <v>26</v>
      </c>
      <c r="G33" s="20"/>
      <c r="H33" s="21">
        <v>110</v>
      </c>
      <c r="I33" s="22"/>
      <c r="J33" s="23">
        <v>46</v>
      </c>
      <c r="K33" s="98"/>
      <c r="L33" s="25"/>
      <c r="M33" s="25"/>
      <c r="N33" s="26"/>
    </row>
    <row r="34" spans="1:14" x14ac:dyDescent="0.25">
      <c r="A34" s="162"/>
      <c r="B34" s="165"/>
      <c r="C34" s="168"/>
      <c r="D34" s="142"/>
      <c r="E34" s="144"/>
      <c r="F34" s="27" t="s">
        <v>28</v>
      </c>
      <c r="G34" s="28"/>
      <c r="H34" s="29">
        <v>110</v>
      </c>
      <c r="I34" s="30"/>
      <c r="J34" s="31">
        <v>127</v>
      </c>
      <c r="K34" s="99"/>
      <c r="L34" s="33"/>
      <c r="M34" s="33"/>
      <c r="N34" s="34"/>
    </row>
    <row r="35" spans="1:14" x14ac:dyDescent="0.25">
      <c r="A35" s="162"/>
      <c r="B35" s="165"/>
      <c r="C35" s="168"/>
      <c r="D35" s="142"/>
      <c r="E35" s="144"/>
      <c r="F35" s="27" t="s">
        <v>30</v>
      </c>
      <c r="G35" s="28"/>
      <c r="H35" s="29">
        <v>23</v>
      </c>
      <c r="I35" s="30"/>
      <c r="J35" s="31">
        <v>127</v>
      </c>
      <c r="K35" s="32"/>
      <c r="L35" s="33"/>
      <c r="M35" s="33"/>
      <c r="N35" s="34"/>
    </row>
    <row r="36" spans="1:14" ht="15.75" thickBot="1" x14ac:dyDescent="0.3">
      <c r="A36" s="163"/>
      <c r="B36" s="166"/>
      <c r="C36" s="168"/>
      <c r="D36" s="142"/>
      <c r="E36" s="145"/>
      <c r="F36" s="35" t="s">
        <v>31</v>
      </c>
      <c r="G36" s="84"/>
      <c r="H36" s="58">
        <v>102</v>
      </c>
      <c r="I36" s="38"/>
      <c r="J36" s="60">
        <v>30</v>
      </c>
      <c r="K36" s="40"/>
      <c r="L36" s="41"/>
      <c r="M36" s="41"/>
      <c r="N36" s="42"/>
    </row>
    <row r="37" spans="1:14" x14ac:dyDescent="0.25">
      <c r="A37" s="137" t="s">
        <v>52</v>
      </c>
      <c r="B37" s="138" t="s">
        <v>97</v>
      </c>
      <c r="C37" s="140" t="s">
        <v>42</v>
      </c>
      <c r="D37" s="141" t="s">
        <v>47</v>
      </c>
      <c r="E37" s="144" t="s">
        <v>44</v>
      </c>
      <c r="F37" s="19" t="s">
        <v>26</v>
      </c>
      <c r="G37" s="28"/>
      <c r="H37" s="29">
        <v>0</v>
      </c>
      <c r="I37" s="83"/>
      <c r="J37" s="31">
        <v>65</v>
      </c>
      <c r="K37" s="95"/>
      <c r="L37" s="45"/>
      <c r="M37" s="45"/>
      <c r="N37" s="46"/>
    </row>
    <row r="38" spans="1:14" ht="30" customHeight="1" x14ac:dyDescent="0.25">
      <c r="A38" s="137"/>
      <c r="B38" s="138"/>
      <c r="C38" s="138"/>
      <c r="D38" s="142"/>
      <c r="E38" s="144"/>
      <c r="F38" s="27" t="s">
        <v>28</v>
      </c>
      <c r="G38" s="28"/>
      <c r="H38" s="29">
        <v>0</v>
      </c>
      <c r="I38" s="30"/>
      <c r="J38" s="31">
        <v>0</v>
      </c>
      <c r="K38" s="259"/>
      <c r="L38" s="260"/>
      <c r="M38" s="260"/>
      <c r="N38" s="261"/>
    </row>
    <row r="39" spans="1:14" x14ac:dyDescent="0.25">
      <c r="A39" s="137"/>
      <c r="B39" s="138"/>
      <c r="C39" s="138"/>
      <c r="D39" s="142"/>
      <c r="E39" s="144"/>
      <c r="F39" s="47" t="s">
        <v>30</v>
      </c>
      <c r="G39" s="48"/>
      <c r="H39" s="49">
        <v>88</v>
      </c>
      <c r="I39" s="50"/>
      <c r="J39" s="39">
        <v>0</v>
      </c>
      <c r="K39" s="51"/>
      <c r="L39" s="13"/>
      <c r="M39" s="13"/>
      <c r="N39" s="52"/>
    </row>
    <row r="40" spans="1:14" ht="15.75" thickBot="1" x14ac:dyDescent="0.3">
      <c r="A40" s="137"/>
      <c r="B40" s="139"/>
      <c r="C40" s="139"/>
      <c r="D40" s="143"/>
      <c r="E40" s="145"/>
      <c r="F40" s="35" t="s">
        <v>31</v>
      </c>
      <c r="G40" s="36"/>
      <c r="H40" s="37">
        <v>9</v>
      </c>
      <c r="I40" s="38"/>
      <c r="J40" s="64">
        <v>97</v>
      </c>
      <c r="K40" s="53"/>
      <c r="L40" s="54"/>
      <c r="M40" s="54"/>
      <c r="N40" s="55"/>
    </row>
    <row r="41" spans="1:14" x14ac:dyDescent="0.25">
      <c r="A41" s="146" t="s">
        <v>54</v>
      </c>
      <c r="B41" s="140" t="s">
        <v>96</v>
      </c>
      <c r="C41" s="138" t="s">
        <v>42</v>
      </c>
      <c r="D41" s="141" t="s">
        <v>47</v>
      </c>
      <c r="E41" s="144" t="s">
        <v>44</v>
      </c>
      <c r="F41" s="19" t="s">
        <v>26</v>
      </c>
      <c r="G41" s="81"/>
      <c r="H41" s="21">
        <v>110</v>
      </c>
      <c r="I41" s="83"/>
      <c r="J41" s="23">
        <v>111</v>
      </c>
      <c r="K41" s="32"/>
      <c r="L41" s="33"/>
      <c r="M41" s="33"/>
      <c r="N41" s="34"/>
    </row>
    <row r="42" spans="1:14" x14ac:dyDescent="0.25">
      <c r="A42" s="137"/>
      <c r="B42" s="138"/>
      <c r="C42" s="138"/>
      <c r="D42" s="142"/>
      <c r="E42" s="144"/>
      <c r="F42" s="27" t="s">
        <v>28</v>
      </c>
      <c r="G42" s="28"/>
      <c r="H42" s="29">
        <v>110</v>
      </c>
      <c r="I42" s="30"/>
      <c r="J42" s="31">
        <v>127</v>
      </c>
      <c r="K42" s="32"/>
      <c r="L42" s="33"/>
      <c r="M42" s="33"/>
      <c r="N42" s="34"/>
    </row>
    <row r="43" spans="1:14" x14ac:dyDescent="0.25">
      <c r="A43" s="137"/>
      <c r="B43" s="138"/>
      <c r="C43" s="138"/>
      <c r="D43" s="142"/>
      <c r="E43" s="144"/>
      <c r="F43" s="47" t="s">
        <v>30</v>
      </c>
      <c r="G43" s="48"/>
      <c r="H43" s="49">
        <v>111</v>
      </c>
      <c r="I43" s="50"/>
      <c r="J43" s="39">
        <v>127</v>
      </c>
      <c r="K43" s="51"/>
      <c r="L43" s="13"/>
      <c r="M43" s="13"/>
      <c r="N43" s="52"/>
    </row>
    <row r="44" spans="1:14" ht="15.75" thickBot="1" x14ac:dyDescent="0.3">
      <c r="A44" s="147"/>
      <c r="B44" s="139"/>
      <c r="C44" s="138"/>
      <c r="D44" s="142"/>
      <c r="E44" s="144"/>
      <c r="F44" s="56" t="s">
        <v>31</v>
      </c>
      <c r="G44" s="36"/>
      <c r="H44" s="37">
        <v>111</v>
      </c>
      <c r="I44" s="82"/>
      <c r="J44" s="64">
        <v>127</v>
      </c>
      <c r="K44" s="40"/>
      <c r="L44" s="41"/>
      <c r="M44" s="41"/>
      <c r="N44" s="42"/>
    </row>
    <row r="45" spans="1:14" x14ac:dyDescent="0.25">
      <c r="A45" s="123" t="s">
        <v>55</v>
      </c>
      <c r="B45" s="125" t="s">
        <v>56</v>
      </c>
      <c r="C45" s="127" t="s">
        <v>42</v>
      </c>
      <c r="D45" s="130" t="s">
        <v>47</v>
      </c>
      <c r="E45" s="133" t="s">
        <v>37</v>
      </c>
      <c r="F45" s="85" t="s">
        <v>57</v>
      </c>
      <c r="G45" s="86"/>
      <c r="H45" s="21">
        <v>1</v>
      </c>
      <c r="I45" s="30"/>
      <c r="J45" s="87">
        <v>1</v>
      </c>
      <c r="K45" s="45"/>
      <c r="L45" s="45"/>
      <c r="M45" s="45"/>
      <c r="N45" s="67"/>
    </row>
    <row r="46" spans="1:14" ht="15.75" thickBot="1" x14ac:dyDescent="0.3">
      <c r="A46" s="124"/>
      <c r="B46" s="126"/>
      <c r="C46" s="128"/>
      <c r="D46" s="131"/>
      <c r="E46" s="134"/>
      <c r="F46" s="65" t="s">
        <v>58</v>
      </c>
      <c r="G46" s="48"/>
      <c r="H46" s="49">
        <v>1</v>
      </c>
      <c r="I46" s="92"/>
      <c r="J46" s="66">
        <v>1</v>
      </c>
      <c r="K46" s="13"/>
      <c r="L46" s="13"/>
      <c r="M46" s="13"/>
      <c r="N46" s="68"/>
    </row>
    <row r="47" spans="1:14" x14ac:dyDescent="0.25">
      <c r="A47" s="123" t="s">
        <v>59</v>
      </c>
      <c r="B47" s="125" t="s">
        <v>60</v>
      </c>
      <c r="C47" s="128"/>
      <c r="D47" s="131"/>
      <c r="E47" s="135" t="s">
        <v>37</v>
      </c>
      <c r="F47" s="65" t="s">
        <v>57</v>
      </c>
      <c r="G47" s="91"/>
      <c r="H47" s="43">
        <v>1</v>
      </c>
      <c r="I47" s="50"/>
      <c r="J47" s="66">
        <v>1</v>
      </c>
      <c r="K47" s="13"/>
      <c r="L47" s="13"/>
      <c r="M47" s="13"/>
      <c r="N47" s="68"/>
    </row>
    <row r="48" spans="1:14" ht="15.75" thickBot="1" x14ac:dyDescent="0.3">
      <c r="A48" s="124"/>
      <c r="B48" s="126"/>
      <c r="C48" s="129"/>
      <c r="D48" s="132"/>
      <c r="E48" s="136"/>
      <c r="F48" s="88" t="s">
        <v>58</v>
      </c>
      <c r="G48" s="36"/>
      <c r="H48" s="37">
        <v>1</v>
      </c>
      <c r="I48" s="38"/>
      <c r="J48" s="89">
        <v>1</v>
      </c>
      <c r="K48" s="41"/>
      <c r="L48" s="41"/>
      <c r="M48" s="41"/>
      <c r="N48" s="90"/>
    </row>
    <row r="49" spans="1:14" x14ac:dyDescent="0.25">
      <c r="A49" s="121" t="s">
        <v>61</v>
      </c>
      <c r="B49" s="122"/>
      <c r="C49" s="122"/>
      <c r="D49" s="122"/>
      <c r="E49" s="122"/>
      <c r="F49" s="122"/>
      <c r="G49" s="122"/>
      <c r="H49" s="122"/>
      <c r="I49" s="122"/>
      <c r="J49" s="122"/>
      <c r="K49" s="122"/>
      <c r="L49" s="122"/>
      <c r="M49" s="122"/>
      <c r="N49" s="122"/>
    </row>
    <row r="50" spans="1:14" x14ac:dyDescent="0.25">
      <c r="A50" s="110" t="s">
        <v>40</v>
      </c>
      <c r="B50" s="115" t="s">
        <v>130</v>
      </c>
      <c r="C50" s="116"/>
      <c r="D50" s="116"/>
      <c r="E50" s="116"/>
      <c r="F50" s="116"/>
      <c r="G50" s="116"/>
      <c r="H50" s="116"/>
      <c r="I50" s="116"/>
      <c r="J50" s="116"/>
      <c r="K50" s="116"/>
      <c r="L50" s="116"/>
      <c r="M50" s="116"/>
      <c r="N50" s="116"/>
    </row>
    <row r="51" spans="1:14" ht="37.5" customHeight="1" x14ac:dyDescent="0.25">
      <c r="A51" s="111"/>
      <c r="B51" s="256" t="s">
        <v>131</v>
      </c>
      <c r="C51" s="257"/>
      <c r="D51" s="257"/>
      <c r="E51" s="257"/>
      <c r="F51" s="257"/>
      <c r="G51" s="257"/>
      <c r="H51" s="257"/>
      <c r="I51" s="257"/>
      <c r="J51" s="257"/>
      <c r="K51" s="257"/>
      <c r="L51" s="257"/>
      <c r="M51" s="257"/>
      <c r="N51" s="257"/>
    </row>
    <row r="52" spans="1:14" x14ac:dyDescent="0.25">
      <c r="A52" s="111"/>
      <c r="B52" s="112" t="s">
        <v>144</v>
      </c>
      <c r="C52" s="113"/>
      <c r="D52" s="113"/>
      <c r="E52" s="113"/>
      <c r="F52" s="113"/>
      <c r="G52" s="113"/>
      <c r="H52" s="113"/>
      <c r="I52" s="113"/>
      <c r="J52" s="113"/>
      <c r="K52" s="113"/>
      <c r="L52" s="113"/>
      <c r="M52" s="113"/>
      <c r="N52" s="113"/>
    </row>
    <row r="53" spans="1:14" x14ac:dyDescent="0.25">
      <c r="A53" s="114"/>
      <c r="B53" s="112" t="s">
        <v>155</v>
      </c>
      <c r="C53" s="113"/>
      <c r="D53" s="113"/>
      <c r="E53" s="113"/>
      <c r="F53" s="113"/>
      <c r="G53" s="113"/>
      <c r="H53" s="113"/>
      <c r="I53" s="113"/>
      <c r="J53" s="113"/>
      <c r="K53" s="113"/>
      <c r="L53" s="113"/>
      <c r="M53" s="113"/>
      <c r="N53" s="113"/>
    </row>
    <row r="54" spans="1:14" x14ac:dyDescent="0.25">
      <c r="A54" s="117" t="s">
        <v>45</v>
      </c>
      <c r="B54" s="112" t="s">
        <v>132</v>
      </c>
      <c r="C54" s="113"/>
      <c r="D54" s="113"/>
      <c r="E54" s="113"/>
      <c r="F54" s="113"/>
      <c r="G54" s="113"/>
      <c r="H54" s="113"/>
      <c r="I54" s="113"/>
      <c r="J54" s="113"/>
      <c r="K54" s="113"/>
      <c r="L54" s="113"/>
      <c r="M54" s="113"/>
      <c r="N54" s="113"/>
    </row>
    <row r="55" spans="1:14" ht="35.25" customHeight="1" x14ac:dyDescent="0.25">
      <c r="A55" s="118"/>
      <c r="B55" s="256" t="s">
        <v>133</v>
      </c>
      <c r="C55" s="248"/>
      <c r="D55" s="248"/>
      <c r="E55" s="248"/>
      <c r="F55" s="248"/>
      <c r="G55" s="248"/>
      <c r="H55" s="248"/>
      <c r="I55" s="248"/>
      <c r="J55" s="248"/>
      <c r="K55" s="248"/>
      <c r="L55" s="248"/>
      <c r="M55" s="248"/>
      <c r="N55" s="248"/>
    </row>
    <row r="56" spans="1:14" x14ac:dyDescent="0.25">
      <c r="A56" s="118"/>
      <c r="B56" s="112" t="s">
        <v>145</v>
      </c>
      <c r="C56" s="113"/>
      <c r="D56" s="113"/>
      <c r="E56" s="113"/>
      <c r="F56" s="113"/>
      <c r="G56" s="113"/>
      <c r="H56" s="113"/>
      <c r="I56" s="113"/>
      <c r="J56" s="113"/>
      <c r="K56" s="113"/>
      <c r="L56" s="113"/>
      <c r="M56" s="113"/>
      <c r="N56" s="113"/>
    </row>
    <row r="57" spans="1:14" x14ac:dyDescent="0.25">
      <c r="A57" s="119"/>
      <c r="B57" s="112" t="s">
        <v>163</v>
      </c>
      <c r="C57" s="113"/>
      <c r="D57" s="113"/>
      <c r="E57" s="113"/>
      <c r="F57" s="113"/>
      <c r="G57" s="113"/>
      <c r="H57" s="113"/>
      <c r="I57" s="113"/>
      <c r="J57" s="113"/>
      <c r="K57" s="113"/>
      <c r="L57" s="113"/>
      <c r="M57" s="113"/>
      <c r="N57" s="113"/>
    </row>
    <row r="58" spans="1:14" x14ac:dyDescent="0.25">
      <c r="A58" s="110" t="s">
        <v>48</v>
      </c>
      <c r="B58" s="115" t="s">
        <v>134</v>
      </c>
      <c r="C58" s="116"/>
      <c r="D58" s="116"/>
      <c r="E58" s="116"/>
      <c r="F58" s="116"/>
      <c r="G58" s="116"/>
      <c r="H58" s="116"/>
      <c r="I58" s="116"/>
      <c r="J58" s="116"/>
      <c r="K58" s="116"/>
      <c r="L58" s="116"/>
      <c r="M58" s="116"/>
      <c r="N58" s="116"/>
    </row>
    <row r="59" spans="1:14" ht="36" customHeight="1" x14ac:dyDescent="0.25">
      <c r="A59" s="111"/>
      <c r="B59" s="254" t="s">
        <v>135</v>
      </c>
      <c r="C59" s="255"/>
      <c r="D59" s="255"/>
      <c r="E59" s="255"/>
      <c r="F59" s="255"/>
      <c r="G59" s="255"/>
      <c r="H59" s="255"/>
      <c r="I59" s="255"/>
      <c r="J59" s="255"/>
      <c r="K59" s="255"/>
      <c r="L59" s="255"/>
      <c r="M59" s="255"/>
      <c r="N59" s="255"/>
    </row>
    <row r="60" spans="1:14" x14ac:dyDescent="0.25">
      <c r="A60" s="111"/>
      <c r="B60" s="115" t="s">
        <v>156</v>
      </c>
      <c r="C60" s="116"/>
      <c r="D60" s="116"/>
      <c r="E60" s="116"/>
      <c r="F60" s="116"/>
      <c r="G60" s="116"/>
      <c r="H60" s="116"/>
      <c r="I60" s="116"/>
      <c r="J60" s="116"/>
      <c r="K60" s="116"/>
      <c r="L60" s="116"/>
      <c r="M60" s="116"/>
      <c r="N60" s="116"/>
    </row>
    <row r="61" spans="1:14" x14ac:dyDescent="0.25">
      <c r="A61" s="114"/>
      <c r="B61" s="115" t="s">
        <v>162</v>
      </c>
      <c r="C61" s="116"/>
      <c r="D61" s="116"/>
      <c r="E61" s="116"/>
      <c r="F61" s="116"/>
      <c r="G61" s="116"/>
      <c r="H61" s="116"/>
      <c r="I61" s="116"/>
      <c r="J61" s="116"/>
      <c r="K61" s="116"/>
      <c r="L61" s="116"/>
      <c r="M61" s="116"/>
      <c r="N61" s="116"/>
    </row>
    <row r="62" spans="1:14" x14ac:dyDescent="0.25">
      <c r="A62" s="117" t="s">
        <v>50</v>
      </c>
      <c r="B62" s="115" t="s">
        <v>136</v>
      </c>
      <c r="C62" s="116"/>
      <c r="D62" s="116"/>
      <c r="E62" s="116"/>
      <c r="F62" s="116"/>
      <c r="G62" s="116"/>
      <c r="H62" s="116"/>
      <c r="I62" s="116"/>
      <c r="J62" s="116"/>
      <c r="K62" s="116"/>
      <c r="L62" s="116"/>
      <c r="M62" s="116"/>
      <c r="N62" s="116"/>
    </row>
    <row r="63" spans="1:14" x14ac:dyDescent="0.25">
      <c r="A63" s="118"/>
      <c r="B63" s="115" t="s">
        <v>137</v>
      </c>
      <c r="C63" s="116"/>
      <c r="D63" s="116"/>
      <c r="E63" s="116"/>
      <c r="F63" s="116"/>
      <c r="G63" s="116"/>
      <c r="H63" s="116"/>
      <c r="I63" s="116"/>
      <c r="J63" s="116"/>
      <c r="K63" s="116"/>
      <c r="L63" s="116"/>
      <c r="M63" s="116"/>
      <c r="N63" s="116"/>
    </row>
    <row r="64" spans="1:14" x14ac:dyDescent="0.25">
      <c r="A64" s="118"/>
      <c r="B64" s="115" t="s">
        <v>146</v>
      </c>
      <c r="C64" s="116"/>
      <c r="D64" s="116"/>
      <c r="E64" s="116"/>
      <c r="F64" s="116"/>
      <c r="G64" s="116"/>
      <c r="H64" s="116"/>
      <c r="I64" s="116"/>
      <c r="J64" s="116"/>
      <c r="K64" s="116"/>
      <c r="L64" s="116"/>
      <c r="M64" s="116"/>
      <c r="N64" s="116"/>
    </row>
    <row r="65" spans="1:14" x14ac:dyDescent="0.25">
      <c r="A65" s="119"/>
      <c r="B65" s="115" t="s">
        <v>157</v>
      </c>
      <c r="C65" s="116"/>
      <c r="D65" s="116"/>
      <c r="E65" s="116"/>
      <c r="F65" s="116"/>
      <c r="G65" s="116"/>
      <c r="H65" s="116"/>
      <c r="I65" s="116"/>
      <c r="J65" s="116"/>
      <c r="K65" s="116"/>
      <c r="L65" s="116"/>
      <c r="M65" s="116"/>
      <c r="N65" s="116"/>
    </row>
    <row r="66" spans="1:14" x14ac:dyDescent="0.25">
      <c r="A66" s="110" t="s">
        <v>52</v>
      </c>
      <c r="B66" s="115" t="s">
        <v>138</v>
      </c>
      <c r="C66" s="116"/>
      <c r="D66" s="116"/>
      <c r="E66" s="116"/>
      <c r="F66" s="116"/>
      <c r="G66" s="116"/>
      <c r="H66" s="116"/>
      <c r="I66" s="116"/>
      <c r="J66" s="116"/>
      <c r="K66" s="116"/>
      <c r="L66" s="116"/>
      <c r="M66" s="116"/>
      <c r="N66" s="116"/>
    </row>
    <row r="67" spans="1:14" x14ac:dyDescent="0.25">
      <c r="A67" s="111"/>
      <c r="B67" s="115" t="s">
        <v>139</v>
      </c>
      <c r="C67" s="116"/>
      <c r="D67" s="116"/>
      <c r="E67" s="116"/>
      <c r="F67" s="116"/>
      <c r="G67" s="116"/>
      <c r="H67" s="116"/>
      <c r="I67" s="116"/>
      <c r="J67" s="116"/>
      <c r="K67" s="116"/>
      <c r="L67" s="116"/>
      <c r="M67" s="116"/>
      <c r="N67" s="116"/>
    </row>
    <row r="68" spans="1:14" x14ac:dyDescent="0.25">
      <c r="A68" s="111"/>
      <c r="B68" s="115" t="s">
        <v>147</v>
      </c>
      <c r="C68" s="116"/>
      <c r="D68" s="116"/>
      <c r="E68" s="116"/>
      <c r="F68" s="116"/>
      <c r="G68" s="116"/>
      <c r="H68" s="116"/>
      <c r="I68" s="116"/>
      <c r="J68" s="116"/>
      <c r="K68" s="116"/>
      <c r="L68" s="116"/>
      <c r="M68" s="116"/>
      <c r="N68" s="116"/>
    </row>
    <row r="69" spans="1:14" ht="39" customHeight="1" x14ac:dyDescent="0.25">
      <c r="A69" s="114"/>
      <c r="B69" s="267" t="s">
        <v>158</v>
      </c>
      <c r="C69" s="268"/>
      <c r="D69" s="268"/>
      <c r="E69" s="268"/>
      <c r="F69" s="268"/>
      <c r="G69" s="268"/>
      <c r="H69" s="268"/>
      <c r="I69" s="268"/>
      <c r="J69" s="268"/>
      <c r="K69" s="268"/>
      <c r="L69" s="268"/>
      <c r="M69" s="268"/>
      <c r="N69" s="268"/>
    </row>
    <row r="70" spans="1:14" x14ac:dyDescent="0.25">
      <c r="A70" s="274" t="s">
        <v>54</v>
      </c>
      <c r="B70" s="115" t="s">
        <v>140</v>
      </c>
      <c r="C70" s="116"/>
      <c r="D70" s="116"/>
      <c r="E70" s="116"/>
      <c r="F70" s="116"/>
      <c r="G70" s="116"/>
      <c r="H70" s="116"/>
      <c r="I70" s="116"/>
      <c r="J70" s="116"/>
      <c r="K70" s="116"/>
      <c r="L70" s="116"/>
      <c r="M70" s="116"/>
      <c r="N70" s="116"/>
    </row>
    <row r="71" spans="1:14" x14ac:dyDescent="0.25">
      <c r="A71" s="275"/>
      <c r="B71" s="115" t="s">
        <v>141</v>
      </c>
      <c r="C71" s="116"/>
      <c r="D71" s="116"/>
      <c r="E71" s="116"/>
      <c r="F71" s="116"/>
      <c r="G71" s="116"/>
      <c r="H71" s="116"/>
      <c r="I71" s="116"/>
      <c r="J71" s="116"/>
      <c r="K71" s="116"/>
      <c r="L71" s="116"/>
      <c r="M71" s="116"/>
      <c r="N71" s="116"/>
    </row>
    <row r="72" spans="1:14" x14ac:dyDescent="0.25">
      <c r="A72" s="275"/>
      <c r="B72" s="115" t="s">
        <v>148</v>
      </c>
      <c r="C72" s="116"/>
      <c r="D72" s="116"/>
      <c r="E72" s="116"/>
      <c r="F72" s="116"/>
      <c r="G72" s="116"/>
      <c r="H72" s="116"/>
      <c r="I72" s="116"/>
      <c r="J72" s="116"/>
      <c r="K72" s="116"/>
      <c r="L72" s="116"/>
      <c r="M72" s="116"/>
      <c r="N72" s="116"/>
    </row>
    <row r="73" spans="1:14" x14ac:dyDescent="0.25">
      <c r="A73" s="276"/>
      <c r="B73" s="115" t="s">
        <v>159</v>
      </c>
      <c r="C73" s="116"/>
      <c r="D73" s="116"/>
      <c r="E73" s="116"/>
      <c r="F73" s="116"/>
      <c r="G73" s="116"/>
      <c r="H73" s="116"/>
      <c r="I73" s="116"/>
      <c r="J73" s="116"/>
      <c r="K73" s="116"/>
      <c r="L73" s="116"/>
      <c r="M73" s="116"/>
      <c r="N73" s="116"/>
    </row>
    <row r="74" spans="1:14" x14ac:dyDescent="0.25">
      <c r="A74" s="110" t="s">
        <v>55</v>
      </c>
      <c r="B74" s="115" t="s">
        <v>142</v>
      </c>
      <c r="C74" s="116"/>
      <c r="D74" s="116"/>
      <c r="E74" s="116"/>
      <c r="F74" s="116"/>
      <c r="G74" s="116"/>
      <c r="H74" s="116"/>
      <c r="I74" s="116"/>
      <c r="J74" s="116"/>
      <c r="K74" s="116"/>
      <c r="L74" s="116"/>
      <c r="M74" s="116"/>
      <c r="N74" s="116"/>
    </row>
    <row r="75" spans="1:14" x14ac:dyDescent="0.25">
      <c r="A75" s="114"/>
      <c r="B75" s="115" t="s">
        <v>161</v>
      </c>
      <c r="C75" s="116"/>
      <c r="D75" s="116"/>
      <c r="E75" s="116"/>
      <c r="F75" s="116"/>
      <c r="G75" s="116"/>
      <c r="H75" s="116"/>
      <c r="I75" s="116"/>
      <c r="J75" s="116"/>
      <c r="K75" s="116"/>
      <c r="L75" s="116"/>
      <c r="M75" s="116"/>
      <c r="N75" s="116"/>
    </row>
    <row r="76" spans="1:14" x14ac:dyDescent="0.25">
      <c r="A76" s="274" t="s">
        <v>59</v>
      </c>
      <c r="B76" s="112" t="s">
        <v>143</v>
      </c>
      <c r="C76" s="113"/>
      <c r="D76" s="113"/>
      <c r="E76" s="113"/>
      <c r="F76" s="113"/>
      <c r="G76" s="113"/>
      <c r="H76" s="113"/>
      <c r="I76" s="113"/>
      <c r="J76" s="113"/>
      <c r="K76" s="113"/>
      <c r="L76" s="113"/>
      <c r="M76" s="113"/>
      <c r="N76" s="113"/>
    </row>
    <row r="77" spans="1:14" x14ac:dyDescent="0.25">
      <c r="A77" s="275"/>
      <c r="B77" s="112" t="s">
        <v>160</v>
      </c>
      <c r="C77" s="113"/>
      <c r="D77" s="113"/>
      <c r="E77" s="113"/>
      <c r="F77" s="113"/>
      <c r="G77" s="113"/>
      <c r="H77" s="113"/>
      <c r="I77" s="113"/>
      <c r="J77" s="113"/>
      <c r="K77" s="113"/>
      <c r="L77" s="113"/>
      <c r="M77" s="113"/>
      <c r="N77" s="113"/>
    </row>
  </sheetData>
  <mergeCells count="123">
    <mergeCell ref="F6:F7"/>
    <mergeCell ref="K6:M7"/>
    <mergeCell ref="A12:A15"/>
    <mergeCell ref="B12:B15"/>
    <mergeCell ref="C12:C15"/>
    <mergeCell ref="D12:D15"/>
    <mergeCell ref="E12:E15"/>
    <mergeCell ref="N6:N7"/>
    <mergeCell ref="A8:A11"/>
    <mergeCell ref="B8:B11"/>
    <mergeCell ref="C8:C11"/>
    <mergeCell ref="D8:D11"/>
    <mergeCell ref="E8:E11"/>
    <mergeCell ref="N16:N17"/>
    <mergeCell ref="K38:N38"/>
    <mergeCell ref="A1:C1"/>
    <mergeCell ref="D1:N1"/>
    <mergeCell ref="A2:N2"/>
    <mergeCell ref="A3:B3"/>
    <mergeCell ref="C3:D3"/>
    <mergeCell ref="E3:F3"/>
    <mergeCell ref="G3:I3"/>
    <mergeCell ref="J3:M3"/>
    <mergeCell ref="A4:N4"/>
    <mergeCell ref="A5:D5"/>
    <mergeCell ref="E5:N5"/>
    <mergeCell ref="A6:A7"/>
    <mergeCell ref="B6:B7"/>
    <mergeCell ref="C6:C7"/>
    <mergeCell ref="D6:D7"/>
    <mergeCell ref="E6:E7"/>
    <mergeCell ref="A20:N20"/>
    <mergeCell ref="A21:A24"/>
    <mergeCell ref="B21:B24"/>
    <mergeCell ref="C21:C24"/>
    <mergeCell ref="D21:D24"/>
    <mergeCell ref="E21:E24"/>
    <mergeCell ref="G16:G17"/>
    <mergeCell ref="H16:H17"/>
    <mergeCell ref="I16:I17"/>
    <mergeCell ref="J16:J17"/>
    <mergeCell ref="G18:G19"/>
    <mergeCell ref="H18:H19"/>
    <mergeCell ref="I18:I19"/>
    <mergeCell ref="J18:J19"/>
    <mergeCell ref="A16:A19"/>
    <mergeCell ref="B16:B19"/>
    <mergeCell ref="C16:C19"/>
    <mergeCell ref="D16:D19"/>
    <mergeCell ref="E16:E19"/>
    <mergeCell ref="F16:F17"/>
    <mergeCell ref="F18:F19"/>
    <mergeCell ref="A25:A28"/>
    <mergeCell ref="B25:B28"/>
    <mergeCell ref="C25:C28"/>
    <mergeCell ref="D25:D28"/>
    <mergeCell ref="E25:E28"/>
    <mergeCell ref="A29:A32"/>
    <mergeCell ref="B29:B32"/>
    <mergeCell ref="C29:C32"/>
    <mergeCell ref="D29:D32"/>
    <mergeCell ref="E29:E32"/>
    <mergeCell ref="A33:A36"/>
    <mergeCell ref="B33:B36"/>
    <mergeCell ref="C33:C36"/>
    <mergeCell ref="D33:D36"/>
    <mergeCell ref="E33:E36"/>
    <mergeCell ref="A37:A40"/>
    <mergeCell ref="B37:B40"/>
    <mergeCell ref="C37:C40"/>
    <mergeCell ref="D37:D40"/>
    <mergeCell ref="E37:E40"/>
    <mergeCell ref="A41:A44"/>
    <mergeCell ref="B41:B44"/>
    <mergeCell ref="C41:C44"/>
    <mergeCell ref="D41:D44"/>
    <mergeCell ref="E41:E44"/>
    <mergeCell ref="A45:A46"/>
    <mergeCell ref="B45:B46"/>
    <mergeCell ref="C45:C48"/>
    <mergeCell ref="D45:D48"/>
    <mergeCell ref="E45:E46"/>
    <mergeCell ref="B56:N56"/>
    <mergeCell ref="B57:N57"/>
    <mergeCell ref="A58:A61"/>
    <mergeCell ref="B58:N58"/>
    <mergeCell ref="B59:N59"/>
    <mergeCell ref="B60:N60"/>
    <mergeCell ref="B61:N61"/>
    <mergeCell ref="B55:N55"/>
    <mergeCell ref="A47:A48"/>
    <mergeCell ref="B47:B48"/>
    <mergeCell ref="E47:E48"/>
    <mergeCell ref="A49:N49"/>
    <mergeCell ref="A50:A53"/>
    <mergeCell ref="B50:N50"/>
    <mergeCell ref="B52:N52"/>
    <mergeCell ref="B53:N53"/>
    <mergeCell ref="B51:N51"/>
    <mergeCell ref="N18:N19"/>
    <mergeCell ref="A76:A77"/>
    <mergeCell ref="B76:N76"/>
    <mergeCell ref="B77:N77"/>
    <mergeCell ref="A70:A73"/>
    <mergeCell ref="B70:N70"/>
    <mergeCell ref="B71:N71"/>
    <mergeCell ref="B72:N72"/>
    <mergeCell ref="B73:N73"/>
    <mergeCell ref="A74:A75"/>
    <mergeCell ref="B74:N74"/>
    <mergeCell ref="B75:N75"/>
    <mergeCell ref="A62:A65"/>
    <mergeCell ref="B62:N62"/>
    <mergeCell ref="B63:N63"/>
    <mergeCell ref="B64:N64"/>
    <mergeCell ref="B65:N65"/>
    <mergeCell ref="A66:A69"/>
    <mergeCell ref="B66:N66"/>
    <mergeCell ref="B67:N67"/>
    <mergeCell ref="B68:N68"/>
    <mergeCell ref="B69:N69"/>
    <mergeCell ref="A54:A57"/>
    <mergeCell ref="B54:N54"/>
  </mergeCells>
  <conditionalFormatting sqref="H8:H16">
    <cfRule type="cellIs" dxfId="19" priority="5" operator="between">
      <formula>1</formula>
      <formula>80</formula>
    </cfRule>
    <cfRule type="cellIs" dxfId="18" priority="6" operator="between">
      <formula>81</formula>
      <formula>85</formula>
    </cfRule>
    <cfRule type="cellIs" dxfId="17" priority="7" operator="between">
      <formula>86</formula>
      <formula>90</formula>
    </cfRule>
    <cfRule type="cellIs" dxfId="16" priority="8" operator="greaterThan">
      <formula>91</formula>
    </cfRule>
  </conditionalFormatting>
  <conditionalFormatting sqref="J8:J16 J18">
    <cfRule type="cellIs" dxfId="7" priority="17" operator="between">
      <formula>1</formula>
      <formula>80</formula>
    </cfRule>
    <cfRule type="cellIs" dxfId="6" priority="18" operator="between">
      <formula>81</formula>
      <formula>85</formula>
    </cfRule>
    <cfRule type="cellIs" dxfId="5" priority="19" operator="between">
      <formula>86</formula>
      <formula>90</formula>
    </cfRule>
    <cfRule type="cellIs" dxfId="4" priority="20" operator="greaterThan">
      <formula>91</formula>
    </cfRule>
  </conditionalFormatting>
  <conditionalFormatting sqref="H18">
    <cfRule type="cellIs" dxfId="3" priority="1" operator="between">
      <formula>1</formula>
      <formula>80</formula>
    </cfRule>
    <cfRule type="cellIs" dxfId="2" priority="2" operator="between">
      <formula>81</formula>
      <formula>85</formula>
    </cfRule>
    <cfRule type="cellIs" dxfId="1" priority="3" operator="between">
      <formula>86</formula>
      <formula>90</formula>
    </cfRule>
    <cfRule type="cellIs" dxfId="0" priority="4" operator="greaterThan">
      <formula>91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1611-07EB-4B01-A718-3BABD8113FEA}">
  <dimension ref="A1:N77"/>
  <sheetViews>
    <sheetView topLeftCell="A14" workbookViewId="0">
      <selection activeCell="A21" sqref="A21:A24"/>
    </sheetView>
  </sheetViews>
  <sheetFormatPr baseColWidth="10" defaultRowHeight="15" x14ac:dyDescent="0.25"/>
  <cols>
    <col min="2" max="2" width="42.7109375" customWidth="1"/>
    <col min="4" max="4" width="48.85546875" customWidth="1"/>
    <col min="14" max="14" width="88.85546875" customWidth="1"/>
  </cols>
  <sheetData>
    <row r="1" spans="1:14" ht="28.5" thickTop="1" thickBot="1" x14ac:dyDescent="0.3">
      <c r="A1" s="230"/>
      <c r="B1" s="231"/>
      <c r="C1" s="231"/>
      <c r="D1" s="232" t="s">
        <v>0</v>
      </c>
      <c r="E1" s="232"/>
      <c r="F1" s="232"/>
      <c r="G1" s="232"/>
      <c r="H1" s="232"/>
      <c r="I1" s="232"/>
      <c r="J1" s="232"/>
      <c r="K1" s="232"/>
      <c r="L1" s="232"/>
      <c r="M1" s="232"/>
      <c r="N1" s="232"/>
    </row>
    <row r="2" spans="1:14" ht="16.5" thickTop="1" thickBot="1" x14ac:dyDescent="0.3">
      <c r="A2" s="230" t="s">
        <v>165</v>
      </c>
      <c r="B2" s="231"/>
      <c r="C2" s="231"/>
      <c r="D2" s="231"/>
      <c r="E2" s="231"/>
      <c r="F2" s="231"/>
      <c r="G2" s="231"/>
      <c r="H2" s="231"/>
      <c r="I2" s="231"/>
      <c r="J2" s="231"/>
      <c r="K2" s="231"/>
      <c r="L2" s="231"/>
      <c r="M2" s="231"/>
      <c r="N2" s="231"/>
    </row>
    <row r="3" spans="1:14" ht="16.5" thickTop="1" thickBot="1" x14ac:dyDescent="0.3">
      <c r="A3" s="233" t="s">
        <v>2</v>
      </c>
      <c r="B3" s="234"/>
      <c r="C3" s="235" t="s">
        <v>85</v>
      </c>
      <c r="D3" s="236"/>
      <c r="E3" s="237" t="s">
        <v>4</v>
      </c>
      <c r="F3" s="238"/>
      <c r="G3" s="235" t="s">
        <v>5</v>
      </c>
      <c r="H3" s="239"/>
      <c r="I3" s="236"/>
      <c r="J3" s="240" t="s">
        <v>6</v>
      </c>
      <c r="K3" s="241"/>
      <c r="L3" s="241"/>
      <c r="M3" s="242"/>
      <c r="N3" s="2">
        <v>2024</v>
      </c>
    </row>
    <row r="4" spans="1:14" ht="16.5" thickTop="1" thickBot="1" x14ac:dyDescent="0.3">
      <c r="A4" s="243" t="s">
        <v>7</v>
      </c>
      <c r="B4" s="241"/>
      <c r="C4" s="241"/>
      <c r="D4" s="241"/>
      <c r="E4" s="241"/>
      <c r="F4" s="241"/>
      <c r="G4" s="241"/>
      <c r="H4" s="241"/>
      <c r="I4" s="241"/>
      <c r="J4" s="241"/>
      <c r="K4" s="241"/>
      <c r="L4" s="241"/>
      <c r="M4" s="241"/>
      <c r="N4" s="241"/>
    </row>
    <row r="5" spans="1:14" ht="16.5" thickTop="1" thickBot="1" x14ac:dyDescent="0.3">
      <c r="A5" s="214" t="s">
        <v>8</v>
      </c>
      <c r="B5" s="215"/>
      <c r="C5" s="215"/>
      <c r="D5" s="216"/>
      <c r="E5" s="217" t="s">
        <v>9</v>
      </c>
      <c r="F5" s="215"/>
      <c r="G5" s="215"/>
      <c r="H5" s="215"/>
      <c r="I5" s="215"/>
      <c r="J5" s="215"/>
      <c r="K5" s="215"/>
      <c r="L5" s="215"/>
      <c r="M5" s="215"/>
      <c r="N5" s="216"/>
    </row>
    <row r="6" spans="1:14" ht="30.75" thickTop="1" x14ac:dyDescent="0.25">
      <c r="A6" s="218" t="s">
        <v>10</v>
      </c>
      <c r="B6" s="220" t="s">
        <v>11</v>
      </c>
      <c r="C6" s="220" t="s">
        <v>12</v>
      </c>
      <c r="D6" s="222" t="s">
        <v>13</v>
      </c>
      <c r="E6" s="224" t="s">
        <v>14</v>
      </c>
      <c r="F6" s="220" t="s">
        <v>15</v>
      </c>
      <c r="G6" s="3" t="s">
        <v>16</v>
      </c>
      <c r="H6" s="5" t="s">
        <v>17</v>
      </c>
      <c r="I6" s="7" t="s">
        <v>16</v>
      </c>
      <c r="J6" s="7" t="s">
        <v>17</v>
      </c>
      <c r="K6" s="226" t="s">
        <v>18</v>
      </c>
      <c r="L6" s="227"/>
      <c r="M6" s="227"/>
      <c r="N6" s="211" t="s">
        <v>19</v>
      </c>
    </row>
    <row r="7" spans="1:14" ht="30.75" thickBot="1" x14ac:dyDescent="0.3">
      <c r="A7" s="219"/>
      <c r="B7" s="221"/>
      <c r="C7" s="221"/>
      <c r="D7" s="223"/>
      <c r="E7" s="225"/>
      <c r="F7" s="221"/>
      <c r="G7" s="4" t="s">
        <v>20</v>
      </c>
      <c r="H7" s="6" t="s">
        <v>20</v>
      </c>
      <c r="I7" s="8" t="s">
        <v>21</v>
      </c>
      <c r="J7" s="8" t="s">
        <v>21</v>
      </c>
      <c r="K7" s="228"/>
      <c r="L7" s="229"/>
      <c r="M7" s="229"/>
      <c r="N7" s="264"/>
    </row>
    <row r="8" spans="1:14" ht="123" customHeight="1" thickTop="1" thickBot="1" x14ac:dyDescent="0.3">
      <c r="A8" s="196">
        <v>1</v>
      </c>
      <c r="B8" s="198" t="s">
        <v>86</v>
      </c>
      <c r="C8" s="200" t="s">
        <v>23</v>
      </c>
      <c r="D8" s="262" t="s">
        <v>87</v>
      </c>
      <c r="E8" s="155" t="s">
        <v>25</v>
      </c>
      <c r="F8" s="9" t="s">
        <v>26</v>
      </c>
      <c r="G8" s="105">
        <v>100</v>
      </c>
      <c r="H8" s="80">
        <f>((H21+H25)/H29)*100</f>
        <v>100</v>
      </c>
      <c r="I8" s="106">
        <v>100</v>
      </c>
      <c r="J8" s="265">
        <f>((J21+J25)/J29)*100</f>
        <v>100</v>
      </c>
      <c r="K8" s="79" t="s">
        <v>29</v>
      </c>
      <c r="L8" s="69"/>
      <c r="M8" s="70">
        <v>80</v>
      </c>
      <c r="N8" s="280" t="s">
        <v>189</v>
      </c>
    </row>
    <row r="9" spans="1:14" ht="110.25" customHeight="1" thickTop="1" thickBot="1" x14ac:dyDescent="0.3">
      <c r="A9" s="197"/>
      <c r="B9" s="199"/>
      <c r="C9" s="201"/>
      <c r="D9" s="263"/>
      <c r="E9" s="156"/>
      <c r="F9" s="14" t="s">
        <v>28</v>
      </c>
      <c r="G9" s="105">
        <v>100</v>
      </c>
      <c r="H9" s="80">
        <f t="shared" ref="H9:J11" si="0">((H22+H26)/H30)*100</f>
        <v>100</v>
      </c>
      <c r="I9" s="106">
        <v>100</v>
      </c>
      <c r="J9" s="80">
        <f t="shared" si="0"/>
        <v>100</v>
      </c>
      <c r="K9" s="71">
        <v>80</v>
      </c>
      <c r="L9" s="72"/>
      <c r="M9" s="73">
        <v>85</v>
      </c>
      <c r="N9" s="104" t="s">
        <v>190</v>
      </c>
    </row>
    <row r="10" spans="1:14" ht="84.75" customHeight="1" thickTop="1" thickBot="1" x14ac:dyDescent="0.3">
      <c r="A10" s="197"/>
      <c r="B10" s="199"/>
      <c r="C10" s="201"/>
      <c r="D10" s="263"/>
      <c r="E10" s="156"/>
      <c r="F10" s="14" t="s">
        <v>30</v>
      </c>
      <c r="G10" s="105">
        <v>100</v>
      </c>
      <c r="H10" s="80">
        <f>((H23+H27)/H31)*100</f>
        <v>100</v>
      </c>
      <c r="I10" s="106">
        <v>100</v>
      </c>
      <c r="J10" s="80" t="e">
        <f>((J23+J27)/J31)*100</f>
        <v>#DIV/0!</v>
      </c>
      <c r="K10" s="77">
        <v>85</v>
      </c>
      <c r="L10" s="76"/>
      <c r="M10" s="73">
        <v>90</v>
      </c>
      <c r="N10" s="104" t="s">
        <v>166</v>
      </c>
    </row>
    <row r="11" spans="1:14" ht="88.5" customHeight="1" thickTop="1" thickBot="1" x14ac:dyDescent="0.3">
      <c r="A11" s="197"/>
      <c r="B11" s="199"/>
      <c r="C11" s="201"/>
      <c r="D11" s="263"/>
      <c r="E11" s="156"/>
      <c r="F11" s="100" t="s">
        <v>31</v>
      </c>
      <c r="G11" s="105">
        <v>100</v>
      </c>
      <c r="H11" s="102">
        <f t="shared" si="0"/>
        <v>100</v>
      </c>
      <c r="I11" s="106">
        <v>100</v>
      </c>
      <c r="J11" s="102" t="e">
        <f t="shared" si="0"/>
        <v>#DIV/0!</v>
      </c>
      <c r="K11" s="78">
        <v>90</v>
      </c>
      <c r="L11" s="74"/>
      <c r="M11" s="75">
        <v>100</v>
      </c>
      <c r="N11" s="279" t="s">
        <v>167</v>
      </c>
    </row>
    <row r="12" spans="1:14" ht="105" customHeight="1" thickTop="1" thickBot="1" x14ac:dyDescent="0.3">
      <c r="A12" s="196">
        <v>2</v>
      </c>
      <c r="B12" s="198" t="s">
        <v>89</v>
      </c>
      <c r="C12" s="200" t="s">
        <v>23</v>
      </c>
      <c r="D12" s="262" t="s">
        <v>90</v>
      </c>
      <c r="E12" s="155" t="s">
        <v>25</v>
      </c>
      <c r="F12" s="269" t="s">
        <v>26</v>
      </c>
      <c r="G12" s="105">
        <v>100</v>
      </c>
      <c r="H12" s="93">
        <v>100</v>
      </c>
      <c r="I12" s="106">
        <v>100</v>
      </c>
      <c r="J12" s="93">
        <v>100</v>
      </c>
      <c r="K12" s="79" t="s">
        <v>29</v>
      </c>
      <c r="L12" s="69"/>
      <c r="M12" s="70">
        <v>80</v>
      </c>
      <c r="N12" s="278" t="s">
        <v>187</v>
      </c>
    </row>
    <row r="13" spans="1:14" ht="105" customHeight="1" thickTop="1" thickBot="1" x14ac:dyDescent="0.3">
      <c r="A13" s="197"/>
      <c r="B13" s="199"/>
      <c r="C13" s="201"/>
      <c r="D13" s="263"/>
      <c r="E13" s="156"/>
      <c r="F13" s="270" t="s">
        <v>28</v>
      </c>
      <c r="G13" s="105">
        <v>100</v>
      </c>
      <c r="H13" s="80">
        <f t="shared" ref="H13:J15" si="1">((H34+H38)/H42)*100</f>
        <v>100</v>
      </c>
      <c r="I13" s="106">
        <v>100</v>
      </c>
      <c r="J13" s="265">
        <f>((J34+J38)/J42)*100</f>
        <v>100</v>
      </c>
      <c r="K13" s="71">
        <v>80</v>
      </c>
      <c r="L13" s="72"/>
      <c r="M13" s="73">
        <v>85</v>
      </c>
      <c r="N13" s="108" t="s">
        <v>191</v>
      </c>
    </row>
    <row r="14" spans="1:14" ht="74.25" customHeight="1" thickTop="1" thickBot="1" x14ac:dyDescent="0.3">
      <c r="A14" s="197"/>
      <c r="B14" s="199"/>
      <c r="C14" s="201"/>
      <c r="D14" s="263"/>
      <c r="E14" s="156"/>
      <c r="F14" s="270" t="s">
        <v>30</v>
      </c>
      <c r="G14" s="105">
        <v>100</v>
      </c>
      <c r="H14" s="80">
        <f t="shared" si="1"/>
        <v>100</v>
      </c>
      <c r="I14" s="106">
        <v>100</v>
      </c>
      <c r="J14" s="80" t="e">
        <f t="shared" si="1"/>
        <v>#DIV/0!</v>
      </c>
      <c r="K14" s="77">
        <v>85</v>
      </c>
      <c r="L14" s="76"/>
      <c r="M14" s="73">
        <v>90</v>
      </c>
      <c r="N14" s="108" t="s">
        <v>168</v>
      </c>
    </row>
    <row r="15" spans="1:14" ht="93" customHeight="1" thickTop="1" thickBot="1" x14ac:dyDescent="0.3">
      <c r="A15" s="197"/>
      <c r="B15" s="199"/>
      <c r="C15" s="201"/>
      <c r="D15" s="263"/>
      <c r="E15" s="156"/>
      <c r="F15" s="271" t="s">
        <v>31</v>
      </c>
      <c r="G15" s="103">
        <v>100</v>
      </c>
      <c r="H15" s="266">
        <f t="shared" si="1"/>
        <v>100</v>
      </c>
      <c r="I15" s="101">
        <v>100</v>
      </c>
      <c r="J15" s="102" t="e">
        <f t="shared" si="1"/>
        <v>#DIV/0!</v>
      </c>
      <c r="K15" s="78">
        <v>90</v>
      </c>
      <c r="L15" s="74"/>
      <c r="M15" s="75">
        <v>100</v>
      </c>
      <c r="N15" s="108" t="s">
        <v>173</v>
      </c>
    </row>
    <row r="16" spans="1:14" ht="15.75" thickTop="1" x14ac:dyDescent="0.25">
      <c r="A16" s="196">
        <v>3</v>
      </c>
      <c r="B16" s="198" t="s">
        <v>35</v>
      </c>
      <c r="C16" s="200" t="s">
        <v>23</v>
      </c>
      <c r="D16" s="155" t="s">
        <v>36</v>
      </c>
      <c r="E16" s="155" t="s">
        <v>37</v>
      </c>
      <c r="F16" s="258" t="s">
        <v>57</v>
      </c>
      <c r="G16" s="181">
        <v>100</v>
      </c>
      <c r="H16" s="172">
        <f>(H45/H47)*100</f>
        <v>100</v>
      </c>
      <c r="I16" s="185">
        <v>100</v>
      </c>
      <c r="J16" s="172">
        <f>(J45/J47)*100</f>
        <v>100</v>
      </c>
      <c r="K16" s="79" t="s">
        <v>29</v>
      </c>
      <c r="L16" s="69"/>
      <c r="M16" s="70">
        <v>80</v>
      </c>
      <c r="N16" s="277" t="s">
        <v>188</v>
      </c>
    </row>
    <row r="17" spans="1:14" ht="35.25" customHeight="1" thickBot="1" x14ac:dyDescent="0.3">
      <c r="A17" s="197"/>
      <c r="B17" s="199"/>
      <c r="C17" s="201"/>
      <c r="D17" s="156"/>
      <c r="E17" s="156"/>
      <c r="F17" s="174"/>
      <c r="G17" s="182"/>
      <c r="H17" s="174"/>
      <c r="I17" s="186"/>
      <c r="J17" s="174"/>
      <c r="K17" s="71">
        <v>80</v>
      </c>
      <c r="L17" s="72"/>
      <c r="M17" s="73">
        <v>85</v>
      </c>
      <c r="N17" s="253"/>
    </row>
    <row r="18" spans="1:14" ht="15.75" thickTop="1" x14ac:dyDescent="0.25">
      <c r="A18" s="197"/>
      <c r="B18" s="199"/>
      <c r="C18" s="201"/>
      <c r="D18" s="156"/>
      <c r="E18" s="156"/>
      <c r="F18" s="172" t="s">
        <v>58</v>
      </c>
      <c r="G18" s="193">
        <v>100</v>
      </c>
      <c r="H18" s="172">
        <f>(H46/H48)*100</f>
        <v>100</v>
      </c>
      <c r="I18" s="170">
        <v>100</v>
      </c>
      <c r="J18" s="172" t="e">
        <f>(J46/J48)*100</f>
        <v>#DIV/0!</v>
      </c>
      <c r="K18" s="77">
        <v>85</v>
      </c>
      <c r="L18" s="76"/>
      <c r="M18" s="73">
        <v>90</v>
      </c>
      <c r="N18" s="253" t="s">
        <v>164</v>
      </c>
    </row>
    <row r="19" spans="1:14" ht="51" customHeight="1" thickBot="1" x14ac:dyDescent="0.3">
      <c r="A19" s="197"/>
      <c r="B19" s="199"/>
      <c r="C19" s="201"/>
      <c r="D19" s="156"/>
      <c r="E19" s="156"/>
      <c r="F19" s="173"/>
      <c r="G19" s="194"/>
      <c r="H19" s="173"/>
      <c r="I19" s="171"/>
      <c r="J19" s="173"/>
      <c r="K19" s="78">
        <v>90</v>
      </c>
      <c r="L19" s="74"/>
      <c r="M19" s="75">
        <v>100</v>
      </c>
      <c r="N19" s="253"/>
    </row>
    <row r="20" spans="1:14" ht="16.5" thickTop="1" thickBot="1" x14ac:dyDescent="0.3">
      <c r="A20" s="178" t="s">
        <v>39</v>
      </c>
      <c r="B20" s="179"/>
      <c r="C20" s="179"/>
      <c r="D20" s="179"/>
      <c r="E20" s="179"/>
      <c r="F20" s="179"/>
      <c r="G20" s="179"/>
      <c r="H20" s="179"/>
      <c r="I20" s="179"/>
      <c r="J20" s="179"/>
      <c r="K20" s="179"/>
      <c r="L20" s="179"/>
      <c r="M20" s="179"/>
      <c r="N20" s="180"/>
    </row>
    <row r="21" spans="1:14" x14ac:dyDescent="0.25">
      <c r="A21" s="146" t="s">
        <v>40</v>
      </c>
      <c r="B21" s="140" t="s">
        <v>94</v>
      </c>
      <c r="C21" s="140" t="s">
        <v>42</v>
      </c>
      <c r="D21" s="141" t="s">
        <v>43</v>
      </c>
      <c r="E21" s="154" t="s">
        <v>44</v>
      </c>
      <c r="F21" s="19" t="s">
        <v>26</v>
      </c>
      <c r="G21" s="20"/>
      <c r="H21" s="23">
        <v>100</v>
      </c>
      <c r="I21" s="22"/>
      <c r="J21" s="23">
        <v>122</v>
      </c>
      <c r="K21" s="24"/>
      <c r="L21" s="25"/>
      <c r="M21" s="25"/>
      <c r="N21" s="26"/>
    </row>
    <row r="22" spans="1:14" x14ac:dyDescent="0.25">
      <c r="A22" s="137"/>
      <c r="B22" s="138"/>
      <c r="C22" s="138"/>
      <c r="D22" s="142"/>
      <c r="E22" s="144"/>
      <c r="F22" s="27" t="s">
        <v>28</v>
      </c>
      <c r="G22" s="28"/>
      <c r="H22" s="31">
        <v>121</v>
      </c>
      <c r="I22" s="30"/>
      <c r="J22" s="31">
        <v>133</v>
      </c>
      <c r="K22" s="32"/>
      <c r="L22" s="33"/>
      <c r="M22" s="33"/>
      <c r="N22" s="34"/>
    </row>
    <row r="23" spans="1:14" x14ac:dyDescent="0.25">
      <c r="A23" s="137"/>
      <c r="B23" s="138"/>
      <c r="C23" s="138"/>
      <c r="D23" s="142"/>
      <c r="E23" s="144"/>
      <c r="F23" s="27" t="s">
        <v>30</v>
      </c>
      <c r="G23" s="28"/>
      <c r="H23" s="31">
        <v>120</v>
      </c>
      <c r="I23" s="30"/>
      <c r="J23" s="31"/>
      <c r="K23" s="32"/>
      <c r="L23" s="33"/>
      <c r="M23" s="33"/>
      <c r="N23" s="34"/>
    </row>
    <row r="24" spans="1:14" ht="15.75" thickBot="1" x14ac:dyDescent="0.3">
      <c r="A24" s="137"/>
      <c r="B24" s="139"/>
      <c r="C24" s="139"/>
      <c r="D24" s="142"/>
      <c r="E24" s="145"/>
      <c r="F24" s="35" t="s">
        <v>31</v>
      </c>
      <c r="G24" s="84"/>
      <c r="H24" s="60">
        <v>124</v>
      </c>
      <c r="I24" s="38"/>
      <c r="J24" s="60"/>
      <c r="K24" s="61"/>
      <c r="L24" s="62"/>
      <c r="M24" s="41"/>
      <c r="N24" s="42"/>
    </row>
    <row r="25" spans="1:14" x14ac:dyDescent="0.25">
      <c r="A25" s="146" t="s">
        <v>45</v>
      </c>
      <c r="B25" s="140" t="s">
        <v>95</v>
      </c>
      <c r="C25" s="140" t="s">
        <v>42</v>
      </c>
      <c r="D25" s="141" t="s">
        <v>47</v>
      </c>
      <c r="E25" s="144" t="s">
        <v>44</v>
      </c>
      <c r="F25" s="19" t="s">
        <v>26</v>
      </c>
      <c r="G25" s="28"/>
      <c r="H25" s="31">
        <v>11</v>
      </c>
      <c r="I25" s="83"/>
      <c r="J25" s="31">
        <v>5</v>
      </c>
      <c r="K25" s="32"/>
      <c r="L25" s="33"/>
      <c r="M25" s="25"/>
      <c r="N25" s="26"/>
    </row>
    <row r="26" spans="1:14" x14ac:dyDescent="0.25">
      <c r="A26" s="137"/>
      <c r="B26" s="138"/>
      <c r="C26" s="138"/>
      <c r="D26" s="142"/>
      <c r="E26" s="144"/>
      <c r="F26" s="27" t="s">
        <v>28</v>
      </c>
      <c r="G26" s="28"/>
      <c r="H26" s="31">
        <v>6</v>
      </c>
      <c r="I26" s="30"/>
      <c r="J26" s="31">
        <v>9</v>
      </c>
      <c r="K26" s="32"/>
      <c r="L26" s="33"/>
      <c r="M26" s="33"/>
      <c r="N26" s="34"/>
    </row>
    <row r="27" spans="1:14" x14ac:dyDescent="0.25">
      <c r="A27" s="137"/>
      <c r="B27" s="138"/>
      <c r="C27" s="138"/>
      <c r="D27" s="142"/>
      <c r="E27" s="144"/>
      <c r="F27" s="47" t="s">
        <v>30</v>
      </c>
      <c r="G27" s="48"/>
      <c r="H27" s="39">
        <v>7</v>
      </c>
      <c r="I27" s="50"/>
      <c r="J27" s="39"/>
      <c r="K27" s="51"/>
      <c r="L27" s="13"/>
      <c r="M27" s="13"/>
      <c r="N27" s="52"/>
    </row>
    <row r="28" spans="1:14" ht="15.75" thickBot="1" x14ac:dyDescent="0.3">
      <c r="A28" s="147"/>
      <c r="B28" s="139"/>
      <c r="C28" s="139"/>
      <c r="D28" s="142"/>
      <c r="E28" s="144"/>
      <c r="F28" s="35" t="s">
        <v>31</v>
      </c>
      <c r="G28" s="36"/>
      <c r="H28" s="64">
        <v>3</v>
      </c>
      <c r="I28" s="82"/>
      <c r="J28" s="64"/>
      <c r="K28" s="40"/>
      <c r="L28" s="41"/>
      <c r="M28" s="41"/>
      <c r="N28" s="63"/>
    </row>
    <row r="29" spans="1:14" x14ac:dyDescent="0.25">
      <c r="A29" s="137" t="s">
        <v>48</v>
      </c>
      <c r="B29" s="138" t="s">
        <v>96</v>
      </c>
      <c r="C29" s="138" t="s">
        <v>42</v>
      </c>
      <c r="D29" s="141" t="s">
        <v>47</v>
      </c>
      <c r="E29" s="154" t="s">
        <v>44</v>
      </c>
      <c r="F29" s="19" t="s">
        <v>26</v>
      </c>
      <c r="G29" s="81"/>
      <c r="H29" s="23">
        <v>111</v>
      </c>
      <c r="I29" s="30"/>
      <c r="J29" s="23">
        <v>127</v>
      </c>
      <c r="K29" s="24"/>
      <c r="L29" s="25"/>
      <c r="M29" s="25"/>
      <c r="N29" s="34"/>
    </row>
    <row r="30" spans="1:14" x14ac:dyDescent="0.25">
      <c r="A30" s="137"/>
      <c r="B30" s="138"/>
      <c r="C30" s="138"/>
      <c r="D30" s="142"/>
      <c r="E30" s="144"/>
      <c r="F30" s="27" t="s">
        <v>28</v>
      </c>
      <c r="G30" s="28"/>
      <c r="H30" s="31">
        <v>127</v>
      </c>
      <c r="I30" s="30"/>
      <c r="J30" s="31">
        <v>142</v>
      </c>
      <c r="K30" s="32"/>
      <c r="L30" s="33"/>
      <c r="M30" s="33"/>
      <c r="N30" s="34"/>
    </row>
    <row r="31" spans="1:14" x14ac:dyDescent="0.25">
      <c r="A31" s="137"/>
      <c r="B31" s="138"/>
      <c r="C31" s="138"/>
      <c r="D31" s="142"/>
      <c r="E31" s="144"/>
      <c r="F31" s="47" t="s">
        <v>30</v>
      </c>
      <c r="G31" s="48"/>
      <c r="H31" s="39">
        <v>127</v>
      </c>
      <c r="I31" s="50"/>
      <c r="J31" s="39"/>
      <c r="K31" s="51"/>
      <c r="L31" s="13"/>
      <c r="M31" s="13"/>
      <c r="N31" s="52"/>
    </row>
    <row r="32" spans="1:14" ht="15.75" thickBot="1" x14ac:dyDescent="0.3">
      <c r="A32" s="147"/>
      <c r="B32" s="138"/>
      <c r="C32" s="139"/>
      <c r="D32" s="143"/>
      <c r="E32" s="145"/>
      <c r="F32" s="56" t="s">
        <v>31</v>
      </c>
      <c r="G32" s="57"/>
      <c r="H32" s="60">
        <v>127</v>
      </c>
      <c r="I32" s="59"/>
      <c r="J32" s="60"/>
      <c r="K32" s="61"/>
      <c r="L32" s="62"/>
      <c r="M32" s="62"/>
      <c r="N32" s="63"/>
    </row>
    <row r="33" spans="1:14" x14ac:dyDescent="0.25">
      <c r="A33" s="161" t="s">
        <v>50</v>
      </c>
      <c r="B33" s="164" t="s">
        <v>185</v>
      </c>
      <c r="C33" s="167" t="s">
        <v>42</v>
      </c>
      <c r="D33" s="141" t="s">
        <v>43</v>
      </c>
      <c r="E33" s="154" t="s">
        <v>44</v>
      </c>
      <c r="F33" s="19" t="s">
        <v>26</v>
      </c>
      <c r="G33" s="20"/>
      <c r="H33" s="23">
        <v>46</v>
      </c>
      <c r="I33" s="22"/>
      <c r="J33" s="109">
        <v>127</v>
      </c>
      <c r="K33" s="98"/>
      <c r="L33" s="25"/>
      <c r="M33" s="25"/>
      <c r="N33" s="26"/>
    </row>
    <row r="34" spans="1:14" x14ac:dyDescent="0.25">
      <c r="A34" s="162"/>
      <c r="B34" s="165"/>
      <c r="C34" s="168"/>
      <c r="D34" s="142"/>
      <c r="E34" s="144"/>
      <c r="F34" s="27" t="s">
        <v>28</v>
      </c>
      <c r="G34" s="28"/>
      <c r="H34" s="31">
        <v>127</v>
      </c>
      <c r="I34" s="30"/>
      <c r="J34" s="31">
        <v>142</v>
      </c>
      <c r="K34" s="99"/>
      <c r="L34" s="33"/>
      <c r="M34" s="33"/>
      <c r="N34" s="34"/>
    </row>
    <row r="35" spans="1:14" x14ac:dyDescent="0.25">
      <c r="A35" s="162"/>
      <c r="B35" s="165"/>
      <c r="C35" s="168"/>
      <c r="D35" s="142"/>
      <c r="E35" s="144"/>
      <c r="F35" s="27" t="s">
        <v>30</v>
      </c>
      <c r="G35" s="28"/>
      <c r="H35" s="31">
        <v>127</v>
      </c>
      <c r="I35" s="30"/>
      <c r="J35" s="31"/>
      <c r="K35" s="32"/>
      <c r="L35" s="33"/>
      <c r="M35" s="33"/>
      <c r="N35" s="34"/>
    </row>
    <row r="36" spans="1:14" ht="15.75" thickBot="1" x14ac:dyDescent="0.3">
      <c r="A36" s="163"/>
      <c r="B36" s="166"/>
      <c r="C36" s="168"/>
      <c r="D36" s="142"/>
      <c r="E36" s="145"/>
      <c r="F36" s="35" t="s">
        <v>31</v>
      </c>
      <c r="G36" s="84"/>
      <c r="H36" s="60">
        <v>30</v>
      </c>
      <c r="I36" s="38"/>
      <c r="J36" s="60"/>
      <c r="K36" s="40"/>
      <c r="L36" s="41"/>
      <c r="M36" s="41"/>
      <c r="N36" s="42"/>
    </row>
    <row r="37" spans="1:14" x14ac:dyDescent="0.25">
      <c r="A37" s="137" t="s">
        <v>52</v>
      </c>
      <c r="B37" s="138" t="s">
        <v>97</v>
      </c>
      <c r="C37" s="140" t="s">
        <v>42</v>
      </c>
      <c r="D37" s="141" t="s">
        <v>47</v>
      </c>
      <c r="E37" s="144" t="s">
        <v>44</v>
      </c>
      <c r="F37" s="19" t="s">
        <v>26</v>
      </c>
      <c r="G37" s="28"/>
      <c r="H37" s="31">
        <v>65</v>
      </c>
      <c r="I37" s="83"/>
      <c r="J37" s="31">
        <v>0</v>
      </c>
      <c r="K37" s="95"/>
      <c r="L37" s="45"/>
      <c r="M37" s="45"/>
      <c r="N37" s="46"/>
    </row>
    <row r="38" spans="1:14" x14ac:dyDescent="0.25">
      <c r="A38" s="137"/>
      <c r="B38" s="138"/>
      <c r="C38" s="138"/>
      <c r="D38" s="142"/>
      <c r="E38" s="144"/>
      <c r="F38" s="27" t="s">
        <v>28</v>
      </c>
      <c r="G38" s="28"/>
      <c r="H38" s="31">
        <v>0</v>
      </c>
      <c r="I38" s="30"/>
      <c r="J38" s="31">
        <v>0</v>
      </c>
      <c r="K38" s="259"/>
      <c r="L38" s="260"/>
      <c r="M38" s="260"/>
      <c r="N38" s="261"/>
    </row>
    <row r="39" spans="1:14" x14ac:dyDescent="0.25">
      <c r="A39" s="137"/>
      <c r="B39" s="138"/>
      <c r="C39" s="138"/>
      <c r="D39" s="142"/>
      <c r="E39" s="144"/>
      <c r="F39" s="47" t="s">
        <v>30</v>
      </c>
      <c r="G39" s="48"/>
      <c r="H39" s="39">
        <v>0</v>
      </c>
      <c r="I39" s="50"/>
      <c r="J39" s="39"/>
      <c r="K39" s="51"/>
      <c r="L39" s="13"/>
      <c r="M39" s="13"/>
      <c r="N39" s="52"/>
    </row>
    <row r="40" spans="1:14" ht="15.75" thickBot="1" x14ac:dyDescent="0.3">
      <c r="A40" s="137"/>
      <c r="B40" s="139"/>
      <c r="C40" s="139"/>
      <c r="D40" s="143"/>
      <c r="E40" s="145"/>
      <c r="F40" s="35" t="s">
        <v>31</v>
      </c>
      <c r="G40" s="36"/>
      <c r="H40" s="64">
        <v>97</v>
      </c>
      <c r="I40" s="38"/>
      <c r="J40" s="64"/>
      <c r="K40" s="53"/>
      <c r="L40" s="54"/>
      <c r="M40" s="54"/>
      <c r="N40" s="55"/>
    </row>
    <row r="41" spans="1:14" x14ac:dyDescent="0.25">
      <c r="A41" s="146" t="s">
        <v>54</v>
      </c>
      <c r="B41" s="140" t="s">
        <v>96</v>
      </c>
      <c r="C41" s="138" t="s">
        <v>42</v>
      </c>
      <c r="D41" s="141" t="s">
        <v>47</v>
      </c>
      <c r="E41" s="144" t="s">
        <v>44</v>
      </c>
      <c r="F41" s="19" t="s">
        <v>26</v>
      </c>
      <c r="G41" s="81"/>
      <c r="H41" s="23">
        <v>111</v>
      </c>
      <c r="I41" s="83"/>
      <c r="J41" s="23">
        <v>127</v>
      </c>
      <c r="K41" s="32"/>
      <c r="L41" s="33"/>
      <c r="M41" s="33"/>
      <c r="N41" s="34"/>
    </row>
    <row r="42" spans="1:14" x14ac:dyDescent="0.25">
      <c r="A42" s="137"/>
      <c r="B42" s="138"/>
      <c r="C42" s="138"/>
      <c r="D42" s="142"/>
      <c r="E42" s="144"/>
      <c r="F42" s="27" t="s">
        <v>28</v>
      </c>
      <c r="G42" s="28"/>
      <c r="H42" s="31">
        <v>127</v>
      </c>
      <c r="I42" s="30"/>
      <c r="J42" s="31">
        <v>142</v>
      </c>
      <c r="K42" s="32"/>
      <c r="L42" s="33"/>
      <c r="M42" s="33"/>
      <c r="N42" s="34"/>
    </row>
    <row r="43" spans="1:14" x14ac:dyDescent="0.25">
      <c r="A43" s="137"/>
      <c r="B43" s="138"/>
      <c r="C43" s="138"/>
      <c r="D43" s="142"/>
      <c r="E43" s="144"/>
      <c r="F43" s="47" t="s">
        <v>30</v>
      </c>
      <c r="G43" s="48"/>
      <c r="H43" s="39">
        <v>127</v>
      </c>
      <c r="I43" s="50"/>
      <c r="J43" s="39"/>
      <c r="K43" s="51"/>
      <c r="L43" s="13"/>
      <c r="M43" s="13"/>
      <c r="N43" s="52"/>
    </row>
    <row r="44" spans="1:14" ht="15.75" thickBot="1" x14ac:dyDescent="0.3">
      <c r="A44" s="147"/>
      <c r="B44" s="139"/>
      <c r="C44" s="138"/>
      <c r="D44" s="142"/>
      <c r="E44" s="144"/>
      <c r="F44" s="56" t="s">
        <v>31</v>
      </c>
      <c r="G44" s="36"/>
      <c r="H44" s="64">
        <v>127</v>
      </c>
      <c r="I44" s="82"/>
      <c r="J44" s="64"/>
      <c r="K44" s="40"/>
      <c r="L44" s="41"/>
      <c r="M44" s="41"/>
      <c r="N44" s="42"/>
    </row>
    <row r="45" spans="1:14" ht="15.75" customHeight="1" thickBot="1" x14ac:dyDescent="0.3">
      <c r="A45" s="146" t="s">
        <v>55</v>
      </c>
      <c r="B45" s="154" t="s">
        <v>56</v>
      </c>
      <c r="C45" s="146" t="s">
        <v>42</v>
      </c>
      <c r="D45" s="146" t="s">
        <v>47</v>
      </c>
      <c r="E45" s="144" t="s">
        <v>37</v>
      </c>
      <c r="F45" s="56" t="s">
        <v>57</v>
      </c>
      <c r="G45" s="86"/>
      <c r="H45" s="87">
        <v>1</v>
      </c>
      <c r="I45" s="30"/>
      <c r="J45" s="87">
        <v>1</v>
      </c>
      <c r="K45" s="45"/>
      <c r="L45" s="45"/>
      <c r="M45" s="45"/>
      <c r="N45" s="67"/>
    </row>
    <row r="46" spans="1:14" ht="36" customHeight="1" thickBot="1" x14ac:dyDescent="0.3">
      <c r="A46" s="137"/>
      <c r="B46" s="145"/>
      <c r="C46" s="137"/>
      <c r="D46" s="137"/>
      <c r="E46" s="144"/>
      <c r="F46" s="56" t="s">
        <v>58</v>
      </c>
      <c r="G46" s="48"/>
      <c r="H46" s="66">
        <v>1</v>
      </c>
      <c r="I46" s="92"/>
      <c r="J46" s="66"/>
      <c r="K46" s="13"/>
      <c r="L46" s="13"/>
      <c r="M46" s="13"/>
      <c r="N46" s="68"/>
    </row>
    <row r="47" spans="1:14" ht="29.25" customHeight="1" thickBot="1" x14ac:dyDescent="0.3">
      <c r="A47" s="146" t="s">
        <v>59</v>
      </c>
      <c r="B47" s="154" t="s">
        <v>174</v>
      </c>
      <c r="C47" s="137"/>
      <c r="D47" s="137"/>
      <c r="E47" s="144" t="s">
        <v>37</v>
      </c>
      <c r="F47" s="56" t="s">
        <v>57</v>
      </c>
      <c r="G47" s="91"/>
      <c r="H47" s="66">
        <v>1</v>
      </c>
      <c r="I47" s="50"/>
      <c r="J47" s="66">
        <v>1</v>
      </c>
      <c r="K47" s="13"/>
      <c r="L47" s="13"/>
      <c r="M47" s="13"/>
      <c r="N47" s="68"/>
    </row>
    <row r="48" spans="1:14" ht="35.25" customHeight="1" thickBot="1" x14ac:dyDescent="0.3">
      <c r="A48" s="137"/>
      <c r="B48" s="145"/>
      <c r="C48" s="147"/>
      <c r="D48" s="147"/>
      <c r="E48" s="144"/>
      <c r="F48" s="56" t="s">
        <v>58</v>
      </c>
      <c r="G48" s="36"/>
      <c r="H48" s="89">
        <v>1</v>
      </c>
      <c r="I48" s="38"/>
      <c r="J48" s="89"/>
      <c r="K48" s="41"/>
      <c r="L48" s="41"/>
      <c r="M48" s="41"/>
      <c r="N48" s="90"/>
    </row>
    <row r="49" spans="1:14" x14ac:dyDescent="0.25">
      <c r="A49" s="121" t="s">
        <v>61</v>
      </c>
      <c r="B49" s="122"/>
      <c r="C49" s="122"/>
      <c r="D49" s="122"/>
      <c r="E49" s="122"/>
      <c r="F49" s="122"/>
      <c r="G49" s="122"/>
      <c r="H49" s="122"/>
      <c r="I49" s="122"/>
      <c r="J49" s="122"/>
      <c r="K49" s="122"/>
      <c r="L49" s="122"/>
      <c r="M49" s="122"/>
      <c r="N49" s="122"/>
    </row>
    <row r="50" spans="1:14" x14ac:dyDescent="0.25">
      <c r="A50" s="117" t="s">
        <v>40</v>
      </c>
      <c r="B50" s="115" t="s">
        <v>175</v>
      </c>
      <c r="C50" s="116"/>
      <c r="D50" s="116"/>
      <c r="E50" s="116"/>
      <c r="F50" s="116"/>
      <c r="G50" s="116"/>
      <c r="H50" s="116"/>
      <c r="I50" s="116"/>
      <c r="J50" s="116"/>
      <c r="K50" s="116"/>
      <c r="L50" s="116"/>
      <c r="M50" s="116"/>
      <c r="N50" s="116"/>
    </row>
    <row r="51" spans="1:14" x14ac:dyDescent="0.25">
      <c r="A51" s="118"/>
      <c r="B51" s="256" t="s">
        <v>182</v>
      </c>
      <c r="C51" s="257"/>
      <c r="D51" s="257"/>
      <c r="E51" s="257"/>
      <c r="F51" s="257"/>
      <c r="G51" s="257"/>
      <c r="H51" s="257"/>
      <c r="I51" s="257"/>
      <c r="J51" s="257"/>
      <c r="K51" s="257"/>
      <c r="L51" s="257"/>
      <c r="M51" s="257"/>
      <c r="N51" s="257"/>
    </row>
    <row r="52" spans="1:14" x14ac:dyDescent="0.25">
      <c r="A52" s="118"/>
      <c r="B52" s="112"/>
      <c r="C52" s="113"/>
      <c r="D52" s="113"/>
      <c r="E52" s="113"/>
      <c r="F52" s="113"/>
      <c r="G52" s="113"/>
      <c r="H52" s="113"/>
      <c r="I52" s="113"/>
      <c r="J52" s="113"/>
      <c r="K52" s="113"/>
      <c r="L52" s="113"/>
      <c r="M52" s="113"/>
      <c r="N52" s="113"/>
    </row>
    <row r="53" spans="1:14" x14ac:dyDescent="0.25">
      <c r="A53" s="119"/>
      <c r="B53" s="112"/>
      <c r="C53" s="113"/>
      <c r="D53" s="113"/>
      <c r="E53" s="113"/>
      <c r="F53" s="113"/>
      <c r="G53" s="113"/>
      <c r="H53" s="113"/>
      <c r="I53" s="113"/>
      <c r="J53" s="113"/>
      <c r="K53" s="113"/>
      <c r="L53" s="113"/>
      <c r="M53" s="113"/>
      <c r="N53" s="113"/>
    </row>
    <row r="54" spans="1:14" x14ac:dyDescent="0.25">
      <c r="A54" s="110" t="s">
        <v>45</v>
      </c>
      <c r="B54" s="112" t="s">
        <v>176</v>
      </c>
      <c r="C54" s="113"/>
      <c r="D54" s="113"/>
      <c r="E54" s="113"/>
      <c r="F54" s="113"/>
      <c r="G54" s="113"/>
      <c r="H54" s="113"/>
      <c r="I54" s="113"/>
      <c r="J54" s="113"/>
      <c r="K54" s="113"/>
      <c r="L54" s="113"/>
      <c r="M54" s="113"/>
      <c r="N54" s="113"/>
    </row>
    <row r="55" spans="1:14" x14ac:dyDescent="0.25">
      <c r="A55" s="111"/>
      <c r="B55" s="256" t="s">
        <v>184</v>
      </c>
      <c r="C55" s="257"/>
      <c r="D55" s="257"/>
      <c r="E55" s="257"/>
      <c r="F55" s="257"/>
      <c r="G55" s="257"/>
      <c r="H55" s="257"/>
      <c r="I55" s="257"/>
      <c r="J55" s="257"/>
      <c r="K55" s="257"/>
      <c r="L55" s="257"/>
      <c r="M55" s="257"/>
      <c r="N55" s="257"/>
    </row>
    <row r="56" spans="1:14" x14ac:dyDescent="0.25">
      <c r="A56" s="111"/>
      <c r="B56" s="112"/>
      <c r="C56" s="113"/>
      <c r="D56" s="113"/>
      <c r="E56" s="113"/>
      <c r="F56" s="113"/>
      <c r="G56" s="113"/>
      <c r="H56" s="113"/>
      <c r="I56" s="113"/>
      <c r="J56" s="113"/>
      <c r="K56" s="113"/>
      <c r="L56" s="113"/>
      <c r="M56" s="113"/>
      <c r="N56" s="113"/>
    </row>
    <row r="57" spans="1:14" x14ac:dyDescent="0.25">
      <c r="A57" s="114"/>
      <c r="B57" s="112"/>
      <c r="C57" s="113"/>
      <c r="D57" s="113"/>
      <c r="E57" s="113"/>
      <c r="F57" s="113"/>
      <c r="G57" s="113"/>
      <c r="H57" s="113"/>
      <c r="I57" s="113"/>
      <c r="J57" s="113"/>
      <c r="K57" s="113"/>
      <c r="L57" s="113"/>
      <c r="M57" s="113"/>
      <c r="N57" s="113"/>
    </row>
    <row r="58" spans="1:14" x14ac:dyDescent="0.25">
      <c r="A58" s="110" t="s">
        <v>48</v>
      </c>
      <c r="B58" s="115" t="s">
        <v>177</v>
      </c>
      <c r="C58" s="116"/>
      <c r="D58" s="116"/>
      <c r="E58" s="116"/>
      <c r="F58" s="116"/>
      <c r="G58" s="116"/>
      <c r="H58" s="116"/>
      <c r="I58" s="116"/>
      <c r="J58" s="116"/>
      <c r="K58" s="116"/>
      <c r="L58" s="116"/>
      <c r="M58" s="116"/>
      <c r="N58" s="116"/>
    </row>
    <row r="59" spans="1:14" x14ac:dyDescent="0.25">
      <c r="A59" s="111"/>
      <c r="B59" s="115" t="s">
        <v>178</v>
      </c>
      <c r="C59" s="116"/>
      <c r="D59" s="116"/>
      <c r="E59" s="116"/>
      <c r="F59" s="116"/>
      <c r="G59" s="116"/>
      <c r="H59" s="116"/>
      <c r="I59" s="116"/>
      <c r="J59" s="116"/>
      <c r="K59" s="116"/>
      <c r="L59" s="116"/>
      <c r="M59" s="116"/>
      <c r="N59" s="116"/>
    </row>
    <row r="60" spans="1:14" x14ac:dyDescent="0.25">
      <c r="A60" s="111"/>
      <c r="B60" s="115"/>
      <c r="C60" s="116"/>
      <c r="D60" s="116"/>
      <c r="E60" s="116"/>
      <c r="F60" s="116"/>
      <c r="G60" s="116"/>
      <c r="H60" s="116"/>
      <c r="I60" s="116"/>
      <c r="J60" s="116"/>
      <c r="K60" s="116"/>
      <c r="L60" s="116"/>
      <c r="M60" s="116"/>
      <c r="N60" s="116"/>
    </row>
    <row r="61" spans="1:14" x14ac:dyDescent="0.25">
      <c r="A61" s="114"/>
      <c r="B61" s="115"/>
      <c r="C61" s="116"/>
      <c r="D61" s="116"/>
      <c r="E61" s="116"/>
      <c r="F61" s="116"/>
      <c r="G61" s="116"/>
      <c r="H61" s="116"/>
      <c r="I61" s="116"/>
      <c r="J61" s="116"/>
      <c r="K61" s="116"/>
      <c r="L61" s="116"/>
      <c r="M61" s="116"/>
      <c r="N61" s="116"/>
    </row>
    <row r="62" spans="1:14" x14ac:dyDescent="0.25">
      <c r="A62" s="117" t="s">
        <v>50</v>
      </c>
      <c r="B62" s="115" t="s">
        <v>169</v>
      </c>
      <c r="C62" s="116"/>
      <c r="D62" s="116"/>
      <c r="E62" s="116"/>
      <c r="F62" s="116"/>
      <c r="G62" s="116"/>
      <c r="H62" s="116"/>
      <c r="I62" s="116"/>
      <c r="J62" s="116"/>
      <c r="K62" s="116"/>
      <c r="L62" s="116"/>
      <c r="M62" s="116"/>
      <c r="N62" s="116"/>
    </row>
    <row r="63" spans="1:14" x14ac:dyDescent="0.25">
      <c r="A63" s="118"/>
      <c r="B63" s="115" t="s">
        <v>183</v>
      </c>
      <c r="C63" s="116"/>
      <c r="D63" s="116"/>
      <c r="E63" s="116"/>
      <c r="F63" s="116"/>
      <c r="G63" s="116"/>
      <c r="H63" s="116"/>
      <c r="I63" s="116"/>
      <c r="J63" s="116"/>
      <c r="K63" s="116"/>
      <c r="L63" s="116"/>
      <c r="M63" s="116"/>
      <c r="N63" s="116"/>
    </row>
    <row r="64" spans="1:14" x14ac:dyDescent="0.25">
      <c r="A64" s="118"/>
      <c r="B64" s="115"/>
      <c r="C64" s="116"/>
      <c r="D64" s="116"/>
      <c r="E64" s="116"/>
      <c r="F64" s="116"/>
      <c r="G64" s="116"/>
      <c r="H64" s="116"/>
      <c r="I64" s="116"/>
      <c r="J64" s="116"/>
      <c r="K64" s="116"/>
      <c r="L64" s="116"/>
      <c r="M64" s="116"/>
      <c r="N64" s="116"/>
    </row>
    <row r="65" spans="1:14" x14ac:dyDescent="0.25">
      <c r="A65" s="119"/>
      <c r="B65" s="115"/>
      <c r="C65" s="116"/>
      <c r="D65" s="116"/>
      <c r="E65" s="116"/>
      <c r="F65" s="116"/>
      <c r="G65" s="116"/>
      <c r="H65" s="116"/>
      <c r="I65" s="116"/>
      <c r="J65" s="116"/>
      <c r="K65" s="116"/>
      <c r="L65" s="116"/>
      <c r="M65" s="116"/>
      <c r="N65" s="116"/>
    </row>
    <row r="66" spans="1:14" x14ac:dyDescent="0.25">
      <c r="A66" s="110" t="s">
        <v>52</v>
      </c>
      <c r="B66" s="115" t="s">
        <v>170</v>
      </c>
      <c r="C66" s="116"/>
      <c r="D66" s="116"/>
      <c r="E66" s="116"/>
      <c r="F66" s="116"/>
      <c r="G66" s="116"/>
      <c r="H66" s="116"/>
      <c r="I66" s="116"/>
      <c r="J66" s="116"/>
      <c r="K66" s="116"/>
      <c r="L66" s="116"/>
      <c r="M66" s="116"/>
      <c r="N66" s="116"/>
    </row>
    <row r="67" spans="1:14" x14ac:dyDescent="0.25">
      <c r="A67" s="111"/>
      <c r="B67" s="115" t="s">
        <v>179</v>
      </c>
      <c r="C67" s="116"/>
      <c r="D67" s="116"/>
      <c r="E67" s="116"/>
      <c r="F67" s="116"/>
      <c r="G67" s="116"/>
      <c r="H67" s="116"/>
      <c r="I67" s="116"/>
      <c r="J67" s="116"/>
      <c r="K67" s="116"/>
      <c r="L67" s="116"/>
      <c r="M67" s="116"/>
      <c r="N67" s="116"/>
    </row>
    <row r="68" spans="1:14" x14ac:dyDescent="0.25">
      <c r="A68" s="111"/>
      <c r="B68" s="115"/>
      <c r="C68" s="116"/>
      <c r="D68" s="116"/>
      <c r="E68" s="116"/>
      <c r="F68" s="116"/>
      <c r="G68" s="116"/>
      <c r="H68" s="116"/>
      <c r="I68" s="116"/>
      <c r="J68" s="116"/>
      <c r="K68" s="116"/>
      <c r="L68" s="116"/>
      <c r="M68" s="116"/>
      <c r="N68" s="116"/>
    </row>
    <row r="69" spans="1:14" x14ac:dyDescent="0.25">
      <c r="A69" s="114"/>
      <c r="B69" s="112"/>
      <c r="C69" s="113"/>
      <c r="D69" s="113"/>
      <c r="E69" s="113"/>
      <c r="F69" s="113"/>
      <c r="G69" s="113"/>
      <c r="H69" s="113"/>
      <c r="I69" s="113"/>
      <c r="J69" s="113"/>
      <c r="K69" s="113"/>
      <c r="L69" s="113"/>
      <c r="M69" s="113"/>
      <c r="N69" s="113"/>
    </row>
    <row r="70" spans="1:14" x14ac:dyDescent="0.25">
      <c r="A70" s="110" t="s">
        <v>54</v>
      </c>
      <c r="B70" s="115" t="s">
        <v>180</v>
      </c>
      <c r="C70" s="116"/>
      <c r="D70" s="116"/>
      <c r="E70" s="116"/>
      <c r="F70" s="116"/>
      <c r="G70" s="116"/>
      <c r="H70" s="116"/>
      <c r="I70" s="116"/>
      <c r="J70" s="116"/>
      <c r="K70" s="116"/>
      <c r="L70" s="116"/>
      <c r="M70" s="116"/>
      <c r="N70" s="116"/>
    </row>
    <row r="71" spans="1:14" x14ac:dyDescent="0.25">
      <c r="A71" s="111"/>
      <c r="B71" s="115" t="s">
        <v>181</v>
      </c>
      <c r="C71" s="116"/>
      <c r="D71" s="116"/>
      <c r="E71" s="116"/>
      <c r="F71" s="116"/>
      <c r="G71" s="116"/>
      <c r="H71" s="116"/>
      <c r="I71" s="116"/>
      <c r="J71" s="116"/>
      <c r="K71" s="116"/>
      <c r="L71" s="116"/>
      <c r="M71" s="116"/>
      <c r="N71" s="116"/>
    </row>
    <row r="72" spans="1:14" x14ac:dyDescent="0.25">
      <c r="A72" s="111"/>
      <c r="B72" s="115"/>
      <c r="C72" s="116"/>
      <c r="D72" s="116"/>
      <c r="E72" s="116"/>
      <c r="F72" s="116"/>
      <c r="G72" s="116"/>
      <c r="H72" s="116"/>
      <c r="I72" s="116"/>
      <c r="J72" s="116"/>
      <c r="K72" s="116"/>
      <c r="L72" s="116"/>
      <c r="M72" s="116"/>
      <c r="N72" s="116"/>
    </row>
    <row r="73" spans="1:14" x14ac:dyDescent="0.25">
      <c r="A73" s="114"/>
      <c r="B73" s="115"/>
      <c r="C73" s="116"/>
      <c r="D73" s="116"/>
      <c r="E73" s="116"/>
      <c r="F73" s="116"/>
      <c r="G73" s="116"/>
      <c r="H73" s="116"/>
      <c r="I73" s="116"/>
      <c r="J73" s="116"/>
      <c r="K73" s="116"/>
      <c r="L73" s="116"/>
      <c r="M73" s="116"/>
      <c r="N73" s="116"/>
    </row>
    <row r="74" spans="1:14" x14ac:dyDescent="0.25">
      <c r="A74" s="110" t="s">
        <v>55</v>
      </c>
      <c r="B74" s="115" t="s">
        <v>171</v>
      </c>
      <c r="C74" s="116"/>
      <c r="D74" s="116"/>
      <c r="E74" s="116"/>
      <c r="F74" s="116"/>
      <c r="G74" s="116"/>
      <c r="H74" s="116"/>
      <c r="I74" s="116"/>
      <c r="J74" s="116"/>
      <c r="K74" s="116"/>
      <c r="L74" s="116"/>
      <c r="M74" s="116"/>
      <c r="N74" s="116"/>
    </row>
    <row r="75" spans="1:14" x14ac:dyDescent="0.25">
      <c r="A75" s="114"/>
      <c r="B75" s="115"/>
      <c r="C75" s="116"/>
      <c r="D75" s="116"/>
      <c r="E75" s="116"/>
      <c r="F75" s="116"/>
      <c r="G75" s="116"/>
      <c r="H75" s="116"/>
      <c r="I75" s="116"/>
      <c r="J75" s="116"/>
      <c r="K75" s="116"/>
      <c r="L75" s="116"/>
      <c r="M75" s="116"/>
      <c r="N75" s="116"/>
    </row>
    <row r="76" spans="1:14" x14ac:dyDescent="0.25">
      <c r="A76" s="110" t="s">
        <v>59</v>
      </c>
      <c r="B76" s="112" t="s">
        <v>172</v>
      </c>
      <c r="C76" s="113"/>
      <c r="D76" s="113"/>
      <c r="E76" s="113"/>
      <c r="F76" s="113"/>
      <c r="G76" s="113"/>
      <c r="H76" s="113"/>
      <c r="I76" s="113"/>
      <c r="J76" s="113"/>
      <c r="K76" s="113"/>
      <c r="L76" s="113"/>
      <c r="M76" s="113"/>
      <c r="N76" s="113"/>
    </row>
    <row r="77" spans="1:14" x14ac:dyDescent="0.25">
      <c r="A77" s="111"/>
      <c r="B77" s="112"/>
      <c r="C77" s="113"/>
      <c r="D77" s="113"/>
      <c r="E77" s="113"/>
      <c r="F77" s="113"/>
      <c r="G77" s="113"/>
      <c r="H77" s="113"/>
      <c r="I77" s="113"/>
      <c r="J77" s="113"/>
      <c r="K77" s="113"/>
      <c r="L77" s="113"/>
      <c r="M77" s="113"/>
      <c r="N77" s="113"/>
    </row>
  </sheetData>
  <mergeCells count="123">
    <mergeCell ref="A76:A77"/>
    <mergeCell ref="B76:N76"/>
    <mergeCell ref="B77:N77"/>
    <mergeCell ref="A70:A73"/>
    <mergeCell ref="B70:N70"/>
    <mergeCell ref="B71:N71"/>
    <mergeCell ref="B72:N72"/>
    <mergeCell ref="B73:N73"/>
    <mergeCell ref="A74:A75"/>
    <mergeCell ref="B74:N74"/>
    <mergeCell ref="B75:N75"/>
    <mergeCell ref="A62:A65"/>
    <mergeCell ref="B62:N62"/>
    <mergeCell ref="B63:N63"/>
    <mergeCell ref="B64:N64"/>
    <mergeCell ref="B65:N65"/>
    <mergeCell ref="A66:A69"/>
    <mergeCell ref="B66:N66"/>
    <mergeCell ref="B67:N67"/>
    <mergeCell ref="B68:N68"/>
    <mergeCell ref="B69:N69"/>
    <mergeCell ref="A54:A57"/>
    <mergeCell ref="B54:N54"/>
    <mergeCell ref="B55:N55"/>
    <mergeCell ref="B56:N56"/>
    <mergeCell ref="B57:N57"/>
    <mergeCell ref="A58:A61"/>
    <mergeCell ref="B58:N58"/>
    <mergeCell ref="B59:N59"/>
    <mergeCell ref="B60:N60"/>
    <mergeCell ref="B61:N61"/>
    <mergeCell ref="A49:N49"/>
    <mergeCell ref="A50:A53"/>
    <mergeCell ref="B50:N50"/>
    <mergeCell ref="B51:N51"/>
    <mergeCell ref="B52:N52"/>
    <mergeCell ref="B53:N53"/>
    <mergeCell ref="A45:A46"/>
    <mergeCell ref="B45:B46"/>
    <mergeCell ref="C45:C48"/>
    <mergeCell ref="D45:D48"/>
    <mergeCell ref="E45:E46"/>
    <mergeCell ref="A47:A48"/>
    <mergeCell ref="B47:B48"/>
    <mergeCell ref="E47:E48"/>
    <mergeCell ref="K38:N38"/>
    <mergeCell ref="A41:A44"/>
    <mergeCell ref="B41:B44"/>
    <mergeCell ref="C41:C44"/>
    <mergeCell ref="D41:D44"/>
    <mergeCell ref="E41:E44"/>
    <mergeCell ref="A33:A36"/>
    <mergeCell ref="B33:B36"/>
    <mergeCell ref="C33:C36"/>
    <mergeCell ref="D33:D36"/>
    <mergeCell ref="E33:E36"/>
    <mergeCell ref="A37:A40"/>
    <mergeCell ref="B37:B40"/>
    <mergeCell ref="C37:C40"/>
    <mergeCell ref="D37:D40"/>
    <mergeCell ref="E37:E40"/>
    <mergeCell ref="A25:A28"/>
    <mergeCell ref="B25:B28"/>
    <mergeCell ref="C25:C28"/>
    <mergeCell ref="D25:D28"/>
    <mergeCell ref="E25:E28"/>
    <mergeCell ref="A29:A32"/>
    <mergeCell ref="B29:B32"/>
    <mergeCell ref="C29:C32"/>
    <mergeCell ref="D29:D32"/>
    <mergeCell ref="E29:E32"/>
    <mergeCell ref="A20:N20"/>
    <mergeCell ref="A21:A24"/>
    <mergeCell ref="B21:B24"/>
    <mergeCell ref="C21:C24"/>
    <mergeCell ref="D21:D24"/>
    <mergeCell ref="E21:E24"/>
    <mergeCell ref="F18:F19"/>
    <mergeCell ref="G18:G19"/>
    <mergeCell ref="H18:H19"/>
    <mergeCell ref="I18:I19"/>
    <mergeCell ref="J18:J19"/>
    <mergeCell ref="N18:N19"/>
    <mergeCell ref="F16:F17"/>
    <mergeCell ref="G16:G17"/>
    <mergeCell ref="H16:H17"/>
    <mergeCell ref="I16:I17"/>
    <mergeCell ref="J16:J17"/>
    <mergeCell ref="N16:N17"/>
    <mergeCell ref="A12:A15"/>
    <mergeCell ref="B12:B15"/>
    <mergeCell ref="C12:C15"/>
    <mergeCell ref="D12:D15"/>
    <mergeCell ref="E12:E15"/>
    <mergeCell ref="A16:A19"/>
    <mergeCell ref="B16:B19"/>
    <mergeCell ref="C16:C19"/>
    <mergeCell ref="D16:D19"/>
    <mergeCell ref="E16:E19"/>
    <mergeCell ref="A8:A11"/>
    <mergeCell ref="B8:B11"/>
    <mergeCell ref="C8:C11"/>
    <mergeCell ref="D8:D11"/>
    <mergeCell ref="E8:E11"/>
    <mergeCell ref="A4:N4"/>
    <mergeCell ref="A5:D5"/>
    <mergeCell ref="E5:N5"/>
    <mergeCell ref="A6:A7"/>
    <mergeCell ref="B6:B7"/>
    <mergeCell ref="C6:C7"/>
    <mergeCell ref="D6:D7"/>
    <mergeCell ref="E6:E7"/>
    <mergeCell ref="F6:F7"/>
    <mergeCell ref="K6:M7"/>
    <mergeCell ref="A1:C1"/>
    <mergeCell ref="D1:N1"/>
    <mergeCell ref="A2:N2"/>
    <mergeCell ref="A3:B3"/>
    <mergeCell ref="C3:D3"/>
    <mergeCell ref="E3:F3"/>
    <mergeCell ref="G3:I3"/>
    <mergeCell ref="J3:M3"/>
    <mergeCell ref="N6:N7"/>
  </mergeCells>
  <conditionalFormatting sqref="H8:H16 H18">
    <cfRule type="cellIs" dxfId="15" priority="1" operator="between">
      <formula>1</formula>
      <formula>80</formula>
    </cfRule>
    <cfRule type="cellIs" dxfId="14" priority="2" operator="between">
      <formula>81</formula>
      <formula>85</formula>
    </cfRule>
    <cfRule type="cellIs" dxfId="13" priority="3" operator="between">
      <formula>86</formula>
      <formula>90</formula>
    </cfRule>
    <cfRule type="cellIs" dxfId="12" priority="4" operator="greaterThan">
      <formula>91</formula>
    </cfRule>
  </conditionalFormatting>
  <conditionalFormatting sqref="J8:J16 J18">
    <cfRule type="cellIs" dxfId="11" priority="13" operator="between">
      <formula>1</formula>
      <formula>80</formula>
    </cfRule>
    <cfRule type="cellIs" dxfId="10" priority="14" operator="between">
      <formula>81</formula>
      <formula>85</formula>
    </cfRule>
    <cfRule type="cellIs" dxfId="9" priority="15" operator="between">
      <formula>86</formula>
      <formula>90</formula>
    </cfRule>
    <cfRule type="cellIs" dxfId="8" priority="16" operator="greaterThan">
      <formula>91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6" ma:contentTypeDescription="Crear nuevo documento." ma:contentTypeScope="" ma:versionID="b19dcf10d794c3cfe28decf5da5635fc">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79a530a3fe3271019908c0fc0e6cabeb"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A7F34E21-94F8-4241-A5D5-96E328079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BE41A9-B79A-4662-90DC-A81A397E239F}">
  <ds:schemaRefs>
    <ds:schemaRef ds:uri="http://schemas.microsoft.com/sharepoint/v3/contenttype/forms"/>
  </ds:schemaRefs>
</ds:datastoreItem>
</file>

<file path=customXml/itemProps3.xml><?xml version="1.0" encoding="utf-8"?>
<ds:datastoreItem xmlns:ds="http://schemas.openxmlformats.org/officeDocument/2006/customXml" ds:itemID="{4CFA9FA0-0730-4FF5-8AB7-F94212203B75}">
  <ds:schemaRefs>
    <ds:schemaRef ds:uri="http://www.w3.org/XML/1998/namespace"/>
    <ds:schemaRef ds:uri="http://schemas.microsoft.com/office/infopath/2007/PartnerControls"/>
    <ds:schemaRef ds:uri="http://schemas.microsoft.com/office/2006/documentManagement/types"/>
    <ds:schemaRef ds:uri="http://purl.org/dc/elements/1.1/"/>
    <ds:schemaRef ds:uri="44ab87cc-c059-4640-92a8-f2020be131ed"/>
    <ds:schemaRef ds:uri="http://schemas.microsoft.com/office/2006/metadata/properties"/>
    <ds:schemaRef ds:uri="http://purl.org/dc/dcmitype/"/>
    <ds:schemaRef ds:uri="http://schemas.openxmlformats.org/package/2006/metadata/core-properties"/>
    <ds:schemaRef ds:uri="b550278d-805c-4f87-b6cc-fd8d942e3cc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INFORMACION ESTADISTICA 2021</vt:lpstr>
      <vt:lpstr>INFORMACION ESTADISTICA 2022</vt:lpstr>
      <vt:lpstr>INFORMACION ESTADISTICA 2023</vt:lpstr>
      <vt:lpstr>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Orlando Uhia Carrillo</dc:creator>
  <cp:keywords/>
  <dc:description/>
  <cp:lastModifiedBy>Rafael David Sarabia Fragozo</cp:lastModifiedBy>
  <cp:revision/>
  <dcterms:created xsi:type="dcterms:W3CDTF">2020-05-13T13:06:04Z</dcterms:created>
  <dcterms:modified xsi:type="dcterms:W3CDTF">2024-08-16T22:27:33Z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