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arabiF\Desktop\"/>
    </mc:Choice>
  </mc:AlternateContent>
  <xr:revisionPtr revIDLastSave="48" documentId="13_ncr:1_{2CF5627A-2E76-4175-ABB2-F7A55B91D1DE}" xr6:coauthVersionLast="47" xr6:coauthVersionMax="47" xr10:uidLastSave="{FC19A3F1-364D-4958-BC57-0CF05FA652EA}"/>
  <bookViews>
    <workbookView xWindow="0" yWindow="0" windowWidth="28800" windowHeight="12225" xr2:uid="{00000000-000D-0000-FFFF-FFFF00000000}"/>
  </bookViews>
  <sheets>
    <sheet name="REORDENAMIENTO JUDICIAL 2025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H14" i="7"/>
  <c r="J13" i="7"/>
  <c r="H13" i="7"/>
  <c r="J12" i="7"/>
  <c r="H12" i="7"/>
  <c r="J11" i="7"/>
  <c r="H11" i="7"/>
  <c r="J8" i="7"/>
  <c r="J9" i="7"/>
  <c r="J7" i="7"/>
  <c r="H10" i="7"/>
  <c r="H9" i="7"/>
  <c r="H8" i="7"/>
  <c r="H7" i="7"/>
  <c r="J10" i="7"/>
</calcChain>
</file>

<file path=xl/sharedStrings.xml><?xml version="1.0" encoding="utf-8"?>
<sst xmlns="http://schemas.openxmlformats.org/spreadsheetml/2006/main" count="107" uniqueCount="57">
  <si>
    <t>MATRIZ DE INDICADORES</t>
  </si>
  <si>
    <t>PROCESO</t>
  </si>
  <si>
    <t>REORDENAMIENTO JUDICIAL</t>
  </si>
  <si>
    <t>SECCIONAL</t>
  </si>
  <si>
    <t>CESAR</t>
  </si>
  <si>
    <t>AÑO DE MEDICIÓN</t>
  </si>
  <si>
    <t>INDICADORES</t>
  </si>
  <si>
    <t>DESCRIPCIÓN</t>
  </si>
  <si>
    <t>MEDICIÓN</t>
  </si>
  <si>
    <t>ITEM</t>
  </si>
  <si>
    <t>NOMBRE DEL INDICADOR / VARIABLE</t>
  </si>
  <si>
    <t>TIPO</t>
  </si>
  <si>
    <t>FÓRMULA</t>
  </si>
  <si>
    <t>FRECUENCIA DE MEDICIÓN</t>
  </si>
  <si>
    <t>PERIODO DE MEDICIÓN</t>
  </si>
  <si>
    <t>META PERÍODO
(año anterior)</t>
  </si>
  <si>
    <t>MEDICIÓN PERÍODO
(año anterior)</t>
  </si>
  <si>
    <t>META PERÍODO
(año actual)</t>
  </si>
  <si>
    <t>MEDICIÓN PERÍODO
(año actual)</t>
  </si>
  <si>
    <t>RANGOS</t>
  </si>
  <si>
    <t>ANÁLISIS</t>
  </si>
  <si>
    <t>ATENCIÓN DE PROPUESTAS DE REORDENAMIENTO Y DESCONGESTIÓN</t>
  </si>
  <si>
    <t>Indicador</t>
  </si>
  <si>
    <t>(Número de propuestas tramitadas / Número de propuestas allegadas) * 100</t>
  </si>
  <si>
    <t xml:space="preserve">TRIMESTRAL </t>
  </si>
  <si>
    <t>T1</t>
  </si>
  <si>
    <t xml:space="preserve"> -   </t>
  </si>
  <si>
    <r>
      <rPr>
        <b/>
        <sz val="11"/>
        <color rgb="FF000000"/>
        <rFont val="Calibri"/>
      </rPr>
      <t>T1</t>
    </r>
    <r>
      <rPr>
        <sz val="11"/>
        <color rgb="FF000000"/>
        <rFont val="Calibri"/>
      </rPr>
      <t>: En el primer trimestre de 2025, se recibieron cuatro (04)  solicitudes de reordenamiento, de las cuales solo se tramitaron cuatro (04) ante el nivel central. Las solicitudes fueron tramitadas a traves de los siguientes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actos administrativos: Oficios CSJCEOP25-63,  CSJCEOP25-112,  CSJCEOP25-114, CSJCEOP25-163,  de 6, 13 Y 21 de febrero 2025, respectivamente.  Así mismo, mediante Acuerdo No. CSJCEA25-12  de 2025, se ordenó la restricción del reparto de Acciones de Tutela y procesos ordinarios al Juzgado Primero Promiscuo de Familia del Circuito de Aguachica, Cesar.  
Se logró atender el 100% de las solicitudes recibidas logrando la meta y manteniendo un comportamiento similar frente al año anterior.</t>
    </r>
  </si>
  <si>
    <t>T2</t>
  </si>
  <si>
    <r>
      <rPr>
        <b/>
        <sz val="11"/>
        <color rgb="FF000000"/>
        <rFont val="Calibri"/>
      </rPr>
      <t>T2</t>
    </r>
    <r>
      <rPr>
        <sz val="11"/>
        <color rgb="FF000000"/>
        <rFont val="Calibri"/>
      </rPr>
      <t>: En el segundo trimestre de 2025, se recibieron cuatro (04) solicitudes de reordenamiento, de las cuales se tramitó una (01) ante el nivel central (CSJCEOP25-459) en donde se obtuvo como respuesta la no viabilidad. Una (1) de las solicitudes fue resuelta directamente desde esta corporación a través del acto administrativo CSJCEOP25-463 de junio 11 de 2025 emitiendo un concepto de no viable. Las otras dos (2) solicitudes fueron resueltas desde esta corporación a través del CSJCEA25-21 de 21 de mayo de 2025 y CSJCEA25-24 de 26 de junio de 2025 por medio de los cuales se ordenó la restricción del reparto de Acciones de Tutela y procesos ordinarios a unos despachos judiciales. Una restriccion de reparto adicional se tramitó de oficio Acuerdo No.CSJCEA25-18 de 30 de abril de 2025 al identificar una necesidad de reordeamiento sin previa solicitud.
Se logró atender el 100% de las solicitudes recibidas logrando la meta y manteniendo un comportamiento similar frente al año anterior.</t>
    </r>
  </si>
  <si>
    <t>T3</t>
  </si>
  <si>
    <t>T3:</t>
  </si>
  <si>
    <t>T4</t>
  </si>
  <si>
    <t>T4:</t>
  </si>
  <si>
    <t>MARGEN DE ERROR EN LOS ACUERDOS APROBADOS Y PUBLICADOS DE MEDIDAS DE REORDENAMEINTO Y/O DESCONGESTIÓN</t>
  </si>
  <si>
    <t>(No. Acuerdos modificados /No. Acuerdos aprobados y públicados) *100</t>
  </si>
  <si>
    <t>Trimestral</t>
  </si>
  <si>
    <r>
      <rPr>
        <b/>
        <sz val="11"/>
        <color rgb="FF000000"/>
        <rFont val="Calibri"/>
      </rPr>
      <t>T1</t>
    </r>
    <r>
      <rPr>
        <sz val="11"/>
        <color rgb="FF000000"/>
        <rFont val="Calibri"/>
      </rPr>
      <t>: Para este trimestre, los acuerdos publicados no necesitaron modificarse. Esto evidencia que se hizo un análisis integral y no quedó nada que agregar posteriormente.</t>
    </r>
  </si>
  <si>
    <r>
      <rPr>
        <b/>
        <sz val="11"/>
        <color rgb="FF000000"/>
        <rFont val="Calibri"/>
      </rPr>
      <t xml:space="preserve">T2: </t>
    </r>
    <r>
      <rPr>
        <sz val="11"/>
        <color rgb="FF000000"/>
        <rFont val="Calibri"/>
      </rPr>
      <t>Para este trimestre, los acuerdos publicados no necesitaron modificarse. Esto evidencia que se hizo un análisis integral y no quedó nada que agregar posteriormente.</t>
    </r>
  </si>
  <si>
    <r>
      <t>T4</t>
    </r>
    <r>
      <rPr>
        <sz val="11"/>
        <color rgb="FF000000"/>
        <rFont val="Calibri"/>
        <family val="2"/>
      </rPr>
      <t>:</t>
    </r>
  </si>
  <si>
    <t>VARIABLES</t>
  </si>
  <si>
    <t>A</t>
  </si>
  <si>
    <t xml:space="preserve">Cantidad de propuestas efectivamente tramitadas: propuestas o solicitudes de medidas de descongestión a las cuales se les dio respuesta durante el trimestre. </t>
  </si>
  <si>
    <t>Variable</t>
  </si>
  <si>
    <t>N.A</t>
  </si>
  <si>
    <t> </t>
  </si>
  <si>
    <t>B</t>
  </si>
  <si>
    <t>Cantidad de propuestas recibidas tanto de reordenamiento como de descongestión, durante el trimestre</t>
  </si>
  <si>
    <t>C</t>
  </si>
  <si>
    <t>Número de Acuerdos modificados: acuerdos aprobados y publicados que requirieron modificación durante el trimestre.</t>
  </si>
  <si>
    <t>D</t>
  </si>
  <si>
    <t>Número de Acuerdos aprobados y publicados: acuerdos aprobados y publicados por  el Consejo seccional de la Judicatura de reordenamiento y descongestión durante el trimestre</t>
  </si>
  <si>
    <t xml:space="preserve">DETALLE ACCIONES </t>
  </si>
  <si>
    <t xml:space="preserve">En el primer trimestre de 2025 se tramitaron ante el nivel central 4 solicitudes de reordenamiento: 3 dando tramite a solicitudes y una de oficio.  Las solicitudes fueron tramitadas a traves de los siguientes actos administrativos: Oficios CSJCEOP25-63,  CSJCEOP25-112,  CSJCEOP25-114, CSJCEOP25-163,  de 6, 13 Y 21 de febrero 2025. </t>
  </si>
  <si>
    <t>En el primer trimestre  de 2025, se recibieron  en esta Seccional, 4  solicitudes de reordenamiento: UDAEO25-433, Juzgado Primero Municipal de Chimichagua, Juzgado 3 Penal del Circuito de Valledupar y Sala Penal del Tribunal Superior de Valledupar.</t>
  </si>
  <si>
    <t>No se publicaron acuerdos que requirieran modificación en el trimestre.</t>
  </si>
  <si>
    <t>Se publico 1 acuerdo asociados a reordenamiento: CSJCEA25-12  de 2025, correspondientes a restricción del reparto de Acciones de Tutela y procesos ordinarios al Juzgado Primero Promiscuo de Familia del Circuito de Aguachica, Cesar.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</si>
</sst>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FFFFFF"/>
      <name val="Arial Black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FF0000"/>
      <name val="Calibri"/>
    </font>
  </fonts>
  <fills count="22">
    <fill>
      <patternFill patternType="none"/>
    </fill>
    <fill>
      <patternFill patternType="gray125"/>
    </fill>
    <fill>
      <patternFill patternType="solid">
        <fgColor rgb="FF333F4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0099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8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rgb="FF99999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rgb="FF999999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rgb="FF99999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rgb="FF9999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999999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999999"/>
      </bottom>
      <diagonal/>
    </border>
    <border>
      <left/>
      <right style="medium">
        <color indexed="64"/>
      </right>
      <top style="medium">
        <color indexed="64"/>
      </top>
      <bottom style="thin">
        <color rgb="FF999999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999999"/>
      </bottom>
      <diagonal/>
    </border>
    <border>
      <left style="thin">
        <color indexed="64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medium">
        <color indexed="64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medium">
        <color indexed="64"/>
      </right>
      <top style="thin">
        <color rgb="FF999999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4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57" xfId="0" applyFont="1" applyFill="1" applyBorder="1" applyAlignment="1">
      <alignment vertical="center" wrapText="1"/>
    </xf>
    <xf numFmtId="0" fontId="1" fillId="13" borderId="59" xfId="0" applyFont="1" applyFill="1" applyBorder="1" applyAlignment="1">
      <alignment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center" vertical="center" wrapText="1"/>
    </xf>
    <xf numFmtId="0" fontId="1" fillId="21" borderId="59" xfId="0" applyFont="1" applyFill="1" applyBorder="1" applyAlignment="1">
      <alignment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0" fontId="1" fillId="16" borderId="57" xfId="0" applyFont="1" applyFill="1" applyBorder="1" applyAlignment="1">
      <alignment vertical="center" wrapText="1"/>
    </xf>
    <xf numFmtId="0" fontId="1" fillId="16" borderId="27" xfId="0" applyFont="1" applyFill="1" applyBorder="1" applyAlignment="1">
      <alignment horizontal="center" vertical="center" wrapText="1"/>
    </xf>
    <xf numFmtId="0" fontId="1" fillId="8" borderId="62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0" fontId="1" fillId="13" borderId="29" xfId="0" applyFont="1" applyFill="1" applyBorder="1" applyAlignment="1">
      <alignment vertical="center" wrapText="1"/>
    </xf>
    <xf numFmtId="0" fontId="1" fillId="16" borderId="67" xfId="0" applyFont="1" applyFill="1" applyBorder="1" applyAlignment="1">
      <alignment horizontal="center" vertical="center" wrapText="1"/>
    </xf>
    <xf numFmtId="0" fontId="1" fillId="16" borderId="68" xfId="0" applyFont="1" applyFill="1" applyBorder="1" applyAlignment="1">
      <alignment vertical="center" wrapText="1"/>
    </xf>
    <xf numFmtId="0" fontId="1" fillId="16" borderId="77" xfId="0" applyFont="1" applyFill="1" applyBorder="1" applyAlignment="1">
      <alignment horizontal="center" vertical="center" wrapText="1"/>
    </xf>
    <xf numFmtId="0" fontId="1" fillId="16" borderId="78" xfId="0" applyFont="1" applyFill="1" applyBorder="1" applyAlignment="1">
      <alignment vertical="center" wrapText="1"/>
    </xf>
    <xf numFmtId="0" fontId="1" fillId="21" borderId="79" xfId="0" applyFont="1" applyFill="1" applyBorder="1" applyAlignment="1">
      <alignment vertical="center" wrapText="1"/>
    </xf>
    <xf numFmtId="0" fontId="1" fillId="8" borderId="67" xfId="0" applyFont="1" applyFill="1" applyBorder="1" applyAlignment="1">
      <alignment horizontal="center" vertical="center" wrapText="1"/>
    </xf>
    <xf numFmtId="0" fontId="1" fillId="8" borderId="68" xfId="0" applyFont="1" applyFill="1" applyBorder="1" applyAlignment="1">
      <alignment vertical="center" wrapText="1"/>
    </xf>
    <xf numFmtId="0" fontId="1" fillId="13" borderId="69" xfId="0" applyFont="1" applyFill="1" applyBorder="1" applyAlignment="1">
      <alignment vertical="center" wrapText="1"/>
    </xf>
    <xf numFmtId="0" fontId="1" fillId="8" borderId="77" xfId="0" applyFont="1" applyFill="1" applyBorder="1" applyAlignment="1">
      <alignment horizontal="center" vertical="center" wrapText="1"/>
    </xf>
    <xf numFmtId="0" fontId="1" fillId="8" borderId="78" xfId="0" applyFont="1" applyFill="1" applyBorder="1" applyAlignment="1">
      <alignment vertical="center" wrapText="1"/>
    </xf>
    <xf numFmtId="0" fontId="1" fillId="13" borderId="79" xfId="0" applyFont="1" applyFill="1" applyBorder="1" applyAlignment="1">
      <alignment vertical="center" wrapText="1"/>
    </xf>
    <xf numFmtId="0" fontId="1" fillId="15" borderId="51" xfId="0" applyFont="1" applyFill="1" applyBorder="1" applyAlignment="1">
      <alignment horizontal="center" vertical="center" wrapText="1"/>
    </xf>
    <xf numFmtId="0" fontId="1" fillId="10" borderId="52" xfId="0" applyFont="1" applyFill="1" applyBorder="1" applyAlignment="1">
      <alignment horizontal="center" vertical="center" wrapText="1"/>
    </xf>
    <xf numFmtId="0" fontId="1" fillId="15" borderId="52" xfId="0" applyFont="1" applyFill="1" applyBorder="1" applyAlignment="1">
      <alignment horizontal="center" vertical="center" wrapText="1"/>
    </xf>
    <xf numFmtId="0" fontId="1" fillId="15" borderId="25" xfId="0" applyFont="1" applyFill="1" applyBorder="1" applyAlignment="1">
      <alignment horizontal="center" vertical="center" wrapText="1"/>
    </xf>
    <xf numFmtId="0" fontId="1" fillId="11" borderId="53" xfId="0" applyFont="1" applyFill="1" applyBorder="1" applyAlignment="1">
      <alignment horizontal="center" vertical="center" wrapText="1"/>
    </xf>
    <xf numFmtId="0" fontId="1" fillId="15" borderId="53" xfId="0" applyFont="1" applyFill="1" applyBorder="1" applyAlignment="1">
      <alignment horizontal="center" vertical="center" wrapText="1"/>
    </xf>
    <xf numFmtId="0" fontId="1" fillId="15" borderId="54" xfId="0" applyFont="1" applyFill="1" applyBorder="1" applyAlignment="1">
      <alignment horizontal="center" vertical="center" wrapText="1"/>
    </xf>
    <xf numFmtId="0" fontId="1" fillId="12" borderId="31" xfId="0" applyFont="1" applyFill="1" applyBorder="1" applyAlignment="1">
      <alignment horizontal="center" vertical="center" wrapText="1"/>
    </xf>
    <xf numFmtId="0" fontId="1" fillId="15" borderId="55" xfId="0" applyFont="1" applyFill="1" applyBorder="1" applyAlignment="1">
      <alignment horizontal="center" vertical="center" wrapText="1"/>
    </xf>
    <xf numFmtId="0" fontId="1" fillId="9" borderId="56" xfId="0" applyFont="1" applyFill="1" applyBorder="1" applyAlignment="1">
      <alignment horizontal="center" vertical="center" wrapText="1"/>
    </xf>
    <xf numFmtId="0" fontId="1" fillId="15" borderId="56" xfId="0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center" wrapText="1"/>
    </xf>
    <xf numFmtId="9" fontId="1" fillId="8" borderId="48" xfId="0" applyNumberFormat="1" applyFont="1" applyFill="1" applyBorder="1" applyAlignment="1">
      <alignment horizontal="center" vertical="center" wrapText="1"/>
    </xf>
    <xf numFmtId="9" fontId="1" fillId="6" borderId="47" xfId="0" applyNumberFormat="1" applyFont="1" applyFill="1" applyBorder="1" applyAlignment="1">
      <alignment horizontal="center" vertical="center" wrapText="1"/>
    </xf>
    <xf numFmtId="0" fontId="6" fillId="8" borderId="41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13" borderId="83" xfId="0" applyFont="1" applyFill="1" applyBorder="1" applyAlignment="1">
      <alignment wrapText="1"/>
    </xf>
    <xf numFmtId="0" fontId="5" fillId="13" borderId="59" xfId="0" applyFont="1" applyFill="1" applyBorder="1" applyAlignment="1">
      <alignment wrapText="1"/>
    </xf>
    <xf numFmtId="0" fontId="5" fillId="13" borderId="29" xfId="0" applyFont="1" applyFill="1" applyBorder="1" applyAlignment="1">
      <alignment wrapText="1"/>
    </xf>
    <xf numFmtId="0" fontId="5" fillId="13" borderId="18" xfId="0" applyFont="1" applyFill="1" applyBorder="1" applyAlignment="1">
      <alignment wrapText="1"/>
    </xf>
    <xf numFmtId="0" fontId="5" fillId="13" borderId="69" xfId="0" applyFont="1" applyFill="1" applyBorder="1" applyAlignment="1">
      <alignment wrapText="1"/>
    </xf>
    <xf numFmtId="0" fontId="5" fillId="13" borderId="85" xfId="0" applyFont="1" applyFill="1" applyBorder="1" applyAlignment="1">
      <alignment wrapText="1"/>
    </xf>
    <xf numFmtId="0" fontId="7" fillId="4" borderId="57" xfId="0" applyFont="1" applyFill="1" applyBorder="1" applyAlignment="1">
      <alignment vertical="center" wrapText="1"/>
    </xf>
    <xf numFmtId="0" fontId="7" fillId="4" borderId="100" xfId="0" applyFont="1" applyFill="1" applyBorder="1" applyAlignment="1">
      <alignment vertical="center" wrapText="1"/>
    </xf>
    <xf numFmtId="0" fontId="7" fillId="8" borderId="57" xfId="0" applyFont="1" applyFill="1" applyBorder="1" applyAlignment="1">
      <alignment vertical="center" wrapText="1"/>
    </xf>
    <xf numFmtId="0" fontId="7" fillId="8" borderId="41" xfId="0" applyFont="1" applyFill="1" applyBorder="1" applyAlignment="1">
      <alignment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3" fillId="7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5" fillId="0" borderId="59" xfId="0" applyFont="1" applyBorder="1" applyAlignment="1">
      <alignment wrapText="1"/>
    </xf>
    <xf numFmtId="0" fontId="3" fillId="17" borderId="57" xfId="0" applyFont="1" applyFill="1" applyBorder="1" applyAlignment="1">
      <alignment horizontal="center" vertical="center"/>
    </xf>
    <xf numFmtId="0" fontId="1" fillId="16" borderId="68" xfId="0" applyFont="1" applyFill="1" applyBorder="1" applyAlignment="1">
      <alignment horizontal="center" vertical="center" wrapText="1"/>
    </xf>
    <xf numFmtId="0" fontId="1" fillId="16" borderId="70" xfId="0" applyFont="1" applyFill="1" applyBorder="1" applyAlignment="1">
      <alignment horizontal="center" vertical="center" wrapText="1"/>
    </xf>
    <xf numFmtId="0" fontId="1" fillId="16" borderId="57" xfId="0" applyFont="1" applyFill="1" applyBorder="1" applyAlignment="1">
      <alignment horizontal="center" vertical="center" wrapText="1"/>
    </xf>
    <xf numFmtId="0" fontId="1" fillId="16" borderId="72" xfId="0" applyFont="1" applyFill="1" applyBorder="1" applyAlignment="1">
      <alignment horizontal="center" vertical="center" wrapText="1"/>
    </xf>
    <xf numFmtId="0" fontId="1" fillId="16" borderId="78" xfId="0" applyFont="1" applyFill="1" applyBorder="1" applyAlignment="1">
      <alignment horizontal="center" vertical="center" wrapText="1"/>
    </xf>
    <xf numFmtId="0" fontId="1" fillId="16" borderId="80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17" borderId="63" xfId="0" applyFont="1" applyFill="1" applyBorder="1" applyAlignment="1">
      <alignment horizontal="center" vertical="center" wrapText="1"/>
    </xf>
    <xf numFmtId="0" fontId="3" fillId="17" borderId="71" xfId="0" applyFont="1" applyFill="1" applyBorder="1" applyAlignment="1">
      <alignment horizontal="center" vertical="center" wrapText="1"/>
    </xf>
    <xf numFmtId="0" fontId="3" fillId="17" borderId="73" xfId="0" applyFont="1" applyFill="1" applyBorder="1" applyAlignment="1">
      <alignment horizontal="center" vertical="center" wrapText="1"/>
    </xf>
    <xf numFmtId="0" fontId="1" fillId="17" borderId="64" xfId="0" applyFont="1" applyFill="1" applyBorder="1" applyAlignment="1">
      <alignment horizontal="center" vertical="center" wrapText="1"/>
    </xf>
    <xf numFmtId="0" fontId="1" fillId="17" borderId="24" xfId="0" applyFont="1" applyFill="1" applyBorder="1" applyAlignment="1">
      <alignment horizontal="center" vertical="center" wrapText="1"/>
    </xf>
    <xf numFmtId="0" fontId="1" fillId="17" borderId="74" xfId="0" applyFont="1" applyFill="1" applyBorder="1" applyAlignment="1">
      <alignment horizontal="center" vertical="center" wrapText="1"/>
    </xf>
    <xf numFmtId="0" fontId="1" fillId="17" borderId="65" xfId="0" applyFont="1" applyFill="1" applyBorder="1" applyAlignment="1">
      <alignment horizontal="center" vertical="center" wrapText="1"/>
    </xf>
    <xf numFmtId="0" fontId="1" fillId="17" borderId="58" xfId="0" applyFont="1" applyFill="1" applyBorder="1" applyAlignment="1">
      <alignment horizontal="center" vertical="center" wrapText="1"/>
    </xf>
    <xf numFmtId="0" fontId="1" fillId="17" borderId="75" xfId="0" applyFont="1" applyFill="1" applyBorder="1" applyAlignment="1">
      <alignment horizontal="center" vertical="center" wrapText="1"/>
    </xf>
    <xf numFmtId="0" fontId="1" fillId="17" borderId="66" xfId="0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horizontal="center" vertical="center" wrapText="1"/>
    </xf>
    <xf numFmtId="0" fontId="1" fillId="17" borderId="76" xfId="0" applyFont="1" applyFill="1" applyBorder="1" applyAlignment="1">
      <alignment horizontal="center" vertical="center" wrapText="1"/>
    </xf>
    <xf numFmtId="0" fontId="1" fillId="8" borderId="68" xfId="0" applyFont="1" applyFill="1" applyBorder="1" applyAlignment="1">
      <alignment horizontal="center" vertical="center" wrapText="1"/>
    </xf>
    <xf numFmtId="0" fontId="1" fillId="8" borderId="70" xfId="0" applyFont="1" applyFill="1" applyBorder="1" applyAlignment="1">
      <alignment horizontal="center" vertical="center" wrapText="1"/>
    </xf>
    <xf numFmtId="0" fontId="1" fillId="8" borderId="57" xfId="0" applyFont="1" applyFill="1" applyBorder="1" applyAlignment="1">
      <alignment horizontal="center" vertical="center" wrapText="1"/>
    </xf>
    <xf numFmtId="0" fontId="1" fillId="8" borderId="72" xfId="0" applyFont="1" applyFill="1" applyBorder="1" applyAlignment="1">
      <alignment horizontal="center" vertical="center" wrapText="1"/>
    </xf>
    <xf numFmtId="0" fontId="1" fillId="8" borderId="78" xfId="0" applyFont="1" applyFill="1" applyBorder="1" applyAlignment="1">
      <alignment horizontal="center" vertical="center" wrapText="1"/>
    </xf>
    <xf numFmtId="0" fontId="1" fillId="8" borderId="80" xfId="0" applyFont="1" applyFill="1" applyBorder="1" applyAlignment="1">
      <alignment horizontal="center" vertical="center" wrapText="1"/>
    </xf>
    <xf numFmtId="0" fontId="3" fillId="7" borderId="71" xfId="0" applyFont="1" applyFill="1" applyBorder="1" applyAlignment="1">
      <alignment horizontal="center" vertical="center" wrapText="1"/>
    </xf>
    <xf numFmtId="0" fontId="3" fillId="7" borderId="73" xfId="0" applyFont="1" applyFill="1" applyBorder="1" applyAlignment="1">
      <alignment horizontal="center" vertical="center" wrapText="1"/>
    </xf>
    <xf numFmtId="0" fontId="4" fillId="18" borderId="24" xfId="0" applyFont="1" applyFill="1" applyBorder="1" applyAlignment="1">
      <alignment horizontal="center" vertical="center" wrapText="1"/>
    </xf>
    <xf numFmtId="0" fontId="4" fillId="18" borderId="74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85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center" vertical="center" wrapText="1"/>
    </xf>
    <xf numFmtId="0" fontId="1" fillId="7" borderId="8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76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8" borderId="99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84" xfId="0" applyFont="1" applyFill="1" applyBorder="1" applyAlignment="1">
      <alignment horizontal="center" vertical="center" wrapText="1"/>
    </xf>
    <xf numFmtId="0" fontId="1" fillId="8" borderId="87" xfId="0" applyFont="1" applyFill="1" applyBorder="1" applyAlignment="1">
      <alignment horizontal="center" vertical="center" wrapText="1"/>
    </xf>
    <xf numFmtId="0" fontId="1" fillId="8" borderId="88" xfId="0" applyFont="1" applyFill="1" applyBorder="1" applyAlignment="1">
      <alignment horizontal="center" vertical="center" wrapText="1"/>
    </xf>
    <xf numFmtId="0" fontId="1" fillId="8" borderId="89" xfId="0" applyFont="1" applyFill="1" applyBorder="1" applyAlignment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1" fillId="18" borderId="64" xfId="0" applyFont="1" applyFill="1" applyBorder="1" applyAlignment="1">
      <alignment horizontal="center" vertical="center" wrapText="1"/>
    </xf>
    <xf numFmtId="0" fontId="1" fillId="18" borderId="24" xfId="0" applyFont="1" applyFill="1" applyBorder="1" applyAlignment="1">
      <alignment horizontal="center" vertical="center" wrapText="1"/>
    </xf>
    <xf numFmtId="0" fontId="1" fillId="18" borderId="74" xfId="0" applyFont="1" applyFill="1" applyBorder="1" applyAlignment="1">
      <alignment horizontal="center" vertical="center" wrapText="1"/>
    </xf>
    <xf numFmtId="0" fontId="1" fillId="7" borderId="82" xfId="0" applyFont="1" applyFill="1" applyBorder="1" applyAlignment="1">
      <alignment horizontal="center" vertical="center" wrapText="1"/>
    </xf>
    <xf numFmtId="0" fontId="1" fillId="7" borderId="83" xfId="0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14" borderId="44" xfId="0" applyFont="1" applyFill="1" applyBorder="1" applyAlignment="1">
      <alignment horizontal="center" vertical="center" wrapText="1"/>
    </xf>
    <xf numFmtId="0" fontId="3" fillId="14" borderId="50" xfId="0" applyFont="1" applyFill="1" applyBorder="1" applyAlignment="1">
      <alignment horizontal="center" vertical="center" wrapText="1"/>
    </xf>
    <xf numFmtId="0" fontId="3" fillId="5" borderId="92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7" borderId="64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16" borderId="93" xfId="0" applyFont="1" applyFill="1" applyBorder="1" applyAlignment="1">
      <alignment horizontal="center" vertical="center" wrapText="1"/>
    </xf>
    <xf numFmtId="0" fontId="1" fillId="16" borderId="90" xfId="0" applyFont="1" applyFill="1" applyBorder="1" applyAlignment="1">
      <alignment horizontal="center" vertical="center" wrapText="1"/>
    </xf>
    <xf numFmtId="0" fontId="1" fillId="16" borderId="91" xfId="0" applyFont="1" applyFill="1" applyBorder="1" applyAlignment="1">
      <alignment horizontal="center" vertical="center" wrapText="1"/>
    </xf>
    <xf numFmtId="0" fontId="1" fillId="16" borderId="94" xfId="0" applyFont="1" applyFill="1" applyBorder="1" applyAlignment="1">
      <alignment horizontal="center" vertical="center" wrapText="1"/>
    </xf>
    <xf numFmtId="0" fontId="1" fillId="16" borderId="95" xfId="0" applyFont="1" applyFill="1" applyBorder="1" applyAlignment="1">
      <alignment horizontal="center" vertical="center" wrapText="1"/>
    </xf>
    <xf numFmtId="0" fontId="1" fillId="16" borderId="96" xfId="0" applyFont="1" applyFill="1" applyBorder="1" applyAlignment="1">
      <alignment horizontal="center" vertical="center" wrapText="1"/>
    </xf>
    <xf numFmtId="0" fontId="1" fillId="16" borderId="97" xfId="0" applyFont="1" applyFill="1" applyBorder="1" applyAlignment="1">
      <alignment horizontal="center" vertical="center" wrapText="1"/>
    </xf>
    <xf numFmtId="0" fontId="1" fillId="16" borderId="81" xfId="0" applyFont="1" applyFill="1" applyBorder="1" applyAlignment="1">
      <alignment horizontal="center" vertical="center" wrapText="1"/>
    </xf>
    <xf numFmtId="0" fontId="1" fillId="16" borderId="98" xfId="0" applyFont="1" applyFill="1" applyBorder="1" applyAlignment="1">
      <alignment horizontal="center" vertical="center" wrapText="1"/>
    </xf>
    <xf numFmtId="0" fontId="3" fillId="14" borderId="45" xfId="0" applyFont="1" applyFill="1" applyBorder="1" applyAlignment="1">
      <alignment horizontal="center" vertical="center" wrapText="1"/>
    </xf>
    <xf numFmtId="0" fontId="3" fillId="14" borderId="43" xfId="0" applyFont="1" applyFill="1" applyBorder="1" applyAlignment="1">
      <alignment horizontal="center" vertical="center" wrapText="1"/>
    </xf>
    <xf numFmtId="0" fontId="3" fillId="14" borderId="49" xfId="0" applyFont="1" applyFill="1" applyBorder="1" applyAlignment="1">
      <alignment horizontal="center" vertical="center" wrapText="1"/>
    </xf>
    <xf numFmtId="0" fontId="3" fillId="14" borderId="0" xfId="0" applyFont="1" applyFill="1" applyAlignment="1">
      <alignment horizontal="center" vertical="center" wrapText="1"/>
    </xf>
    <xf numFmtId="0" fontId="1" fillId="14" borderId="57" xfId="0" applyFont="1" applyFill="1" applyBorder="1" applyAlignment="1">
      <alignment horizontal="center" vertical="center" wrapText="1"/>
    </xf>
    <xf numFmtId="0" fontId="1" fillId="19" borderId="22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42" xfId="0" applyFont="1" applyFill="1" applyBorder="1" applyAlignment="1">
      <alignment horizontal="center" vertical="center" wrapText="1"/>
    </xf>
    <xf numFmtId="0" fontId="1" fillId="14" borderId="45" xfId="0" applyFont="1" applyFill="1" applyBorder="1" applyAlignment="1">
      <alignment horizontal="center" vertical="center" wrapText="1"/>
    </xf>
    <xf numFmtId="0" fontId="1" fillId="14" borderId="43" xfId="0" applyFont="1" applyFill="1" applyBorder="1" applyAlignment="1">
      <alignment horizontal="center" vertical="center" wrapText="1"/>
    </xf>
    <xf numFmtId="0" fontId="1" fillId="20" borderId="46" xfId="0" applyFont="1" applyFill="1" applyBorder="1" applyAlignment="1">
      <alignment horizontal="center" vertical="center" wrapText="1"/>
    </xf>
    <xf numFmtId="0" fontId="1" fillId="20" borderId="26" xfId="0" applyFont="1" applyFill="1" applyBorder="1" applyAlignment="1">
      <alignment horizontal="center" vertical="center" wrapText="1"/>
    </xf>
    <xf numFmtId="0" fontId="1" fillId="14" borderId="46" xfId="0" applyFont="1" applyFill="1" applyBorder="1" applyAlignment="1">
      <alignment horizontal="center" vertical="center" wrapText="1"/>
    </xf>
    <xf numFmtId="0" fontId="1" fillId="14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0" borderId="30" xfId="0" applyFont="1" applyBorder="1" applyAlignment="1"/>
    <xf numFmtId="0" fontId="5" fillId="0" borderId="31" xfId="0" applyFont="1" applyBorder="1" applyAlignment="1"/>
    <xf numFmtId="0" fontId="5" fillId="0" borderId="59" xfId="0" applyFont="1" applyBorder="1" applyAlignment="1"/>
  </cellXfs>
  <cellStyles count="1">
    <cellStyle name="Normal" xfId="0" builtinId="0"/>
  </cellStyles>
  <dxfs count="1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02B8-4148-4055-887D-E9381FDA03DA}">
  <dimension ref="A1:N48"/>
  <sheetViews>
    <sheetView tabSelected="1" topLeftCell="E5" zoomScale="70" zoomScaleNormal="70" workbookViewId="0">
      <selection activeCell="N8" sqref="N8"/>
    </sheetView>
  </sheetViews>
  <sheetFormatPr defaultColWidth="11.42578125" defaultRowHeight="15"/>
  <cols>
    <col min="2" max="2" width="56.5703125" customWidth="1"/>
    <col min="4" max="4" width="46.42578125" customWidth="1"/>
    <col min="5" max="5" width="21.85546875" customWidth="1"/>
    <col min="6" max="6" width="21.42578125" customWidth="1"/>
    <col min="7" max="7" width="23.7109375" customWidth="1"/>
    <col min="8" max="8" width="22.7109375" customWidth="1"/>
    <col min="9" max="9" width="24.28515625" customWidth="1"/>
    <col min="10" max="10" width="22.28515625" customWidth="1"/>
    <col min="11" max="11" width="5.5703125" customWidth="1"/>
    <col min="12" max="12" width="3.140625" customWidth="1"/>
    <col min="13" max="13" width="6.5703125" customWidth="1"/>
    <col min="14" max="14" width="115.28515625" customWidth="1"/>
  </cols>
  <sheetData>
    <row r="1" spans="1:14" ht="28.5" thickTop="1" thickBot="1">
      <c r="A1" s="157"/>
      <c r="B1" s="158"/>
      <c r="C1" s="158"/>
      <c r="D1" s="159" t="s">
        <v>0</v>
      </c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ht="16.5" thickTop="1" thickBot="1">
      <c r="A2" s="160" t="s">
        <v>1</v>
      </c>
      <c r="B2" s="161"/>
      <c r="C2" s="162" t="s">
        <v>2</v>
      </c>
      <c r="D2" s="163"/>
      <c r="E2" s="164" t="s">
        <v>3</v>
      </c>
      <c r="F2" s="165"/>
      <c r="G2" s="166" t="s">
        <v>4</v>
      </c>
      <c r="H2" s="167"/>
      <c r="I2" s="168"/>
      <c r="J2" s="169" t="s">
        <v>5</v>
      </c>
      <c r="K2" s="170"/>
      <c r="L2" s="170"/>
      <c r="M2" s="171"/>
      <c r="N2" s="1">
        <v>2025</v>
      </c>
    </row>
    <row r="3" spans="1:14" ht="16.5" thickTop="1" thickBot="1">
      <c r="A3" s="172" t="s">
        <v>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6.5" thickTop="1" thickBot="1">
      <c r="A4" s="173" t="s">
        <v>7</v>
      </c>
      <c r="B4" s="174"/>
      <c r="C4" s="174"/>
      <c r="D4" s="175"/>
      <c r="E4" s="176" t="s">
        <v>8</v>
      </c>
      <c r="F4" s="174"/>
      <c r="G4" s="174"/>
      <c r="H4" s="174"/>
      <c r="I4" s="174"/>
      <c r="J4" s="174"/>
      <c r="K4" s="174"/>
      <c r="L4" s="174"/>
      <c r="M4" s="174"/>
      <c r="N4" s="177"/>
    </row>
    <row r="5" spans="1:14" ht="54.75" customHeight="1" thickTop="1">
      <c r="A5" s="178" t="s">
        <v>9</v>
      </c>
      <c r="B5" s="125" t="s">
        <v>10</v>
      </c>
      <c r="C5" s="125" t="s">
        <v>11</v>
      </c>
      <c r="D5" s="189" t="s">
        <v>12</v>
      </c>
      <c r="E5" s="181" t="s">
        <v>13</v>
      </c>
      <c r="F5" s="181" t="s">
        <v>14</v>
      </c>
      <c r="G5" s="3" t="s">
        <v>15</v>
      </c>
      <c r="H5" s="2" t="s">
        <v>16</v>
      </c>
      <c r="I5" s="6" t="s">
        <v>17</v>
      </c>
      <c r="J5" s="6" t="s">
        <v>18</v>
      </c>
      <c r="K5" s="183" t="s">
        <v>19</v>
      </c>
      <c r="L5" s="184"/>
      <c r="M5" s="185"/>
      <c r="N5" s="125" t="s">
        <v>20</v>
      </c>
    </row>
    <row r="6" spans="1:14">
      <c r="A6" s="179"/>
      <c r="B6" s="180"/>
      <c r="C6" s="126"/>
      <c r="D6" s="190"/>
      <c r="E6" s="191"/>
      <c r="F6" s="182"/>
      <c r="G6" s="4"/>
      <c r="H6" s="5"/>
      <c r="I6" s="7"/>
      <c r="J6" s="7"/>
      <c r="K6" s="186"/>
      <c r="L6" s="187"/>
      <c r="M6" s="188"/>
      <c r="N6" s="126"/>
    </row>
    <row r="7" spans="1:14" ht="145.5" customHeight="1">
      <c r="A7" s="127">
        <v>1</v>
      </c>
      <c r="B7" s="145" t="s">
        <v>21</v>
      </c>
      <c r="C7" s="147" t="s">
        <v>22</v>
      </c>
      <c r="D7" s="148" t="s">
        <v>23</v>
      </c>
      <c r="E7" s="147" t="s">
        <v>24</v>
      </c>
      <c r="F7" s="11" t="s">
        <v>25</v>
      </c>
      <c r="G7" s="46">
        <v>1</v>
      </c>
      <c r="H7" s="15">
        <f>(H16/H20)*100</f>
        <v>100</v>
      </c>
      <c r="I7" s="47">
        <v>1</v>
      </c>
      <c r="J7" s="15">
        <f>(J16/J20)*100</f>
        <v>100</v>
      </c>
      <c r="K7" s="33" t="s">
        <v>26</v>
      </c>
      <c r="L7" s="34"/>
      <c r="M7" s="35">
        <v>80</v>
      </c>
      <c r="N7" s="56" t="s">
        <v>27</v>
      </c>
    </row>
    <row r="8" spans="1:14" ht="165" customHeight="1">
      <c r="A8" s="128"/>
      <c r="B8" s="146"/>
      <c r="C8" s="147"/>
      <c r="D8" s="149"/>
      <c r="E8" s="147"/>
      <c r="F8" s="12" t="s">
        <v>28</v>
      </c>
      <c r="G8" s="46">
        <v>1</v>
      </c>
      <c r="H8" s="15">
        <f t="shared" ref="H8:J10" si="0">(H17/H21)*100</f>
        <v>100</v>
      </c>
      <c r="I8" s="47">
        <v>1</v>
      </c>
      <c r="J8" s="15">
        <f t="shared" si="0"/>
        <v>100</v>
      </c>
      <c r="K8" s="36">
        <v>80</v>
      </c>
      <c r="L8" s="37"/>
      <c r="M8" s="38">
        <v>90</v>
      </c>
      <c r="N8" s="59" t="s">
        <v>29</v>
      </c>
    </row>
    <row r="9" spans="1:14" ht="102" customHeight="1">
      <c r="A9" s="128"/>
      <c r="B9" s="146"/>
      <c r="C9" s="147"/>
      <c r="D9" s="149"/>
      <c r="E9" s="147"/>
      <c r="F9" s="12" t="s">
        <v>30</v>
      </c>
      <c r="G9" s="46">
        <v>1</v>
      </c>
      <c r="H9" s="15">
        <f t="shared" si="0"/>
        <v>100</v>
      </c>
      <c r="I9" s="47">
        <v>1</v>
      </c>
      <c r="J9" s="15" t="e">
        <f t="shared" si="0"/>
        <v>#VALUE!</v>
      </c>
      <c r="K9" s="39">
        <v>90</v>
      </c>
      <c r="L9" s="40"/>
      <c r="M9" s="38">
        <v>98</v>
      </c>
      <c r="N9" s="48" t="s">
        <v>31</v>
      </c>
    </row>
    <row r="10" spans="1:14" ht="94.5" customHeight="1">
      <c r="A10" s="128"/>
      <c r="B10" s="146"/>
      <c r="C10" s="147"/>
      <c r="D10" s="150"/>
      <c r="E10" s="147"/>
      <c r="F10" s="13" t="s">
        <v>32</v>
      </c>
      <c r="G10" s="46">
        <v>1</v>
      </c>
      <c r="H10" s="44">
        <f t="shared" si="0"/>
        <v>100</v>
      </c>
      <c r="I10" s="47">
        <v>1</v>
      </c>
      <c r="J10" s="44" t="e">
        <f t="shared" si="0"/>
        <v>#VALUE!</v>
      </c>
      <c r="K10" s="41">
        <v>98</v>
      </c>
      <c r="L10" s="42"/>
      <c r="M10" s="43">
        <v>100</v>
      </c>
      <c r="N10" s="49" t="s">
        <v>33</v>
      </c>
    </row>
    <row r="11" spans="1:14" ht="38.25" customHeight="1">
      <c r="A11" s="127">
        <v>2</v>
      </c>
      <c r="B11" s="143" t="s">
        <v>34</v>
      </c>
      <c r="C11" s="151" t="s">
        <v>22</v>
      </c>
      <c r="D11" s="153" t="s">
        <v>35</v>
      </c>
      <c r="E11" s="155" t="s">
        <v>36</v>
      </c>
      <c r="F11" s="11" t="s">
        <v>25</v>
      </c>
      <c r="G11" s="46">
        <v>0.05</v>
      </c>
      <c r="H11" s="45">
        <f>(H24/H28)*100</f>
        <v>0</v>
      </c>
      <c r="I11" s="47">
        <v>0.05</v>
      </c>
      <c r="J11" s="45">
        <f t="shared" ref="J11:J14" si="1">(J24/J28)*100</f>
        <v>0</v>
      </c>
      <c r="K11" s="33">
        <v>100</v>
      </c>
      <c r="L11" s="34"/>
      <c r="M11" s="35">
        <v>50</v>
      </c>
      <c r="N11" s="57" t="s">
        <v>37</v>
      </c>
    </row>
    <row r="12" spans="1:14" ht="60" customHeight="1">
      <c r="A12" s="128"/>
      <c r="B12" s="144"/>
      <c r="C12" s="152"/>
      <c r="D12" s="154"/>
      <c r="E12" s="156"/>
      <c r="F12" s="12" t="s">
        <v>28</v>
      </c>
      <c r="G12" s="46">
        <v>0.05</v>
      </c>
      <c r="H12" s="45">
        <f t="shared" ref="H12:H14" si="2">(H25/H29)*100</f>
        <v>0</v>
      </c>
      <c r="I12" s="47">
        <v>0.05</v>
      </c>
      <c r="J12" s="45">
        <f t="shared" si="1"/>
        <v>0</v>
      </c>
      <c r="K12" s="36">
        <v>50</v>
      </c>
      <c r="L12" s="37"/>
      <c r="M12" s="38">
        <v>20</v>
      </c>
      <c r="N12" s="58" t="s">
        <v>38</v>
      </c>
    </row>
    <row r="13" spans="1:14" ht="60" customHeight="1">
      <c r="A13" s="128"/>
      <c r="B13" s="144"/>
      <c r="C13" s="152"/>
      <c r="D13" s="154"/>
      <c r="E13" s="156"/>
      <c r="F13" s="12" t="s">
        <v>30</v>
      </c>
      <c r="G13" s="46">
        <v>0.05</v>
      </c>
      <c r="H13" s="45">
        <f t="shared" si="2"/>
        <v>0</v>
      </c>
      <c r="I13" s="47">
        <v>0.05</v>
      </c>
      <c r="J13" s="45" t="e">
        <f t="shared" si="1"/>
        <v>#VALUE!</v>
      </c>
      <c r="K13" s="39">
        <v>20</v>
      </c>
      <c r="L13" s="40"/>
      <c r="M13" s="38">
        <v>10</v>
      </c>
      <c r="N13" s="48" t="s">
        <v>31</v>
      </c>
    </row>
    <row r="14" spans="1:14" ht="60" customHeight="1">
      <c r="A14" s="128"/>
      <c r="B14" s="144"/>
      <c r="C14" s="152"/>
      <c r="D14" s="154"/>
      <c r="E14" s="156"/>
      <c r="F14" s="13" t="s">
        <v>32</v>
      </c>
      <c r="G14" s="46">
        <v>0.05</v>
      </c>
      <c r="H14" s="45">
        <f t="shared" si="2"/>
        <v>0</v>
      </c>
      <c r="I14" s="47">
        <v>0.05</v>
      </c>
      <c r="J14" s="45" t="e">
        <f t="shared" si="1"/>
        <v>#VALUE!</v>
      </c>
      <c r="K14" s="41">
        <v>10</v>
      </c>
      <c r="L14" s="42"/>
      <c r="M14" s="43">
        <v>0</v>
      </c>
      <c r="N14" s="48" t="s">
        <v>39</v>
      </c>
    </row>
    <row r="15" spans="1:14">
      <c r="A15" s="129" t="s">
        <v>40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1"/>
    </row>
    <row r="16" spans="1:14">
      <c r="A16" s="118" t="s">
        <v>41</v>
      </c>
      <c r="B16" s="132" t="s">
        <v>42</v>
      </c>
      <c r="C16" s="122" t="s">
        <v>43</v>
      </c>
      <c r="D16" s="123" t="s">
        <v>44</v>
      </c>
      <c r="E16" s="124" t="s">
        <v>36</v>
      </c>
      <c r="F16" s="27" t="s">
        <v>25</v>
      </c>
      <c r="G16" s="28"/>
      <c r="H16" s="29">
        <v>5</v>
      </c>
      <c r="I16" s="28"/>
      <c r="J16" s="50">
        <v>4</v>
      </c>
      <c r="K16" s="134"/>
      <c r="L16" s="135"/>
      <c r="M16" s="135"/>
      <c r="N16" s="136"/>
    </row>
    <row r="17" spans="1:14">
      <c r="A17" s="99"/>
      <c r="B17" s="133"/>
      <c r="C17" s="103"/>
      <c r="D17" s="105"/>
      <c r="E17" s="107"/>
      <c r="F17" s="8" t="s">
        <v>28</v>
      </c>
      <c r="G17" s="9"/>
      <c r="H17" s="10">
        <v>1</v>
      </c>
      <c r="I17" s="9"/>
      <c r="J17" s="51">
        <v>4</v>
      </c>
      <c r="K17" s="137"/>
      <c r="L17" s="138"/>
      <c r="M17" s="138"/>
      <c r="N17" s="139"/>
    </row>
    <row r="18" spans="1:14">
      <c r="A18" s="99"/>
      <c r="B18" s="133"/>
      <c r="C18" s="103"/>
      <c r="D18" s="105"/>
      <c r="E18" s="107"/>
      <c r="F18" s="8" t="s">
        <v>30</v>
      </c>
      <c r="G18" s="9"/>
      <c r="H18" s="10">
        <v>7</v>
      </c>
      <c r="I18" s="9"/>
      <c r="J18" s="52" t="s">
        <v>45</v>
      </c>
      <c r="K18" s="137"/>
      <c r="L18" s="138"/>
      <c r="M18" s="138"/>
      <c r="N18" s="139"/>
    </row>
    <row r="19" spans="1:14">
      <c r="A19" s="99"/>
      <c r="B19" s="133"/>
      <c r="C19" s="103"/>
      <c r="D19" s="105"/>
      <c r="E19" s="107"/>
      <c r="F19" s="18" t="s">
        <v>32</v>
      </c>
      <c r="G19" s="19"/>
      <c r="H19" s="32">
        <v>4</v>
      </c>
      <c r="I19" s="19"/>
      <c r="J19" s="53" t="s">
        <v>45</v>
      </c>
      <c r="K19" s="140"/>
      <c r="L19" s="141"/>
      <c r="M19" s="141"/>
      <c r="N19" s="142"/>
    </row>
    <row r="20" spans="1:14">
      <c r="A20" s="118" t="s">
        <v>46</v>
      </c>
      <c r="B20" s="119" t="s">
        <v>47</v>
      </c>
      <c r="C20" s="122" t="s">
        <v>43</v>
      </c>
      <c r="D20" s="123" t="s">
        <v>44</v>
      </c>
      <c r="E20" s="124" t="s">
        <v>36</v>
      </c>
      <c r="F20" s="27" t="s">
        <v>25</v>
      </c>
      <c r="G20" s="28"/>
      <c r="H20" s="29">
        <v>5</v>
      </c>
      <c r="I20" s="28"/>
      <c r="J20" s="54">
        <v>4</v>
      </c>
      <c r="K20" s="93"/>
      <c r="L20" s="93"/>
      <c r="M20" s="93"/>
      <c r="N20" s="94"/>
    </row>
    <row r="21" spans="1:14">
      <c r="A21" s="99"/>
      <c r="B21" s="120"/>
      <c r="C21" s="103"/>
      <c r="D21" s="105"/>
      <c r="E21" s="107"/>
      <c r="F21" s="8" t="s">
        <v>28</v>
      </c>
      <c r="G21" s="9"/>
      <c r="H21" s="10">
        <v>1</v>
      </c>
      <c r="I21" s="9"/>
      <c r="J21" s="52">
        <v>4</v>
      </c>
      <c r="K21" s="95"/>
      <c r="L21" s="95"/>
      <c r="M21" s="95"/>
      <c r="N21" s="96"/>
    </row>
    <row r="22" spans="1:14">
      <c r="A22" s="99"/>
      <c r="B22" s="120"/>
      <c r="C22" s="103"/>
      <c r="D22" s="105"/>
      <c r="E22" s="107"/>
      <c r="F22" s="8" t="s">
        <v>30</v>
      </c>
      <c r="G22" s="9"/>
      <c r="H22" s="10">
        <v>7</v>
      </c>
      <c r="I22" s="9"/>
      <c r="J22" s="52" t="s">
        <v>45</v>
      </c>
      <c r="K22" s="95"/>
      <c r="L22" s="95"/>
      <c r="M22" s="95"/>
      <c r="N22" s="96"/>
    </row>
    <row r="23" spans="1:14">
      <c r="A23" s="100"/>
      <c r="B23" s="121"/>
      <c r="C23" s="104"/>
      <c r="D23" s="106"/>
      <c r="E23" s="108"/>
      <c r="F23" s="30" t="s">
        <v>32</v>
      </c>
      <c r="G23" s="31"/>
      <c r="H23" s="32">
        <v>4</v>
      </c>
      <c r="I23" s="31"/>
      <c r="J23" s="55" t="s">
        <v>45</v>
      </c>
      <c r="K23" s="97"/>
      <c r="L23" s="97"/>
      <c r="M23" s="97"/>
      <c r="N23" s="98"/>
    </row>
    <row r="24" spans="1:14">
      <c r="A24" s="99" t="s">
        <v>48</v>
      </c>
      <c r="B24" s="101" t="s">
        <v>49</v>
      </c>
      <c r="C24" s="103" t="s">
        <v>43</v>
      </c>
      <c r="D24" s="105" t="s">
        <v>44</v>
      </c>
      <c r="E24" s="107" t="s">
        <v>36</v>
      </c>
      <c r="F24" s="8" t="s">
        <v>25</v>
      </c>
      <c r="G24" s="20"/>
      <c r="H24" s="21">
        <v>0</v>
      </c>
      <c r="I24" s="20"/>
      <c r="J24" s="52">
        <v>0</v>
      </c>
      <c r="K24" s="109"/>
      <c r="L24" s="110"/>
      <c r="M24" s="110"/>
      <c r="N24" s="111"/>
    </row>
    <row r="25" spans="1:14">
      <c r="A25" s="99"/>
      <c r="B25" s="101"/>
      <c r="C25" s="103"/>
      <c r="D25" s="105"/>
      <c r="E25" s="107"/>
      <c r="F25" s="8" t="s">
        <v>28</v>
      </c>
      <c r="G25" s="9"/>
      <c r="H25" s="10">
        <v>0</v>
      </c>
      <c r="I25" s="9"/>
      <c r="J25" s="52">
        <v>0</v>
      </c>
      <c r="K25" s="112"/>
      <c r="L25" s="113"/>
      <c r="M25" s="113"/>
      <c r="N25" s="114"/>
    </row>
    <row r="26" spans="1:14">
      <c r="A26" s="99"/>
      <c r="B26" s="101"/>
      <c r="C26" s="103"/>
      <c r="D26" s="105"/>
      <c r="E26" s="107"/>
      <c r="F26" s="8" t="s">
        <v>30</v>
      </c>
      <c r="G26" s="9"/>
      <c r="H26" s="10">
        <v>0</v>
      </c>
      <c r="I26" s="9"/>
      <c r="J26" s="52" t="s">
        <v>45</v>
      </c>
      <c r="K26" s="112"/>
      <c r="L26" s="113"/>
      <c r="M26" s="113"/>
      <c r="N26" s="114"/>
    </row>
    <row r="27" spans="1:14">
      <c r="A27" s="100"/>
      <c r="B27" s="102"/>
      <c r="C27" s="104"/>
      <c r="D27" s="106"/>
      <c r="E27" s="108"/>
      <c r="F27" s="30" t="s">
        <v>32</v>
      </c>
      <c r="G27" s="31"/>
      <c r="H27" s="32">
        <v>0</v>
      </c>
      <c r="I27" s="31"/>
      <c r="J27" s="55" t="s">
        <v>45</v>
      </c>
      <c r="K27" s="115"/>
      <c r="L27" s="116"/>
      <c r="M27" s="116"/>
      <c r="N27" s="117"/>
    </row>
    <row r="28" spans="1:14" ht="18" customHeight="1">
      <c r="A28" s="81" t="s">
        <v>50</v>
      </c>
      <c r="B28" s="84" t="s">
        <v>51</v>
      </c>
      <c r="C28" s="84" t="s">
        <v>43</v>
      </c>
      <c r="D28" s="87" t="s">
        <v>44</v>
      </c>
      <c r="E28" s="90" t="s">
        <v>36</v>
      </c>
      <c r="F28" s="22" t="s">
        <v>25</v>
      </c>
      <c r="G28" s="23"/>
      <c r="H28" s="21">
        <v>3</v>
      </c>
      <c r="I28" s="23"/>
      <c r="J28" s="52">
        <v>1</v>
      </c>
      <c r="K28" s="73"/>
      <c r="L28" s="73"/>
      <c r="M28" s="73"/>
      <c r="N28" s="74"/>
    </row>
    <row r="29" spans="1:14" ht="18" customHeight="1">
      <c r="A29" s="82"/>
      <c r="B29" s="85"/>
      <c r="C29" s="85"/>
      <c r="D29" s="88"/>
      <c r="E29" s="91"/>
      <c r="F29" s="17" t="s">
        <v>28</v>
      </c>
      <c r="G29" s="16"/>
      <c r="H29" s="10">
        <v>17</v>
      </c>
      <c r="I29" s="16"/>
      <c r="J29" s="14">
        <v>3</v>
      </c>
      <c r="K29" s="75"/>
      <c r="L29" s="75"/>
      <c r="M29" s="75"/>
      <c r="N29" s="76"/>
    </row>
    <row r="30" spans="1:14" ht="15.75" customHeight="1">
      <c r="A30" s="82"/>
      <c r="B30" s="85"/>
      <c r="C30" s="85"/>
      <c r="D30" s="88"/>
      <c r="E30" s="91"/>
      <c r="F30" s="17" t="s">
        <v>30</v>
      </c>
      <c r="G30" s="16"/>
      <c r="H30" s="10">
        <v>1</v>
      </c>
      <c r="I30" s="16"/>
      <c r="J30" s="14"/>
      <c r="K30" s="75"/>
      <c r="L30" s="75"/>
      <c r="M30" s="75"/>
      <c r="N30" s="76"/>
    </row>
    <row r="31" spans="1:14" ht="15" customHeight="1" thickBot="1">
      <c r="A31" s="83"/>
      <c r="B31" s="86"/>
      <c r="C31" s="86"/>
      <c r="D31" s="89"/>
      <c r="E31" s="92"/>
      <c r="F31" s="24" t="s">
        <v>32</v>
      </c>
      <c r="G31" s="25"/>
      <c r="H31" s="32">
        <v>1</v>
      </c>
      <c r="I31" s="25"/>
      <c r="J31" s="26"/>
      <c r="K31" s="77"/>
      <c r="L31" s="77"/>
      <c r="M31" s="77"/>
      <c r="N31" s="78"/>
    </row>
    <row r="32" spans="1:14">
      <c r="A32" s="79" t="s">
        <v>52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 ht="36.75" customHeight="1">
      <c r="A33" s="72" t="s">
        <v>41</v>
      </c>
      <c r="B33" s="69" t="s">
        <v>53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/>
    </row>
    <row r="34" spans="1:14" ht="48.75" customHeight="1">
      <c r="A34" s="72"/>
      <c r="B34" s="69" t="s">
        <v>45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1"/>
    </row>
    <row r="35" spans="1:14" ht="30" customHeight="1">
      <c r="A35" s="72"/>
      <c r="B35" s="69" t="s">
        <v>45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</row>
    <row r="36" spans="1:14" ht="30.75" customHeight="1">
      <c r="A36" s="72"/>
      <c r="B36" s="69" t="s">
        <v>45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</row>
    <row r="37" spans="1:14" ht="49.5" customHeight="1">
      <c r="A37" s="68" t="s">
        <v>46</v>
      </c>
      <c r="B37" s="69" t="s">
        <v>54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1"/>
    </row>
    <row r="38" spans="1:14" ht="38.25" customHeight="1">
      <c r="A38" s="68"/>
      <c r="B38" s="69" t="s">
        <v>45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</row>
    <row r="39" spans="1:14" ht="47.25" customHeight="1">
      <c r="A39" s="68"/>
      <c r="B39" s="69" t="s">
        <v>45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1"/>
    </row>
    <row r="40" spans="1:14">
      <c r="A40" s="68"/>
      <c r="B40" s="69" t="s">
        <v>45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</row>
    <row r="41" spans="1:14">
      <c r="A41" s="68" t="s">
        <v>48</v>
      </c>
      <c r="B41" s="192" t="s">
        <v>55</v>
      </c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4"/>
    </row>
    <row r="42" spans="1:14">
      <c r="A42" s="68"/>
      <c r="B42" s="192" t="s">
        <v>45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4"/>
    </row>
    <row r="43" spans="1:14">
      <c r="A43" s="68"/>
      <c r="B43" s="192" t="s">
        <v>45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4"/>
    </row>
    <row r="44" spans="1:14">
      <c r="A44" s="68"/>
      <c r="B44" s="192" t="s">
        <v>45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4"/>
    </row>
    <row r="45" spans="1:14">
      <c r="A45" s="60" t="s">
        <v>50</v>
      </c>
      <c r="B45" s="192" t="s">
        <v>56</v>
      </c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4"/>
    </row>
    <row r="46" spans="1:14" ht="42.75" customHeight="1">
      <c r="A46" s="61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4" ht="33.75" customHeight="1">
      <c r="A47" s="61"/>
      <c r="B47" s="64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</row>
    <row r="48" spans="1:14" ht="23.25" customHeight="1">
      <c r="A48" s="62"/>
      <c r="B48" s="65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7"/>
    </row>
  </sheetData>
  <mergeCells count="86">
    <mergeCell ref="A3:N3"/>
    <mergeCell ref="A4:D4"/>
    <mergeCell ref="E4:N4"/>
    <mergeCell ref="A5:A6"/>
    <mergeCell ref="B5:B6"/>
    <mergeCell ref="F5:F6"/>
    <mergeCell ref="K5:M6"/>
    <mergeCell ref="C5:C6"/>
    <mergeCell ref="D5:D6"/>
    <mergeCell ref="E5:E6"/>
    <mergeCell ref="A1:C1"/>
    <mergeCell ref="D1:N1"/>
    <mergeCell ref="A2:B2"/>
    <mergeCell ref="C2:D2"/>
    <mergeCell ref="E2:F2"/>
    <mergeCell ref="G2:I2"/>
    <mergeCell ref="J2:M2"/>
    <mergeCell ref="B7:B10"/>
    <mergeCell ref="C7:C10"/>
    <mergeCell ref="D7:D10"/>
    <mergeCell ref="E7:E10"/>
    <mergeCell ref="C11:C14"/>
    <mergeCell ref="D11:D14"/>
    <mergeCell ref="E11:E14"/>
    <mergeCell ref="D20:D23"/>
    <mergeCell ref="E20:E23"/>
    <mergeCell ref="N5:N6"/>
    <mergeCell ref="A7:A10"/>
    <mergeCell ref="A15:N15"/>
    <mergeCell ref="A16:A19"/>
    <mergeCell ref="B16:B19"/>
    <mergeCell ref="C16:C19"/>
    <mergeCell ref="D16:D19"/>
    <mergeCell ref="E16:E19"/>
    <mergeCell ref="K16:N16"/>
    <mergeCell ref="K17:N17"/>
    <mergeCell ref="K18:N18"/>
    <mergeCell ref="K19:N19"/>
    <mergeCell ref="A11:A14"/>
    <mergeCell ref="B11:B14"/>
    <mergeCell ref="K20:N20"/>
    <mergeCell ref="K21:N21"/>
    <mergeCell ref="K22:N22"/>
    <mergeCell ref="K23:N23"/>
    <mergeCell ref="A24:A27"/>
    <mergeCell ref="B24:B27"/>
    <mergeCell ref="C24:C27"/>
    <mergeCell ref="D24:D27"/>
    <mergeCell ref="E24:E27"/>
    <mergeCell ref="K24:N24"/>
    <mergeCell ref="K25:N25"/>
    <mergeCell ref="K26:N26"/>
    <mergeCell ref="K27:N27"/>
    <mergeCell ref="A20:A23"/>
    <mergeCell ref="B20:B23"/>
    <mergeCell ref="C20:C23"/>
    <mergeCell ref="K28:N28"/>
    <mergeCell ref="K29:N29"/>
    <mergeCell ref="K30:N30"/>
    <mergeCell ref="K31:N31"/>
    <mergeCell ref="A32:N32"/>
    <mergeCell ref="A28:A31"/>
    <mergeCell ref="B28:B31"/>
    <mergeCell ref="C28:C31"/>
    <mergeCell ref="D28:D31"/>
    <mergeCell ref="E28:E31"/>
    <mergeCell ref="A33:A36"/>
    <mergeCell ref="B33:N33"/>
    <mergeCell ref="B34:N34"/>
    <mergeCell ref="B35:N35"/>
    <mergeCell ref="B36:N36"/>
    <mergeCell ref="A37:A40"/>
    <mergeCell ref="B37:N37"/>
    <mergeCell ref="B38:N38"/>
    <mergeCell ref="B39:N39"/>
    <mergeCell ref="B40:N40"/>
    <mergeCell ref="A41:A44"/>
    <mergeCell ref="B41:N41"/>
    <mergeCell ref="B42:N42"/>
    <mergeCell ref="B43:N43"/>
    <mergeCell ref="B44:N44"/>
    <mergeCell ref="A45:A48"/>
    <mergeCell ref="B45:N45"/>
    <mergeCell ref="B46:N46"/>
    <mergeCell ref="B47:N47"/>
    <mergeCell ref="B48:N48"/>
  </mergeCells>
  <conditionalFormatting sqref="H7:H10">
    <cfRule type="cellIs" dxfId="15" priority="9" operator="lessThanOrEqual">
      <formula>$M$7</formula>
    </cfRule>
    <cfRule type="cellIs" dxfId="14" priority="10" operator="between">
      <formula>80.001</formula>
      <formula>$M$8</formula>
    </cfRule>
    <cfRule type="cellIs" dxfId="13" priority="11" operator="between">
      <formula>90.001</formula>
      <formula>97.999</formula>
    </cfRule>
    <cfRule type="cellIs" dxfId="12" priority="12" operator="greaterThanOrEqual">
      <formula>$K$10</formula>
    </cfRule>
  </conditionalFormatting>
  <conditionalFormatting sqref="J7:J10">
    <cfRule type="cellIs" dxfId="11" priority="69" operator="lessThanOrEqual">
      <formula>$M$7</formula>
    </cfRule>
    <cfRule type="cellIs" dxfId="10" priority="70" operator="between">
      <formula>80.001</formula>
      <formula>$M$8</formula>
    </cfRule>
    <cfRule type="cellIs" dxfId="9" priority="71" operator="between">
      <formula>90.001</formula>
      <formula>97.999</formula>
    </cfRule>
    <cfRule type="cellIs" dxfId="8" priority="72" operator="greaterThanOrEqual">
      <formula>$K$10</formula>
    </cfRule>
  </conditionalFormatting>
  <conditionalFormatting sqref="H11:H14">
    <cfRule type="cellIs" dxfId="7" priority="5" operator="greaterThanOrEqual">
      <formula>$M$11</formula>
    </cfRule>
    <cfRule type="cellIs" dxfId="6" priority="6" operator="between">
      <formula>20.001</formula>
      <formula>49.999</formula>
    </cfRule>
    <cfRule type="cellIs" dxfId="5" priority="7" operator="between">
      <formula>10.001</formula>
      <formula>20</formula>
    </cfRule>
    <cfRule type="cellIs" dxfId="4" priority="8" operator="lessThanOrEqual">
      <formula>$K$14</formula>
    </cfRule>
  </conditionalFormatting>
  <conditionalFormatting sqref="J11:J14">
    <cfRule type="cellIs" dxfId="3" priority="1" operator="greaterThanOrEqual">
      <formula>$M$11</formula>
    </cfRule>
    <cfRule type="cellIs" dxfId="2" priority="2" operator="between">
      <formula>20.001</formula>
      <formula>49.999</formula>
    </cfRule>
    <cfRule type="cellIs" dxfId="1" priority="3" operator="between">
      <formula>10.001</formula>
      <formula>20</formula>
    </cfRule>
    <cfRule type="cellIs" dxfId="0" priority="4" operator="lessThanOrEqual">
      <formula>$K$14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E74797EFBEE24ABD93946F3A783968" ma:contentTypeVersion="16" ma:contentTypeDescription="Crear nuevo documento." ma:contentTypeScope="" ma:versionID="b19dcf10d794c3cfe28decf5da5635fc">
  <xsd:schema xmlns:xsd="http://www.w3.org/2001/XMLSchema" xmlns:xs="http://www.w3.org/2001/XMLSchema" xmlns:p="http://schemas.microsoft.com/office/2006/metadata/properties" xmlns:ns3="44ab87cc-c059-4640-92a8-f2020be131ed" xmlns:ns4="b550278d-805c-4f87-b6cc-fd8d942e3cc2" targetNamespace="http://schemas.microsoft.com/office/2006/metadata/properties" ma:root="true" ma:fieldsID="79a530a3fe3271019908c0fc0e6cabeb" ns3:_="" ns4:_="">
    <xsd:import namespace="44ab87cc-c059-4640-92a8-f2020be131ed"/>
    <xsd:import namespace="b550278d-805c-4f87-b6cc-fd8d942e3cc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ab87cc-c059-4640-92a8-f2020be131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0278d-805c-4f87-b6cc-fd8d942e3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50278d-805c-4f87-b6cc-fd8d942e3cc2" xsi:nil="true"/>
  </documentManagement>
</p:properties>
</file>

<file path=customXml/itemProps1.xml><?xml version="1.0" encoding="utf-8"?>
<ds:datastoreItem xmlns:ds="http://schemas.openxmlformats.org/officeDocument/2006/customXml" ds:itemID="{F0BED69D-F04D-4A05-8F56-0DF2931F9140}"/>
</file>

<file path=customXml/itemProps2.xml><?xml version="1.0" encoding="utf-8"?>
<ds:datastoreItem xmlns:ds="http://schemas.openxmlformats.org/officeDocument/2006/customXml" ds:itemID="{D7A4DBF7-B94A-457C-B2DF-74521C6E76A2}"/>
</file>

<file path=customXml/itemProps3.xml><?xml version="1.0" encoding="utf-8"?>
<ds:datastoreItem xmlns:ds="http://schemas.openxmlformats.org/officeDocument/2006/customXml" ds:itemID="{16D391CA-12D9-4B4C-B24E-69F44516C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Orlando Uhia Carrillo</dc:creator>
  <cp:keywords/>
  <dc:description/>
  <cp:lastModifiedBy>Rafael David Sarabia Fragozo</cp:lastModifiedBy>
  <cp:revision/>
  <dcterms:created xsi:type="dcterms:W3CDTF">2020-05-13T13:08:11Z</dcterms:created>
  <dcterms:modified xsi:type="dcterms:W3CDTF">2025-08-05T20:00:59Z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0x01010081E74797EFBEE24ABD93946F3A783968</vt:lpwstr>
  </property>
</Properties>
</file>